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state="hidden" r:id="rId12"/>
  </sheets>
  <definedNames>
    <definedName name="_xlnm._FilterDatabase" localSheetId="5" hidden="1">'Call Tracker (Equity &amp; F&amp;O)'!$R$1:$T$319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18" i="7"/>
  <c r="P13"/>
  <c r="P22" l="1"/>
  <c r="P21"/>
  <c r="L19"/>
  <c r="M19" s="1"/>
  <c r="L30"/>
  <c r="M30" s="1"/>
  <c r="L17"/>
  <c r="M17" s="1"/>
  <c r="L15"/>
  <c r="M15" s="1"/>
  <c r="P12"/>
  <c r="L13"/>
  <c r="M13" s="1"/>
  <c r="P43"/>
  <c r="P20"/>
  <c r="P42"/>
  <c r="P41"/>
  <c r="L18" l="1"/>
  <c r="M18" s="1"/>
  <c r="L126"/>
  <c r="M126" s="1"/>
  <c r="L135"/>
  <c r="M135" s="1"/>
  <c r="P16"/>
  <c r="P40"/>
  <c r="P14"/>
  <c r="P11"/>
  <c r="P10" l="1"/>
  <c r="L183" l="1"/>
  <c r="M183" s="1"/>
  <c r="L181"/>
  <c r="M181" s="1"/>
  <c r="L180" l="1"/>
  <c r="M180" s="1"/>
  <c r="L130" l="1"/>
  <c r="M130" s="1"/>
  <c r="L114"/>
  <c r="M114" s="1"/>
  <c r="L173" l="1"/>
  <c r="M173" s="1"/>
  <c r="N7"/>
  <c r="L185"/>
  <c r="M185" s="1"/>
  <c r="L186"/>
  <c r="M186" s="1"/>
  <c r="L171"/>
  <c r="M171" s="1"/>
  <c r="K55" i="14" l="1"/>
  <c r="L55" s="1"/>
  <c r="K57" l="1"/>
  <c r="L57" s="1"/>
  <c r="K58"/>
  <c r="L58" s="1"/>
  <c r="K56" l="1"/>
  <c r="L56" s="1"/>
  <c r="K54"/>
  <c r="L54" s="1"/>
  <c r="L53"/>
  <c r="K53"/>
  <c r="L178" i="7"/>
  <c r="M178" s="1"/>
  <c r="K52" i="14"/>
  <c r="L52" s="1"/>
  <c r="K51" l="1"/>
  <c r="L51" s="1"/>
  <c r="K49"/>
  <c r="L49" s="1"/>
  <c r="K50"/>
  <c r="L50" s="1"/>
  <c r="L168" i="7"/>
  <c r="M168" s="1"/>
  <c r="L184"/>
  <c r="M184" s="1"/>
  <c r="K47" i="14"/>
  <c r="L47" s="1"/>
  <c r="K48"/>
  <c r="L48" s="1"/>
  <c r="K45"/>
  <c r="L45" s="1"/>
  <c r="K46"/>
  <c r="L46" s="1"/>
  <c r="L141" i="7"/>
  <c r="M141" s="1"/>
  <c r="L179"/>
  <c r="M179" s="1"/>
  <c r="K44" i="14"/>
  <c r="L44" s="1"/>
  <c r="L165" i="7" l="1"/>
  <c r="M165" s="1"/>
  <c r="L174"/>
  <c r="M174" s="1"/>
  <c r="L182"/>
  <c r="M182" s="1"/>
  <c r="L170" l="1"/>
  <c r="M170" s="1"/>
  <c r="L128"/>
  <c r="M128" s="1"/>
  <c r="K43" i="14"/>
  <c r="L43" s="1"/>
  <c r="K41"/>
  <c r="L41" s="1"/>
  <c r="L93" i="7"/>
  <c r="M93" s="1"/>
  <c r="K42" i="14"/>
  <c r="L42" s="1"/>
  <c r="L172" i="7" l="1"/>
  <c r="M172" s="1"/>
  <c r="K40" i="14"/>
  <c r="L40" s="1"/>
  <c r="L177" i="7"/>
  <c r="M177" s="1"/>
  <c r="L156"/>
  <c r="M156" s="1"/>
  <c r="K39" i="14"/>
  <c r="L39" s="1"/>
  <c r="L110" i="7" l="1"/>
  <c r="M110" s="1"/>
  <c r="K38" i="14"/>
  <c r="L38" s="1"/>
  <c r="L176" i="7" l="1"/>
  <c r="M176" s="1"/>
  <c r="K37" i="14"/>
  <c r="L37" s="1"/>
  <c r="K36" l="1"/>
  <c r="L36" s="1"/>
  <c r="K35"/>
  <c r="L35" s="1"/>
  <c r="L175" i="7"/>
  <c r="M175" s="1"/>
  <c r="K34" i="14"/>
  <c r="L34" s="1"/>
  <c r="K33"/>
  <c r="L33" s="1"/>
  <c r="K32"/>
  <c r="L32" s="1"/>
  <c r="K30"/>
  <c r="L30" s="1"/>
  <c r="K28"/>
  <c r="L28" s="1"/>
  <c r="L161" i="7"/>
  <c r="M161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38" i="7"/>
  <c r="M138" s="1"/>
  <c r="L169"/>
  <c r="M169" s="1"/>
  <c r="L163"/>
  <c r="M163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66" i="7" l="1"/>
  <c r="M166" s="1"/>
  <c r="L162"/>
  <c r="M162" s="1"/>
  <c r="L160"/>
  <c r="M160" s="1"/>
  <c r="L159"/>
  <c r="M159" s="1"/>
  <c r="L158"/>
  <c r="M158" s="1"/>
  <c r="L157"/>
  <c r="M157" s="1"/>
  <c r="L154"/>
  <c r="M154" s="1"/>
  <c r="L153"/>
  <c r="M153" s="1"/>
  <c r="L152"/>
  <c r="M152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L140"/>
  <c r="M140" s="1"/>
  <c r="L139"/>
  <c r="M139" s="1"/>
  <c r="L137"/>
  <c r="M137" s="1"/>
  <c r="L134"/>
  <c r="M134" s="1"/>
  <c r="L133"/>
  <c r="M133" s="1"/>
  <c r="L132"/>
  <c r="M132" s="1"/>
  <c r="L131"/>
  <c r="M131" s="1"/>
  <c r="L127"/>
  <c r="M127" s="1"/>
  <c r="L125"/>
  <c r="M125" s="1"/>
  <c r="L124"/>
  <c r="M124" s="1"/>
  <c r="L123"/>
  <c r="M123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3"/>
  <c r="M113" s="1"/>
  <c r="L111"/>
  <c r="M111" s="1"/>
  <c r="L109"/>
  <c r="M109" s="1"/>
  <c r="L108"/>
  <c r="M108" s="1"/>
  <c r="H107"/>
  <c r="L107" s="1"/>
  <c r="M107" s="1"/>
  <c r="F106"/>
  <c r="L106" s="1"/>
  <c r="M106" s="1"/>
  <c r="L105"/>
  <c r="M105" s="1"/>
  <c r="L103"/>
  <c r="M103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L92"/>
  <c r="M92" s="1"/>
  <c r="L91"/>
  <c r="M91" s="1"/>
  <c r="L90"/>
  <c r="M90" s="1"/>
  <c r="L89"/>
  <c r="M89" s="1"/>
  <c r="L88"/>
  <c r="M88" s="1"/>
  <c r="L87"/>
  <c r="M87" s="1"/>
  <c r="L86"/>
  <c r="M86" s="1"/>
  <c r="L85"/>
  <c r="M85" s="1"/>
  <c r="L84"/>
  <c r="M84" s="1"/>
  <c r="L83"/>
  <c r="M83" s="1"/>
  <c r="L82"/>
  <c r="M82" s="1"/>
  <c r="L81"/>
  <c r="M81" s="1"/>
  <c r="A81"/>
  <c r="A82" s="1"/>
  <c r="A83" s="1"/>
  <c r="A84" s="1"/>
  <c r="A85" s="1"/>
  <c r="A86" s="1"/>
  <c r="A87" s="1"/>
  <c r="L80"/>
  <c r="M80" s="1"/>
  <c r="L79"/>
  <c r="M79" s="1"/>
  <c r="A90" l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88"/>
  <c r="A89" s="1"/>
  <c r="L6" i="2" l="1"/>
  <c r="D7" i="6"/>
  <c r="K6" i="4"/>
  <c r="K6" i="3"/>
</calcChain>
</file>

<file path=xl/sharedStrings.xml><?xml version="1.0" encoding="utf-8"?>
<sst xmlns="http://schemas.openxmlformats.org/spreadsheetml/2006/main" count="7247" uniqueCount="3556">
  <si>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</si>
  <si>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</si>
  <si>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</si>
  <si>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</si>
  <si>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</si>
  <si>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</si>
  <si>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</si>
  <si>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</si>
  <si>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</si>
  <si>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</si>
  <si>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</si>
  <si>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</si>
  <si>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</si>
  <si>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</si>
  <si>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</si>
  <si>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</si>
  <si>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</si>
  <si>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</si>
  <si>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</si>
  <si>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</si>
  <si>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</si>
  <si>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</si>
  <si>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</si>
  <si>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</si>
  <si>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</si>
  <si>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</si>
  <si>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</si>
  <si>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</si>
  <si>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</si>
  <si>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</si>
  <si>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</si>
  <si>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</si>
  <si>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</si>
  <si>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</si>
  <si>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</si>
  <si>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</si>
  <si>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</si>
  <si>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</si>
  <si>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</si>
  <si>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</si>
  <si>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</si>
  <si>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</si>
  <si>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</si>
  <si>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</si>
  <si>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</si>
  <si>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</si>
  <si>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</si>
  <si>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</si>
  <si>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</si>
  <si>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</si>
  <si>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</si>
  <si>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</si>
  <si>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</si>
  <si>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</si>
  <si>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</si>
  <si>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</si>
  <si>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</si>
  <si>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</si>
  <si>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</si>
  <si>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</si>
  <si>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</si>
  <si>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</si>
  <si>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</si>
  <si>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</si>
  <si>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</si>
  <si>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</si>
  <si>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</si>
  <si>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</si>
  <si>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</si>
  <si>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</si>
  <si>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</si>
  <si>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</si>
  <si>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</si>
  <si>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</si>
  <si>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</si>
  <si>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</si>
  <si>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</si>
  <si>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</si>
  <si>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</si>
  <si>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</si>
  <si>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</si>
  <si>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</si>
  <si>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</si>
  <si>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</si>
  <si>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</si>
  <si>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</si>
  <si>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</si>
  <si>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</si>
  <si>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</si>
  <si>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</si>
  <si>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</si>
  <si>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</si>
  <si>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</si>
  <si>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</si>
  <si>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</si>
  <si>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</si>
  <si>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</si>
  <si>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</si>
  <si>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</si>
  <si>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</si>
  <si>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</si>
  <si>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</si>
  <si>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</si>
  <si>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</si>
  <si>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</si>
  <si>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</si>
  <si>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</si>
  <si>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</si>
  <si>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</si>
  <si>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</si>
  <si>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</si>
  <si>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</si>
  <si>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</si>
  <si>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</si>
  <si>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</si>
  <si>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</si>
  <si>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</si>
  <si>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</si>
  <si>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</si>
  <si>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</si>
  <si>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</si>
  <si>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</si>
  <si>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</si>
  <si>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</si>
  <si>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</si>
  <si>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</si>
  <si>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</si>
  <si>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</si>
  <si>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</si>
  <si>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</si>
  <si>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</si>
  <si>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</si>
  <si>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</si>
  <si>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</si>
  <si>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</si>
  <si>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</si>
  <si>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</si>
  <si>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</si>
  <si>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</si>
  <si>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</si>
  <si>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</si>
  <si>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</si>
  <si>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</si>
  <si>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</si>
  <si>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</si>
  <si>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</si>
  <si>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</si>
  <si>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</si>
  <si>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</si>
  <si>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</si>
  <si>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</si>
  <si>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</si>
  <si>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</si>
  <si>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</si>
  <si>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</si>
  <si>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</si>
  <si>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</si>
  <si>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</si>
  <si>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</si>
  <si>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</si>
  <si>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</si>
  <si>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</si>
  <si>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</si>
  <si>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</si>
  <si>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</si>
  <si>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</si>
  <si>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</si>
  <si>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</si>
  <si>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</si>
  <si>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</si>
  <si>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</si>
  <si>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</si>
  <si>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</si>
  <si>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</si>
  <si>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</si>
  <si>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</si>
  <si>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</si>
  <si>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</si>
  <si>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</si>
  <si>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</si>
  <si>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</si>
  <si>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</si>
  <si>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</si>
  <si>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</si>
  <si>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</si>
  <si>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</si>
  <si>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</si>
  <si>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</si>
  <si>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</si>
  <si>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</si>
  <si>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</si>
  <si>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</si>
  <si>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</si>
  <si>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</si>
  <si>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</si>
  <si>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</si>
  <si>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</si>
  <si>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</si>
  <si>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</si>
  <si>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</si>
  <si>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</si>
  <si>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</si>
  <si>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</si>
  <si>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</si>
  <si>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</si>
  <si>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</si>
  <si>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</si>
  <si>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</si>
  <si>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</si>
  <si>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</si>
  <si>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</si>
  <si>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</si>
  <si>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</si>
  <si>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</si>
  <si>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</si>
  <si>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</si>
  <si>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</si>
  <si>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</si>
  <si>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</si>
  <si>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</si>
  <si>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</si>
  <si>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</si>
  <si>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</si>
  <si>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</si>
  <si>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</si>
  <si>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</si>
  <si>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</si>
  <si>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</si>
  <si>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</si>
  <si>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</si>
  <si>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</si>
  <si>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</si>
  <si>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</si>
  <si>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</si>
  <si>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</si>
  <si>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</si>
  <si>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</si>
  <si>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</si>
  <si>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</si>
  <si>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</si>
  <si>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</si>
  <si>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</si>
  <si>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</si>
  <si>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</si>
  <si>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</si>
  <si>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</si>
  <si>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</si>
  <si>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</si>
  <si>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</si>
  <si>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</si>
  <si>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</si>
  <si>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</si>
  <si>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</si>
  <si>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</si>
  <si>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</si>
  <si>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</si>
  <si>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</si>
  <si>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</si>
  <si>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</si>
  <si>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</si>
  <si>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</si>
  <si>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</si>
  <si>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</si>
  <si>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</si>
  <si>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</si>
  <si>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</si>
  <si>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</si>
  <si>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</si>
  <si>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</si>
  <si>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</si>
  <si>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</si>
  <si>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</si>
  <si>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</si>
  <si>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</si>
  <si>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</si>
  <si>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</si>
  <si>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</si>
  <si>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</si>
  <si>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</si>
  <si>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</si>
  <si>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</si>
  <si>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</si>
  <si>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</si>
  <si>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</si>
  <si>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</si>
  <si>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</si>
  <si>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</si>
  <si>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</si>
  <si>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</si>
  <si>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</si>
  <si>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</si>
  <si>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</si>
  <si>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</si>
  <si>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</si>
  <si>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</si>
  <si>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</si>
  <si>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</si>
  <si>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</si>
  <si>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</si>
  <si>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</si>
  <si>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</si>
  <si>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</si>
  <si>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</si>
  <si>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</si>
  <si>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</si>
  <si>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</si>
  <si>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</si>
  <si>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</si>
  <si>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</si>
  <si>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</si>
  <si>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</si>
  <si>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</si>
  <si>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</si>
  <si>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</si>
  <si>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</si>
  <si>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</si>
  <si>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</si>
  <si>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</si>
  <si>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</si>
  <si>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</si>
  <si>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</si>
  <si>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</si>
  <si>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</si>
  <si>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</si>
  <si>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</si>
  <si>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</si>
  <si>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</si>
  <si>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</si>
  <si>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</si>
  <si>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</si>
  <si>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</si>
  <si>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</si>
  <si>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</si>
  <si>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</si>
  <si>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</si>
  <si>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</si>
  <si>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</si>
  <si>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</si>
  <si>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</si>
  <si>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</si>
  <si>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</si>
  <si>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</si>
  <si>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</si>
  <si>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</si>
  <si>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</si>
  <si>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</si>
  <si>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</si>
  <si>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</si>
  <si>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</si>
  <si>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</si>
  <si>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</si>
  <si>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</si>
  <si>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</si>
  <si>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</si>
  <si>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</si>
  <si>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</si>
  <si>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</si>
  <si>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</si>
  <si>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</si>
  <si>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</si>
  <si>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</si>
  <si>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</si>
  <si>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</si>
  <si>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</si>
  <si>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</si>
  <si>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</si>
  <si>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</si>
  <si>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</si>
  <si>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</si>
  <si>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</si>
  <si>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</si>
  <si>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</si>
  <si>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</si>
  <si>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</si>
  <si>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</si>
  <si>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</si>
  <si>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</si>
  <si>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</si>
  <si>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</si>
  <si>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</si>
  <si>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</si>
  <si>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</si>
  <si>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</si>
  <si>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</si>
  <si>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</si>
  <si>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</si>
  <si>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</si>
  <si>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</si>
  <si>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</si>
  <si>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</si>
  <si>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</si>
  <si>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</si>
  <si>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</si>
  <si>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</si>
  <si>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</si>
  <si>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</si>
  <si>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</si>
  <si>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</si>
  <si>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</si>
  <si>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</si>
  <si>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</si>
  <si>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</si>
  <si>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</si>
  <si>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</si>
  <si>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</si>
  <si>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</si>
  <si>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</si>
  <si>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</si>
  <si>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</si>
  <si>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</si>
  <si>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</si>
  <si>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</si>
  <si>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</si>
  <si>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</si>
  <si>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</si>
  <si>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</si>
  <si>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</si>
  <si>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</si>
  <si>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</si>
  <si>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</si>
  <si>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</si>
  <si>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</si>
  <si>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</si>
  <si>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</si>
  <si>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</si>
  <si>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</si>
  <si>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</si>
  <si>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</si>
  <si>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</si>
  <si>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</si>
  <si>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</si>
  <si>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</si>
  <si>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</si>
  <si>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</si>
  <si>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</si>
  <si>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</si>
  <si>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</si>
  <si>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</si>
  <si>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</si>
  <si>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</si>
  <si>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</si>
  <si>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</si>
  <si>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</si>
  <si>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</si>
  <si>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</si>
  <si>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</si>
  <si>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</si>
  <si>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</si>
  <si>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</si>
  <si>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</si>
  <si>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</si>
  <si>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</si>
  <si>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</si>
  <si>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</si>
  <si>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</si>
  <si>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</si>
  <si>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</si>
  <si>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</si>
  <si>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</si>
  <si>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</si>
  <si>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</si>
  <si>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</si>
  <si>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</si>
  <si>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</si>
  <si>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</si>
  <si>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</si>
  <si>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</si>
  <si>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</si>
  <si>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</si>
  <si>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</si>
  <si>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</si>
  <si>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</si>
  <si>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</si>
  <si>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</si>
  <si>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</si>
  <si>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</si>
  <si>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</si>
  <si>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</si>
  <si>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</si>
  <si>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</si>
  <si>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</si>
  <si>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</si>
  <si>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</si>
  <si>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</si>
  <si>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</si>
  <si>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</si>
  <si>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</si>
  <si>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</si>
  <si>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</si>
  <si>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</si>
  <si>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</si>
  <si>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</si>
  <si>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</si>
  <si>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</si>
  <si>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</si>
  <si>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</si>
  <si>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</si>
  <si>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</si>
  <si>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</si>
  <si>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</si>
  <si>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</si>
  <si>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</si>
  <si>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</si>
  <si>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</si>
  <si>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</si>
  <si>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</si>
  <si>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</si>
  <si>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</si>
  <si>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</si>
  <si>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</si>
  <si>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</si>
  <si>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</si>
  <si>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</si>
  <si>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</si>
  <si>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</si>
  <si>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</si>
  <si>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</si>
  <si>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</si>
  <si>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</si>
  <si>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</si>
  <si>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</si>
  <si>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</si>
  <si>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</si>
  <si>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</si>
  <si>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</si>
  <si>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</si>
  <si>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</si>
  <si>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</si>
  <si>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</si>
  <si>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</si>
  <si>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</si>
  <si>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</si>
  <si>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</si>
  <si>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</si>
  <si>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</si>
  <si>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</si>
  <si>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</si>
  <si>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</si>
  <si>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</si>
  <si>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</si>
  <si>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</si>
  <si>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</si>
  <si>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</si>
  <si>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</si>
  <si>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</si>
  <si>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</si>
  <si>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</si>
  <si>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</si>
  <si>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</si>
  <si>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</si>
  <si>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</si>
  <si>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</si>
  <si>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</si>
  <si>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</si>
  <si>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</si>
  <si>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</si>
  <si>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</si>
  <si>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</si>
  <si>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</si>
  <si>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</si>
  <si>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</si>
  <si>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</si>
  <si>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</si>
  <si>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</si>
  <si>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</si>
  <si>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</si>
  <si>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</si>
  <si>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</si>
  <si>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</si>
  <si>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</si>
  <si>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</si>
  <si>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</si>
  <si>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</si>
  <si>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</si>
  <si>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</si>
  <si>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</si>
  <si>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</si>
  <si>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</si>
  <si>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</si>
  <si>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</si>
  <si>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</si>
  <si>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</si>
  <si>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</si>
  <si>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</si>
  <si>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</si>
  <si>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</si>
  <si>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</si>
  <si>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</si>
  <si>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</si>
  <si>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</si>
  <si>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</si>
  <si>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</si>
  <si>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</si>
  <si>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</si>
  <si>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</si>
  <si>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</si>
  <si>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</si>
  <si>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</si>
  <si>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</si>
  <si>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</si>
  <si>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</si>
  <si>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</si>
  <si>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</si>
  <si>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</si>
  <si>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</si>
  <si>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</si>
  <si>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</si>
  <si>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</si>
  <si>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</si>
  <si>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</si>
  <si>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</si>
  <si>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</si>
  <si>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</si>
  <si>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</si>
  <si>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</si>
  <si>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</si>
  <si>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</si>
  <si>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</si>
  <si>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</si>
  <si>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</si>
  <si>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</si>
  <si>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</si>
  <si>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</si>
  <si>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</si>
  <si>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</si>
  <si>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</si>
  <si>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</si>
  <si>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</si>
  <si>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</si>
  <si>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</si>
  <si>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</si>
  <si>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</si>
  <si>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</si>
  <si>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</si>
  <si>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</si>
  <si>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</si>
  <si>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</si>
  <si>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</si>
  <si>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</si>
  <si>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</si>
  <si>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</si>
  <si>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</si>
  <si>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</si>
  <si>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</si>
  <si>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</si>
  <si>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</si>
  <si>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</si>
  <si>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</si>
  <si>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</si>
  <si>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</si>
  <si>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</si>
  <si>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</si>
  <si>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</si>
  <si>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</si>
  <si>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</si>
  <si>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</si>
  <si>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</si>
  <si>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</si>
  <si>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</si>
  <si>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</si>
  <si>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</si>
  <si>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</si>
  <si>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</si>
  <si>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</si>
  <si>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</si>
  <si>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</si>
  <si>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</si>
  <si>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</si>
  <si>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</si>
  <si>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</si>
  <si>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</si>
  <si>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</si>
  <si>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</si>
  <si>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</si>
  <si>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</si>
  <si>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</si>
  <si>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</si>
  <si>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</si>
  <si>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</si>
  <si>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</si>
  <si>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</si>
  <si>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</si>
  <si>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</si>
  <si>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</si>
  <si>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</si>
  <si>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</si>
  <si>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</si>
  <si>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</si>
  <si>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</si>
  <si>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</si>
  <si>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</si>
  <si>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</si>
  <si>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</si>
  <si>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</si>
  <si>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</si>
  <si>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</si>
  <si>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</si>
  <si>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</si>
  <si>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</si>
  <si>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</si>
  <si>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</si>
  <si>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</si>
  <si>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</si>
  <si>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</si>
  <si>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</si>
  <si>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</si>
  <si>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</si>
  <si>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</si>
  <si>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</si>
  <si>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</si>
  <si>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</si>
  <si>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</si>
  <si>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</si>
  <si>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</si>
  <si>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</si>
  <si>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</si>
  <si>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</si>
  <si>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</si>
  <si>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</si>
  <si>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</si>
  <si>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</si>
  <si>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</si>
  <si>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</si>
  <si>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</si>
  <si>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</si>
  <si>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</si>
  <si>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</si>
  <si>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</si>
  <si>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</si>
  <si>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</si>
  <si>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</si>
  <si>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</si>
  <si>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</si>
  <si>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</si>
  <si>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</si>
  <si>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</si>
  <si>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</si>
  <si>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</si>
  <si>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</si>
  <si>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</si>
  <si>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</si>
  <si>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</si>
  <si>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</si>
  <si>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</si>
  <si>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</si>
  <si>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</si>
  <si>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</si>
  <si>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</si>
  <si>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</si>
  <si>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</si>
  <si>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</si>
  <si>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</si>
  <si>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</si>
  <si>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</si>
  <si>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</si>
  <si>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</si>
  <si>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</si>
  <si>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</si>
  <si>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</si>
  <si>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</si>
  <si>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</si>
  <si>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</si>
  <si>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</si>
  <si>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</si>
  <si>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</si>
  <si>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</si>
  <si>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</si>
  <si>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</si>
  <si>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</si>
  <si>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</si>
  <si>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</si>
  <si>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</si>
  <si>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</si>
  <si>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</si>
  <si>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</si>
  <si>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</si>
  <si>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</si>
  <si>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</si>
  <si>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</si>
  <si>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</si>
  <si>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</si>
  <si>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</si>
  <si>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</si>
  <si>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</si>
  <si>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</si>
  <si>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</si>
  <si>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</si>
  <si>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</si>
  <si>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</si>
  <si>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</si>
  <si>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</si>
  <si>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</si>
  <si>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</si>
  <si>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</si>
  <si>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</si>
  <si>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</si>
  <si>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</si>
  <si>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</si>
  <si>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</si>
  <si>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</si>
  <si>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</si>
  <si>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</si>
  <si>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</si>
  <si>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</si>
  <si>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</si>
  <si>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</si>
  <si>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</si>
  <si>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</si>
  <si>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</si>
  <si>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</si>
  <si>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</si>
  <si>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</si>
  <si>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</si>
  <si>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</si>
  <si>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</si>
  <si>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</si>
  <si>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</si>
  <si>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</si>
  <si>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</si>
  <si>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</si>
  <si>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</si>
  <si>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</si>
  <si>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</si>
  <si>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</si>
  <si>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</si>
  <si>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</si>
  <si>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</si>
  <si>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</si>
  <si>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</si>
  <si>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</si>
  <si>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</si>
  <si>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</si>
  <si>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</si>
  <si>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</si>
  <si>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</si>
  <si>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</si>
  <si>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</si>
  <si>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</si>
  <si>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</si>
  <si>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</si>
  <si>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</si>
  <si>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</si>
  <si>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</si>
  <si>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</si>
  <si>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</si>
  <si>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</si>
  <si>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</si>
  <si>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</si>
  <si>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</si>
  <si>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</si>
  <si>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</si>
  <si>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</si>
  <si>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</si>
  <si>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</si>
  <si>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</si>
  <si>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</si>
  <si>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</si>
  <si>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</si>
  <si>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</si>
  <si>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</si>
  <si>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</si>
  <si>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</si>
  <si>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</si>
  <si>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</si>
  <si>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</si>
  <si>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</si>
  <si>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</si>
  <si>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</si>
  <si>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</si>
  <si>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</si>
  <si>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</si>
  <si>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</si>
  <si>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</si>
  <si>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</si>
  <si>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</si>
  <si>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</si>
  <si>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</si>
  <si>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</si>
  <si>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</si>
  <si>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</si>
  <si>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</si>
  <si>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</si>
  <si>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</si>
  <si>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</si>
  <si>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</si>
  <si>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</si>
  <si>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</si>
  <si>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</si>
  <si>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</si>
  <si>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</si>
  <si>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</si>
  <si>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</si>
  <si>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</si>
  <si>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</si>
  <si>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</si>
  <si>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</si>
  <si>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</si>
  <si>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</si>
  <si>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</si>
  <si>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</si>
  <si>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</si>
  <si>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</si>
  <si>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</si>
  <si>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</si>
  <si>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</si>
  <si>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</si>
  <si>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</si>
  <si>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</si>
  <si>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</si>
  <si>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</si>
  <si>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</si>
  <si>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</si>
  <si>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</si>
  <si>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</si>
  <si>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</si>
  <si>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</si>
  <si>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</si>
  <si>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</si>
  <si>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</si>
  <si>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</si>
  <si>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</si>
  <si>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</si>
  <si>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</si>
  <si>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</si>
  <si>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</si>
  <si>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</si>
  <si>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</si>
  <si>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</si>
  <si>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</si>
  <si>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</si>
  <si>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</si>
  <si>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</si>
  <si>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</si>
  <si>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</si>
  <si>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</si>
  <si>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</si>
  <si>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</si>
  <si>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</si>
  <si>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</si>
  <si>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</si>
  <si>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</si>
  <si>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</si>
  <si>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</si>
  <si>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</si>
  <si>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</si>
  <si>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</si>
  <si>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</si>
  <si>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</si>
  <si>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</si>
  <si>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</si>
  <si>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</si>
  <si>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</si>
  <si>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</si>
  <si>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</si>
  <si>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</si>
  <si>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</si>
  <si>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</si>
  <si>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</si>
  <si>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</si>
  <si>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</si>
  <si>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</si>
  <si>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</si>
  <si>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</si>
  <si>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</si>
  <si>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</si>
  <si>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</si>
  <si>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</si>
  <si>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</si>
  <si>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</si>
  <si>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</si>
  <si>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</si>
  <si>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</si>
  <si>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</si>
  <si>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</si>
  <si>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</si>
  <si>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</si>
  <si>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</si>
  <si>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</si>
  <si>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</si>
  <si>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</si>
  <si>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</si>
  <si>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</si>
  <si>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</si>
  <si>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</si>
  <si>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</si>
  <si>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</si>
  <si>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</si>
  <si>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</si>
  <si>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</si>
  <si>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</si>
  <si>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</si>
  <si>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</si>
  <si>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</si>
  <si>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</si>
  <si>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</si>
  <si>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</si>
  <si>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</si>
  <si>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</si>
  <si>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</si>
  <si>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</si>
  <si>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</si>
  <si>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</si>
  <si>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</si>
  <si>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</si>
  <si>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</si>
  <si>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</si>
  <si>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</si>
  <si>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</si>
  <si>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</si>
  <si>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</si>
  <si>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</si>
  <si>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</si>
  <si>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</si>
  <si>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</si>
  <si>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</si>
  <si>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</si>
  <si>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</si>
  <si>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</si>
  <si>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</si>
  <si>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</si>
  <si>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</si>
  <si>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</si>
  <si>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</si>
  <si>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</si>
  <si>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</si>
  <si>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</si>
  <si>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</si>
  <si>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</si>
  <si>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</si>
  <si>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</si>
  <si>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</si>
  <si>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</si>
  <si>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</si>
  <si>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</si>
  <si>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</si>
  <si>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</si>
  <si>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</si>
  <si>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</si>
  <si>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</si>
  <si>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</si>
  <si>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</si>
  <si>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</si>
  <si>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</si>
  <si>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</si>
  <si>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</si>
  <si>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</si>
  <si>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</si>
  <si>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</si>
  <si>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</si>
  <si>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</si>
  <si>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</si>
  <si>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</si>
  <si>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</si>
  <si>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</si>
  <si>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</si>
  <si>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</si>
  <si>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</si>
  <si>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</si>
  <si>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</si>
  <si>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</si>
  <si>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</si>
  <si>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</si>
  <si>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</si>
  <si>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</si>
  <si>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</si>
  <si>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</si>
  <si>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</si>
  <si>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</si>
  <si>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</si>
  <si>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</si>
  <si>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</si>
  <si>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</si>
  <si>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</si>
  <si>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</si>
  <si>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</si>
  <si>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</si>
  <si>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</si>
  <si>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</si>
  <si>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</si>
  <si>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</si>
  <si>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</si>
  <si>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</si>
  <si>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</si>
  <si>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</si>
  <si>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</si>
  <si>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</si>
  <si>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</si>
  <si>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</si>
  <si>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</si>
  <si>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</si>
  <si>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</si>
  <si>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</si>
  <si>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</si>
  <si>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</si>
  <si>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</si>
  <si>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</si>
  <si>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</si>
  <si>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</si>
  <si>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</si>
  <si>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</si>
  <si>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</si>
  <si>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</si>
  <si>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</si>
  <si>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</si>
  <si>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</si>
  <si>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</si>
  <si>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</si>
  <si>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</si>
  <si>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</si>
  <si>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</si>
  <si>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</si>
  <si>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</si>
  <si>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</si>
  <si>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</si>
  <si>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</si>
  <si>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</si>
  <si>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</si>
  <si>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</si>
  <si>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</si>
  <si>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</si>
  <si>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</si>
  <si>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</si>
  <si>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</si>
  <si>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</si>
  <si>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</si>
  <si>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</si>
  <si>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</si>
  <si>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</si>
  <si>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</si>
  <si>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</si>
  <si>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</si>
  <si>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</si>
  <si>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</si>
  <si>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</si>
  <si>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</si>
  <si>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</si>
  <si>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</si>
  <si>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</si>
  <si>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</si>
  <si>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</si>
  <si>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</si>
  <si>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</si>
  <si>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</si>
  <si>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</si>
  <si>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</si>
  <si>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</si>
  <si>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</si>
  <si>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</si>
  <si>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</si>
  <si>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</si>
  <si>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</si>
  <si>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</si>
  <si>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</si>
  <si>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</si>
  <si>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</si>
  <si>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</si>
  <si>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</si>
  <si>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</si>
  <si>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</si>
  <si>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</si>
  <si>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</si>
  <si>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</si>
  <si>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</si>
  <si>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</si>
  <si>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</si>
  <si>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</si>
  <si>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</si>
  <si>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</si>
  <si>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</si>
  <si>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</si>
  <si>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</si>
  <si>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</si>
  <si>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</si>
  <si>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</si>
  <si>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</si>
  <si>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</si>
  <si>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</si>
  <si>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</si>
  <si>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</si>
  <si>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</si>
  <si>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</si>
  <si>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</si>
  <si>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</si>
  <si>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</si>
  <si>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</si>
  <si>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</si>
  <si>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</si>
  <si>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</si>
  <si>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</si>
  <si>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</si>
  <si>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</si>
  <si>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</si>
  <si>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</si>
  <si>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</si>
  <si>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</si>
  <si>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</si>
  <si>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</si>
  <si>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</si>
  <si>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</si>
  <si>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</si>
  <si>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</si>
  <si>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</si>
  <si>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</si>
  <si>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</si>
  <si>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</si>
  <si>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</si>
  <si>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</si>
  <si>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</si>
  <si>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</si>
  <si>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</si>
  <si>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</si>
  <si>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</si>
  <si>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</si>
  <si>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</si>
  <si>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</si>
  <si>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</si>
  <si>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</si>
  <si>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</si>
  <si>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</si>
  <si>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</si>
  <si>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</si>
  <si>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</si>
  <si>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</si>
  <si>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</si>
  <si>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</si>
  <si>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</si>
  <si>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</si>
  <si>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</si>
  <si>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</si>
  <si>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</si>
  <si>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</si>
  <si>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</si>
  <si>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</si>
  <si>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</si>
  <si>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</si>
  <si>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</si>
  <si>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</si>
  <si>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</si>
  <si>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</si>
  <si>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</si>
  <si>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</si>
  <si>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</si>
  <si>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</si>
  <si>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</si>
  <si>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</si>
  <si>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</si>
  <si>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</si>
  <si>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</si>
  <si>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</si>
  <si>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</si>
  <si>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</si>
  <si>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</si>
  <si>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</si>
  <si>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</si>
  <si>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</si>
  <si>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</si>
  <si>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</si>
  <si>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</si>
  <si>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</si>
  <si>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</si>
  <si>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</si>
  <si>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</si>
  <si>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</si>
  <si>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</si>
  <si>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</si>
  <si>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</si>
  <si>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</si>
  <si>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</si>
  <si>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</si>
  <si>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</si>
  <si>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</si>
  <si>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</si>
  <si>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</si>
  <si>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</si>
  <si>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</si>
  <si>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</si>
  <si>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</si>
  <si>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</si>
  <si>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</si>
  <si>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</si>
  <si>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</si>
  <si>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</si>
  <si>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</si>
  <si>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</si>
  <si>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</si>
  <si>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</si>
  <si>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</si>
  <si>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</si>
  <si>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</si>
  <si>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</si>
  <si>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</si>
  <si>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</si>
  <si>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</si>
  <si>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</si>
  <si>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</si>
  <si>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</si>
  <si>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</si>
  <si>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</si>
  <si>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</si>
  <si>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</si>
  <si>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</si>
  <si>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</si>
  <si>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</si>
  <si>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</si>
  <si>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</si>
  <si>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</si>
  <si>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</si>
  <si>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</si>
  <si>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</si>
  <si>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</si>
  <si>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</si>
  <si>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</si>
  <si>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</si>
  <si>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</si>
  <si>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</si>
  <si>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</si>
  <si>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</si>
  <si>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</si>
  <si>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</si>
  <si>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</si>
  <si>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</si>
  <si>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</si>
  <si>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</si>
  <si>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</si>
  <si>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</si>
  <si>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</si>
  <si>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</si>
  <si>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</si>
  <si>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</si>
  <si>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</si>
  <si>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</si>
  <si>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</si>
  <si>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</si>
  <si>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</si>
  <si>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</si>
  <si>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</si>
  <si>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</si>
  <si>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</si>
  <si>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</si>
  <si>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</si>
  <si>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</si>
  <si>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</si>
  <si>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</si>
  <si>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</si>
  <si>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</si>
  <si>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</si>
  <si>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</si>
  <si>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</si>
  <si>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</si>
  <si>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</si>
  <si>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</si>
  <si>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</si>
  <si>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</si>
  <si>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</si>
  <si>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</si>
  <si>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</si>
  <si>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</si>
  <si>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</si>
  <si>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</si>
  <si>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</si>
  <si>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</si>
  <si>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</si>
  <si>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</si>
  <si>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</si>
  <si>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</si>
  <si>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</si>
  <si>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</si>
  <si>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</si>
  <si>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</si>
  <si>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</si>
  <si>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</si>
  <si>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</si>
  <si>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</si>
  <si>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</si>
  <si>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</si>
  <si>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</si>
  <si>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</si>
  <si>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</si>
  <si>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</si>
  <si>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</si>
  <si>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</si>
  <si>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</si>
  <si>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</si>
  <si>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</si>
  <si>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</si>
  <si>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</si>
  <si>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</si>
  <si>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</si>
  <si>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</si>
  <si>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</si>
  <si>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</si>
  <si>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</si>
  <si>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</si>
  <si>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</si>
  <si>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</si>
  <si>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</si>
  <si>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</si>
  <si>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</si>
  <si>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</si>
  <si>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</si>
  <si>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</si>
  <si>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</si>
  <si>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</si>
  <si>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</si>
  <si>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</si>
  <si>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</si>
  <si>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</si>
  <si>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</si>
  <si>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</si>
  <si>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</si>
  <si>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</si>
  <si>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</si>
  <si>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</si>
  <si>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</si>
  <si>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</si>
  <si>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</si>
  <si>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</si>
  <si>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</si>
  <si>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</si>
  <si>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</si>
  <si>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</si>
  <si>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</si>
  <si>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</si>
  <si>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</si>
  <si>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</si>
  <si>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</si>
  <si>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</si>
  <si>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</si>
  <si>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</si>
  <si>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</si>
  <si>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</si>
  <si>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</si>
  <si>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</si>
  <si>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</si>
  <si>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</si>
  <si>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</si>
  <si>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</si>
  <si>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</si>
  <si>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</si>
  <si>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</si>
  <si>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</si>
  <si>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</si>
  <si>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</si>
  <si>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</si>
  <si>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</si>
  <si>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</si>
  <si>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</si>
  <si>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</si>
  <si>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</si>
  <si>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</si>
  <si>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</si>
  <si>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</si>
  <si>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</si>
  <si>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</si>
  <si>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</si>
  <si>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</si>
  <si>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</si>
  <si>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</si>
  <si>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</si>
  <si>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</si>
  <si>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</si>
  <si>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</si>
  <si>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</si>
  <si>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</si>
  <si>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</si>
  <si>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</si>
  <si>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</si>
  <si>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</si>
  <si>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</si>
  <si>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</si>
  <si>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</si>
  <si>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</si>
  <si>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</si>
  <si>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</si>
  <si>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</si>
  <si>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</si>
  <si>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</si>
  <si>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</si>
  <si>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</si>
  <si>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</si>
  <si>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</si>
  <si>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</si>
  <si>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</si>
  <si>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</si>
  <si>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</si>
  <si>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</si>
  <si>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</si>
  <si>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</si>
  <si>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</si>
  <si>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</si>
  <si>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</si>
  <si>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</si>
  <si>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</si>
  <si>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</si>
  <si>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</si>
  <si>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</si>
  <si>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</si>
  <si>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</si>
  <si>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</si>
  <si>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</si>
  <si>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</si>
  <si>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</si>
  <si>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</si>
  <si>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</si>
  <si>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</si>
  <si>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</si>
  <si>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</si>
  <si>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</si>
  <si>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</si>
  <si>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</si>
  <si>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</si>
  <si>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</si>
  <si>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</si>
  <si>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</si>
  <si>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</si>
  <si>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</si>
  <si>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</si>
  <si>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</si>
  <si>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</si>
  <si>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</si>
  <si>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</si>
  <si>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</si>
  <si>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</si>
  <si>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</si>
  <si>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</si>
  <si>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</si>
  <si>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</si>
  <si>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</si>
  <si>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</si>
  <si>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</si>
  <si>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</si>
  <si>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</si>
  <si>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</si>
  <si>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</si>
  <si>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</si>
  <si>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</si>
  <si>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</si>
  <si>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</si>
  <si>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</si>
  <si>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</si>
  <si>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</si>
  <si>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</si>
  <si>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</si>
  <si>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</si>
  <si>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</si>
  <si>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</si>
  <si>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</si>
  <si>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</si>
  <si>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</si>
  <si>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</si>
  <si>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</si>
  <si>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</si>
  <si>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</si>
  <si>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</si>
  <si>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</si>
  <si>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</si>
  <si>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</si>
  <si>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</si>
  <si>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</si>
  <si>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</si>
  <si>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</si>
  <si>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</si>
  <si>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</si>
  <si>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</si>
  <si>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</si>
  <si>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</si>
  <si>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</si>
  <si>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</si>
  <si>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</si>
  <si>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</si>
  <si>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</si>
  <si>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</si>
  <si>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</si>
  <si>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</si>
  <si>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</si>
  <si>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</si>
  <si>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</si>
  <si>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</si>
  <si>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</si>
  <si>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</si>
  <si>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</si>
  <si>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</si>
  <si>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</si>
  <si>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</si>
  <si>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</si>
  <si>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</si>
  <si>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</si>
  <si>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</si>
  <si>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</si>
  <si>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</si>
  <si>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</si>
  <si>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</si>
  <si>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</si>
  <si>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</si>
  <si>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</si>
  <si>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</si>
  <si>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</si>
  <si>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</si>
  <si>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</si>
  <si>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</si>
  <si>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</si>
  <si>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</si>
  <si>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</si>
  <si>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</si>
  <si>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</si>
  <si>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</si>
  <si>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</si>
  <si>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</si>
  <si>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</si>
  <si>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</si>
  <si>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</si>
  <si>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</si>
  <si>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</si>
  <si>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</si>
  <si>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</si>
  <si>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</si>
  <si>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</si>
  <si>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</si>
  <si>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</si>
  <si>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</si>
  <si>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</si>
  <si>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</si>
  <si>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</si>
  <si>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</si>
  <si>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</si>
  <si>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</si>
  <si>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</si>
  <si>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</si>
  <si>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</si>
  <si>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</si>
  <si>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</si>
  <si>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</si>
  <si>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</si>
  <si>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</si>
  <si>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</si>
  <si>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</si>
  <si>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</si>
  <si>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</si>
  <si>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</si>
  <si>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</si>
  <si>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</si>
  <si>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</si>
  <si>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</si>
  <si>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</si>
  <si>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</si>
  <si>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</si>
  <si>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</si>
  <si>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</si>
  <si>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</si>
  <si>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</si>
  <si>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</si>
  <si>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</si>
  <si>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</si>
  <si>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</si>
  <si>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</si>
  <si>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</si>
  <si>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</si>
  <si>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</si>
  <si>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</si>
  <si>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</si>
  <si>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</si>
  <si>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</si>
  <si>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</si>
  <si>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</si>
  <si>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</si>
  <si>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</si>
  <si>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</si>
  <si>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</si>
  <si>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</si>
  <si>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</si>
  <si>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</si>
  <si>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</si>
  <si>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</si>
  <si>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</si>
  <si>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</si>
  <si>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</si>
  <si>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</si>
  <si>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</si>
  <si>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</si>
  <si>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</si>
  <si>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</si>
  <si>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</si>
  <si>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</si>
  <si>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</si>
  <si>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</si>
  <si>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</si>
  <si>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</si>
  <si>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</si>
  <si>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</si>
  <si>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</si>
  <si>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</si>
  <si>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</si>
  <si>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</si>
  <si>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</si>
  <si>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</si>
  <si>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</si>
  <si>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</si>
  <si>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</si>
  <si>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</si>
  <si>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</si>
  <si>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</si>
  <si>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</si>
  <si>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</si>
  <si>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</si>
  <si>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</si>
  <si>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</si>
  <si>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</si>
  <si>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</si>
  <si>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</si>
  <si>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</si>
  <si>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</si>
  <si>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</si>
  <si>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</si>
  <si>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</si>
  <si>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</si>
  <si>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</si>
  <si>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</si>
  <si>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</si>
  <si>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</si>
  <si>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</si>
  <si>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</si>
  <si>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</si>
  <si>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</si>
  <si>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</si>
  <si>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</si>
  <si>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</si>
  <si>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</si>
  <si>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</si>
  <si>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</si>
  <si>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</si>
  <si>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</si>
  <si>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</si>
  <si>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</si>
  <si>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</si>
  <si>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</si>
  <si>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</si>
  <si>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</si>
  <si>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</si>
  <si>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</si>
  <si>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</si>
  <si>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</si>
  <si>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</si>
  <si>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</si>
  <si>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</si>
  <si>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</si>
  <si>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</si>
  <si>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</si>
  <si>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</si>
  <si>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</si>
  <si>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</si>
  <si>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</si>
  <si>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</si>
  <si>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</si>
  <si>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</si>
  <si>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</si>
  <si>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</si>
  <si>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</si>
  <si>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</si>
  <si>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</si>
  <si>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</si>
  <si>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</si>
  <si>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</si>
  <si>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</si>
  <si>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</si>
  <si>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</si>
  <si>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</si>
  <si>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</si>
  <si>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</si>
  <si>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</si>
  <si>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</si>
  <si>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</si>
  <si>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</si>
  <si>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</si>
  <si>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</si>
  <si>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</si>
  <si>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</si>
  <si>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</si>
  <si>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</si>
  <si>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</si>
  <si>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</si>
  <si>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</si>
  <si>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</si>
  <si>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</si>
  <si>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</si>
  <si>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</si>
  <si>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</si>
  <si>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</si>
  <si>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</si>
  <si>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</si>
  <si>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</si>
  <si>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</si>
  <si>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</si>
  <si>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</si>
  <si>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</si>
  <si>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</si>
  <si>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</si>
  <si>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</si>
  <si>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</si>
  <si>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</si>
  <si>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</si>
  <si>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</si>
  <si>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</si>
  <si>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</si>
  <si>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</si>
  <si>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</si>
  <si>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</si>
  <si>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</si>
  <si>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</si>
  <si>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</si>
  <si>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</si>
  <si>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</si>
  <si>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</si>
  <si>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</si>
  <si>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</si>
  <si>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</si>
  <si>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</si>
  <si>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</si>
  <si>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</si>
  <si>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</si>
  <si>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</si>
  <si>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</si>
  <si>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</si>
  <si>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</si>
  <si>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</si>
  <si>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</si>
  <si>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</si>
  <si>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</si>
  <si>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</si>
  <si>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</si>
  <si>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</si>
  <si>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</si>
  <si>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</si>
  <si>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</si>
  <si>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</si>
  <si>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</si>
  <si>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</si>
  <si>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</si>
  <si>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</si>
  <si>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</si>
  <si>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</si>
  <si>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</si>
  <si>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</si>
  <si>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</si>
  <si>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</si>
  <si>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</si>
  <si>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</si>
  <si>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</si>
  <si>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</si>
  <si>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</si>
  <si>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</si>
  <si>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</si>
  <si>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</si>
  <si>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</si>
  <si>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</si>
  <si>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</si>
  <si>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</si>
  <si>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</si>
  <si>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</si>
  <si>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</si>
  <si>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</si>
  <si>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</si>
  <si>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</si>
  <si>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</si>
  <si>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</si>
  <si>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</si>
  <si>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</si>
  <si>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</si>
  <si>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</si>
  <si>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</si>
  <si>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</si>
  <si>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</si>
  <si>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</si>
  <si>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</si>
  <si>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</si>
  <si>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</si>
  <si>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</si>
  <si>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</si>
  <si>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</si>
  <si>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</si>
  <si>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</si>
  <si>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</si>
  <si>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</si>
  <si>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</si>
  <si>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</si>
  <si>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</si>
  <si>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</si>
  <si>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</si>
  <si>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</si>
  <si>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</si>
  <si>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</si>
  <si>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</si>
  <si>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</si>
  <si>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</si>
  <si>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</si>
  <si>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</si>
  <si>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</si>
  <si>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</si>
  <si>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</si>
  <si>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</si>
  <si>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</si>
  <si>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</si>
  <si>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</si>
  <si>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</si>
  <si>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</si>
  <si>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</si>
  <si>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</si>
  <si>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</si>
  <si>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</si>
  <si>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</si>
  <si>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</si>
  <si>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</si>
  <si>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</si>
  <si>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</si>
  <si>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</si>
  <si>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</si>
  <si>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</si>
  <si>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</si>
  <si>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</si>
  <si>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</si>
  <si>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</si>
  <si>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</si>
  <si>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</si>
  <si>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</si>
  <si>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</si>
  <si>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</si>
  <si>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</si>
  <si>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</si>
  <si>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</si>
  <si>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</si>
  <si>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</si>
  <si>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</si>
  <si>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</si>
  <si>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</si>
  <si>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</si>
  <si>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</si>
  <si>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</si>
  <si>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</si>
  <si>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</si>
  <si>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</si>
  <si>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</si>
  <si>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</si>
  <si>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</si>
  <si>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</si>
  <si>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</si>
  <si>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</si>
  <si>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</si>
  <si>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</si>
  <si>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</si>
  <si>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</si>
  <si>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</si>
  <si>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</si>
  <si>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</si>
  <si>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</si>
  <si>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</si>
  <si>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</si>
  <si>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</si>
  <si>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</si>
  <si>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</si>
  <si>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</si>
  <si>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</si>
  <si>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</si>
  <si>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</si>
  <si>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</si>
  <si>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</si>
  <si>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</si>
  <si>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</si>
  <si>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</si>
  <si>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</si>
  <si>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</si>
  <si>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</si>
  <si>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</si>
  <si>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</si>
  <si>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</si>
  <si>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</si>
  <si>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</si>
  <si>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</si>
  <si>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</si>
  <si>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</si>
  <si>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</si>
  <si>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</si>
  <si>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</si>
  <si>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</si>
  <si>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</si>
  <si>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</si>
  <si>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</si>
  <si>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</si>
  <si>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</si>
  <si>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</si>
  <si>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</si>
  <si>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</si>
  <si>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</si>
  <si>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</si>
  <si>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</si>
  <si>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</si>
  <si>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</si>
  <si>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</si>
  <si>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</si>
  <si>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</si>
  <si>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</si>
  <si>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</si>
  <si>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</si>
  <si>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</si>
  <si>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</si>
  <si>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</si>
  <si>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</si>
  <si>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</si>
  <si>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</si>
  <si>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</si>
  <si>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</si>
  <si>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</si>
  <si>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</si>
  <si>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</si>
  <si>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</si>
  <si>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</si>
  <si>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</si>
  <si>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</si>
  <si>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</si>
  <si>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</si>
  <si>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</si>
  <si>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</si>
  <si>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</si>
  <si>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</si>
  <si>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</si>
  <si>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</si>
  <si>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</si>
  <si>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</si>
  <si>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</si>
  <si>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</si>
  <si>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</si>
  <si>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</si>
  <si>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</si>
  <si>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</si>
  <si>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</si>
  <si>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</si>
  <si>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</si>
  <si>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</si>
  <si>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</si>
  <si>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</si>
  <si>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</si>
  <si>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</si>
  <si>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</si>
  <si>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</si>
  <si>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</si>
  <si>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</si>
  <si>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</si>
  <si>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</si>
  <si>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</si>
  <si>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</si>
  <si>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</si>
  <si>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</si>
  <si>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</si>
  <si>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</si>
  <si>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</si>
  <si>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</si>
  <si>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</si>
  <si>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</si>
  <si>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</si>
  <si>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</si>
  <si>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</si>
  <si>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</si>
  <si>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</si>
  <si>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</si>
  <si>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</si>
  <si>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</si>
  <si>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</si>
  <si>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</si>
  <si>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</si>
  <si>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</si>
  <si>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</si>
  <si>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</si>
  <si>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</si>
  <si>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</si>
  <si>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</si>
  <si>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</si>
  <si>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</si>
  <si>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</si>
  <si>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</si>
  <si>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</si>
  <si>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</si>
  <si>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</si>
  <si>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</si>
  <si>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</si>
  <si>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</si>
  <si>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</si>
  <si>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</si>
  <si>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</si>
  <si>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</si>
  <si>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</si>
  <si>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</si>
  <si>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</si>
  <si>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</si>
  <si>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</si>
  <si>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</si>
  <si>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</si>
  <si>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</si>
  <si>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</si>
  <si>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</si>
  <si>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</si>
  <si>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</si>
  <si>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</si>
  <si>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</si>
  <si>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</si>
  <si>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</si>
  <si>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</si>
  <si>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</si>
  <si>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</si>
  <si>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</si>
  <si>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</si>
  <si>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</si>
  <si>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</si>
  <si>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</si>
  <si>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</si>
  <si>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</si>
  <si>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</si>
  <si>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</si>
  <si>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</si>
  <si>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</si>
  <si>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</si>
  <si>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</si>
  <si>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</si>
  <si>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</si>
  <si>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</si>
  <si>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</si>
  <si>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</si>
  <si>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</si>
  <si>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</si>
  <si>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</si>
  <si>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</si>
  <si>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</si>
  <si>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</si>
  <si>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</si>
  <si>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</si>
  <si>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</si>
  <si>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</si>
  <si>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</si>
  <si>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</si>
  <si>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</si>
  <si>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</si>
  <si>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</si>
  <si>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</si>
  <si>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</si>
  <si>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</si>
  <si>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</si>
  <si>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</si>
  <si>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</si>
  <si>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</si>
  <si>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</si>
  <si>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</si>
  <si>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</si>
  <si>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</si>
  <si>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</si>
  <si>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</si>
  <si>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</si>
  <si>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</si>
  <si>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</si>
  <si>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</si>
  <si>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</si>
  <si>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</si>
  <si>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</si>
  <si>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</si>
  <si>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</si>
  <si>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</si>
  <si>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</si>
  <si>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</si>
  <si>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</si>
  <si>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</si>
  <si>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</si>
  <si>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</si>
  <si>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</si>
  <si>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</si>
  <si>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</si>
  <si>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</si>
  <si>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</si>
  <si>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</si>
  <si>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</si>
  <si>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</si>
  <si>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</si>
  <si>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</si>
  <si>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</si>
  <si>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</si>
  <si>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</si>
  <si>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</si>
  <si>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</si>
  <si>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</si>
  <si>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</si>
  <si>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</si>
  <si>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</si>
  <si>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</si>
  <si>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</si>
  <si>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</si>
  <si>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</si>
  <si>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</si>
  <si>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</si>
  <si>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</si>
  <si>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</si>
  <si>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</si>
  <si>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</si>
  <si>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</si>
  <si>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</si>
  <si>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</si>
  <si>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</si>
  <si>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</si>
  <si>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</si>
  <si>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</si>
  <si>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</si>
  <si>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</si>
  <si>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</si>
  <si>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</si>
  <si>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</si>
  <si>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</si>
  <si>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</si>
  <si>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</si>
  <si>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</si>
  <si>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</si>
  <si>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</si>
  <si>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</si>
  <si>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</si>
  <si>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</si>
  <si>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</si>
  <si>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</si>
  <si>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</si>
  <si>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</si>
  <si>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</si>
  <si>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</si>
  <si>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</si>
  <si>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</si>
  <si>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</si>
  <si>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</si>
  <si>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</si>
  <si>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</si>
  <si>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</si>
  <si>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</si>
  <si>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</si>
  <si>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</si>
  <si>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</si>
  <si>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</si>
  <si>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</si>
  <si>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</si>
  <si>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</si>
  <si>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</si>
  <si>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</si>
  <si>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</si>
  <si>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</si>
  <si>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</si>
  <si>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</si>
  <si>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</si>
  <si>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</si>
  <si>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</si>
  <si>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</si>
  <si>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</si>
  <si>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</si>
  <si>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</si>
  <si>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</si>
  <si>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</si>
  <si>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</si>
  <si>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</si>
  <si>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</si>
  <si>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</si>
  <si>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</si>
  <si>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</si>
  <si>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</si>
  <si>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</si>
  <si>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</si>
  <si>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</si>
  <si>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</si>
  <si>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</si>
  <si>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</si>
  <si>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</si>
  <si>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</si>
  <si>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</si>
  <si>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</si>
  <si>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</si>
  <si>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</si>
  <si>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</si>
  <si>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</si>
  <si>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</si>
  <si>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</si>
  <si>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</si>
  <si>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</si>
  <si>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</si>
  <si>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</si>
  <si>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</si>
  <si>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</si>
  <si>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</si>
  <si>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</si>
  <si>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</si>
  <si>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</si>
  <si>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</si>
  <si>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</si>
  <si>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</si>
  <si>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</si>
  <si>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</si>
  <si>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</si>
  <si>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</si>
  <si>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</si>
  <si>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</si>
  <si>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</si>
  <si>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</si>
  <si>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</si>
  <si>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</si>
  <si>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</si>
  <si>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</si>
  <si>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</si>
  <si>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</si>
  <si>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</si>
  <si>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</si>
  <si>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</si>
  <si>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</si>
  <si>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</si>
  <si>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</si>
  <si>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</si>
  <si>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</si>
  <si>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</si>
  <si>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</si>
  <si>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</si>
  <si>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</si>
  <si>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</si>
  <si>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</si>
  <si>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</si>
  <si>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</si>
  <si>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</si>
  <si>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</si>
  <si>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</si>
  <si>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</si>
  <si>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</si>
  <si>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</si>
  <si>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</si>
  <si>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</si>
  <si>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</si>
  <si>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</si>
  <si>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</si>
  <si>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</si>
  <si>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</si>
  <si>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</si>
  <si>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</si>
  <si>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</si>
  <si>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</si>
  <si>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</si>
  <si>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</si>
  <si>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</si>
  <si>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</si>
  <si>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</si>
  <si>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</si>
  <si>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</si>
  <si>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</si>
  <si>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</si>
  <si>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</si>
  <si>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</si>
  <si>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</si>
  <si>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</si>
  <si>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</si>
  <si>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</si>
  <si>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</si>
  <si>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</si>
  <si>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</si>
  <si>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</si>
  <si>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</si>
  <si>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</si>
  <si>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</si>
  <si>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</si>
  <si>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</si>
  <si>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</si>
  <si>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</si>
  <si>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</si>
  <si>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</si>
  <si>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</si>
  <si>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</si>
  <si>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</si>
  <si>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</si>
  <si>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</si>
  <si>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</si>
  <si>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</si>
  <si>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</si>
  <si>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</si>
  <si>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</si>
  <si>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</si>
  <si>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</si>
  <si>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</si>
  <si>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</si>
  <si>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</si>
  <si>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</si>
  <si>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</si>
  <si>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</si>
  <si>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</si>
  <si>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</si>
  <si>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</si>
  <si>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</si>
  <si>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</si>
  <si>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</si>
  <si>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</si>
  <si>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</si>
  <si>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</si>
  <si>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</si>
  <si>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</si>
  <si>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</si>
  <si>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</si>
  <si>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</si>
  <si>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</si>
  <si>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</si>
  <si>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</si>
  <si>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</si>
  <si>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</si>
  <si>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</si>
  <si>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</si>
  <si>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</si>
  <si>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</si>
  <si>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</si>
  <si>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</si>
  <si>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</si>
  <si>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</si>
  <si>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</si>
  <si>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</si>
  <si>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</si>
  <si>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</si>
  <si>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</si>
  <si>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</si>
  <si>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</si>
  <si>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</si>
  <si>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</si>
  <si>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</si>
  <si>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</si>
  <si>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</si>
  <si>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</si>
  <si>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</si>
  <si>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</si>
  <si>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</si>
  <si>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</si>
  <si>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</si>
  <si>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</si>
  <si>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</si>
  <si>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</si>
  <si>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</si>
  <si>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</si>
  <si>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</si>
  <si>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</si>
  <si>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</si>
  <si>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</si>
  <si>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</si>
  <si>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</si>
  <si>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</si>
  <si>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</si>
  <si>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</si>
  <si>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</si>
  <si>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</si>
  <si>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</si>
  <si>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</si>
  <si>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</si>
  <si>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</si>
  <si>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</si>
  <si>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</si>
  <si>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</si>
  <si>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</si>
  <si>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</si>
  <si>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</si>
  <si>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</si>
  <si>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</si>
  <si>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</si>
  <si>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</si>
  <si>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</si>
  <si>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</si>
  <si>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</si>
  <si>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</si>
  <si>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</si>
  <si>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</si>
  <si>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</si>
  <si>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</si>
  <si>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</si>
  <si>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</si>
  <si>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</si>
  <si>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</si>
  <si>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</si>
  <si>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</si>
  <si>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</si>
  <si>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</si>
  <si>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</si>
  <si>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</si>
  <si>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</si>
  <si>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</si>
  <si>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</si>
  <si>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</si>
  <si>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</si>
  <si>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</si>
  <si>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</si>
  <si>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</si>
  <si>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</si>
  <si>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</si>
  <si>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</si>
  <si>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</si>
  <si>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</si>
  <si>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</si>
  <si>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</si>
  <si>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</si>
  <si>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</si>
  <si>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</si>
  <si>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</si>
  <si>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</si>
  <si>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</si>
  <si>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</si>
  <si>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</si>
  <si>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</si>
  <si>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</si>
  <si>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</si>
  <si>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</si>
  <si>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</si>
  <si>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</si>
  <si>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</si>
  <si>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</si>
  <si>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</si>
  <si>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</si>
  <si>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</si>
  <si>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</si>
  <si>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</si>
  <si>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</si>
  <si>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</si>
  <si>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</si>
  <si>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</si>
  <si>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</si>
  <si>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</si>
  <si>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</si>
  <si>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</si>
  <si>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</si>
  <si>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</si>
  <si>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</si>
  <si>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</si>
  <si>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</si>
  <si>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</si>
  <si>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</si>
  <si>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</si>
  <si>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</si>
  <si>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</si>
  <si>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</si>
  <si>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</si>
  <si>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</si>
  <si>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</si>
  <si>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</si>
  <si>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</si>
  <si>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</si>
  <si>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</si>
  <si>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</si>
  <si>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</si>
  <si>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</si>
  <si>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</si>
  <si>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</si>
  <si>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</si>
  <si>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</si>
  <si>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</si>
  <si>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</si>
  <si>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</si>
  <si>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</si>
  <si>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</si>
  <si>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</si>
  <si>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</si>
  <si>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</si>
  <si>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</si>
  <si>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</si>
  <si>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</si>
  <si>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</si>
  <si>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</si>
  <si>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</si>
  <si>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</si>
  <si>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</si>
  <si>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</si>
  <si>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</si>
  <si>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</si>
  <si>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</si>
  <si>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</si>
  <si>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</si>
  <si>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</si>
  <si>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</si>
  <si>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</si>
  <si>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</si>
  <si>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</si>
  <si>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</si>
  <si>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</si>
  <si>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</si>
  <si>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</si>
  <si>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</si>
  <si>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</si>
  <si>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</si>
  <si>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</si>
  <si>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</si>
  <si>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</si>
  <si>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</si>
  <si>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</si>
  <si>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</si>
  <si>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</si>
  <si>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</si>
  <si>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</si>
  <si>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</si>
  <si>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</si>
  <si>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</si>
  <si>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</si>
  <si>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</si>
  <si>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</si>
  <si>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</si>
  <si>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</si>
  <si>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</si>
  <si>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</si>
  <si>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</si>
  <si>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</si>
  <si>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</si>
  <si>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</si>
  <si>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</si>
  <si>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</si>
  <si>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</si>
  <si>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</si>
  <si>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</si>
  <si>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</si>
  <si>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</si>
  <si>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</si>
  <si>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</si>
  <si>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</si>
  <si>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</si>
  <si>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</si>
  <si>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</si>
  <si>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</si>
  <si>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</si>
  <si>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</si>
  <si>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</si>
  <si>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</si>
  <si>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</si>
  <si>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</si>
  <si>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</si>
  <si>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</si>
  <si>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</si>
  <si>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</si>
  <si>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</si>
  <si>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</si>
  <si>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</si>
  <si>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</si>
  <si>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</si>
  <si>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</si>
  <si>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</si>
  <si>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</si>
  <si>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</si>
  <si>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</si>
  <si>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</si>
  <si>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</si>
  <si>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</si>
  <si>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</si>
  <si>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</si>
  <si>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</si>
  <si>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</si>
  <si>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</si>
  <si>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</si>
  <si>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</si>
  <si>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</si>
  <si>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</si>
  <si>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</si>
  <si>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</si>
  <si>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</si>
  <si>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</si>
  <si>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</si>
  <si>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</si>
  <si>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</si>
  <si>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</si>
  <si>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</si>
  <si>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</si>
  <si>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</si>
  <si>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</si>
  <si>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</si>
  <si>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</si>
  <si>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</si>
  <si>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</si>
  <si>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</si>
  <si>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</si>
  <si>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</si>
  <si>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</si>
  <si>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</si>
  <si>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</si>
  <si>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</si>
  <si>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</si>
  <si>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</si>
  <si>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</si>
  <si>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</si>
  <si>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</si>
  <si>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</si>
  <si>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</si>
  <si>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</si>
  <si>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</si>
  <si>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</si>
  <si>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</si>
  <si>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</si>
  <si>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</si>
  <si>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</si>
  <si>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</si>
  <si>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</si>
  <si>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</si>
  <si>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</si>
  <si>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</si>
  <si>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</si>
  <si>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</si>
  <si>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</si>
  <si>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</si>
  <si>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</si>
  <si>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</si>
  <si>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</si>
  <si>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</si>
  <si>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</si>
  <si>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</si>
  <si>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</si>
  <si>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</si>
  <si>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</si>
  <si>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</si>
  <si>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</si>
  <si>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</si>
  <si>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</si>
  <si>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</si>
  <si>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</si>
  <si>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</si>
  <si>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</si>
  <si>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</si>
  <si>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</si>
  <si>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</si>
  <si>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</si>
  <si>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</si>
  <si>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</si>
  <si>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</si>
  <si>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</si>
  <si>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</si>
  <si>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</si>
  <si>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</si>
  <si>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</si>
  <si>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</si>
  <si>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</si>
  <si>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</si>
  <si>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</si>
  <si>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</si>
  <si>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</si>
  <si>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</si>
  <si>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</si>
  <si>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</si>
  <si>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</si>
  <si>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</si>
  <si>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</si>
  <si>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</si>
  <si>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</si>
  <si>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</si>
  <si>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</si>
  <si>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</si>
  <si>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</si>
  <si>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</si>
  <si>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</si>
  <si>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</si>
  <si>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</si>
  <si>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</si>
  <si>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</si>
  <si>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</si>
  <si>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</si>
  <si>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</si>
  <si>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</si>
  <si>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</si>
  <si>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</si>
  <si>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</si>
  <si>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</si>
  <si>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</si>
  <si>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</si>
  <si>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</si>
  <si>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</si>
  <si>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</si>
  <si>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</si>
  <si>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</si>
  <si>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</si>
  <si>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</si>
  <si>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</si>
  <si>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</si>
  <si>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</si>
  <si>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</si>
  <si>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</si>
  <si>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</si>
  <si>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</si>
  <si>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</si>
  <si>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</si>
  <si>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</si>
  <si>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</si>
  <si>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</si>
  <si>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</si>
  <si>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</si>
  <si>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</si>
  <si>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</si>
  <si>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</si>
  <si>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</si>
  <si>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</si>
  <si>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</si>
  <si>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</si>
  <si>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</si>
  <si>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</si>
  <si>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</si>
  <si>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</si>
  <si>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</si>
  <si>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</si>
  <si>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</si>
  <si>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</si>
  <si>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</si>
  <si>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</si>
  <si>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</si>
  <si>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</si>
  <si>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</si>
  <si>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</si>
  <si>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</si>
  <si>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</si>
  <si>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</si>
  <si>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</si>
  <si>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</si>
  <si>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</si>
  <si>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</si>
  <si>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</si>
  <si>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</si>
  <si>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</si>
  <si>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</si>
  <si>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</si>
  <si>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</si>
  <si>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</si>
  <si>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</si>
  <si>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</si>
  <si>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</si>
  <si>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</si>
  <si>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</si>
  <si>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</si>
  <si>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</si>
  <si>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</si>
  <si>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</si>
  <si>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</si>
  <si>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</si>
  <si>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</si>
  <si>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</si>
  <si>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</si>
  <si>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</si>
  <si>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</si>
  <si>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</si>
  <si>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</si>
  <si>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</si>
  <si>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</si>
  <si>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</si>
  <si>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</si>
  <si>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</si>
  <si>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</si>
  <si>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</si>
  <si>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</si>
  <si>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</si>
  <si>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</si>
  <si>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</si>
  <si>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</si>
  <si>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</si>
  <si>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</si>
  <si>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</si>
  <si>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</si>
  <si>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</si>
  <si>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</si>
  <si>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</si>
  <si>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</si>
  <si>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</si>
  <si>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</si>
  <si>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</si>
  <si>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</si>
  <si>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</si>
  <si>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</si>
  <si>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</si>
  <si>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</si>
  <si>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</si>
  <si>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</si>
  <si>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</si>
  <si>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</si>
  <si>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</si>
  <si>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</si>
  <si>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</si>
  <si>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</si>
  <si>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</si>
  <si>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</si>
  <si>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</si>
  <si>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</si>
  <si>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</si>
  <si>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</si>
  <si>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</si>
  <si>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</si>
  <si>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</si>
  <si>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</si>
  <si>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</si>
  <si>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</si>
  <si>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</si>
  <si>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</si>
  <si>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</si>
  <si>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</si>
  <si>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</si>
  <si>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</si>
  <si>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</si>
  <si>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</si>
  <si>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</si>
  <si>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</si>
  <si>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</si>
  <si>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</si>
  <si>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</si>
  <si>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</si>
  <si>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</si>
  <si>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</si>
  <si>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</si>
  <si>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</si>
  <si>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</si>
  <si>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</si>
  <si>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</si>
  <si>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</si>
  <si>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</si>
  <si>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</si>
  <si>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</si>
  <si>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</si>
  <si>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</si>
  <si>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</si>
  <si>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</si>
  <si>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</si>
  <si>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</si>
  <si>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</si>
  <si>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</si>
  <si>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</si>
  <si>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</si>
  <si>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</si>
  <si>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</si>
  <si>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</si>
  <si>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</si>
  <si>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</si>
  <si>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</si>
  <si>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</si>
  <si>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</si>
  <si>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</si>
  <si>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</si>
  <si>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</si>
  <si>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</si>
  <si>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</si>
  <si>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</si>
  <si>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</si>
  <si>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</si>
  <si>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</si>
  <si>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</si>
  <si>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</si>
  <si>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</si>
  <si>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</si>
  <si>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</si>
  <si>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</si>
  <si>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</si>
  <si>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</si>
  <si>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</si>
  <si>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</si>
  <si>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</si>
  <si>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</si>
  <si>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</si>
  <si>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</si>
  <si>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</si>
  <si>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</si>
  <si>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</si>
  <si>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</si>
  <si>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</si>
  <si>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</si>
  <si>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</si>
  <si>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</si>
  <si>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</si>
  <si>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</si>
  <si>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</si>
  <si>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</si>
  <si>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</si>
  <si>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</si>
  <si>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EQ30</t>
  </si>
  <si>
    <t>INF754K01EM9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</si>
  <si>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</si>
  <si>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</si>
  <si>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</si>
  <si>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</si>
  <si>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</si>
  <si>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</si>
  <si>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</si>
  <si>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</si>
  <si>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</si>
  <si>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</si>
  <si>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</si>
  <si>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</si>
  <si>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</si>
  <si>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</si>
  <si>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</si>
  <si>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</si>
  <si>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</si>
  <si>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</si>
  <si>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</si>
  <si>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RADAAN</t>
  </si>
  <si>
    <t>INE874F01027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</si>
  <si>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</si>
  <si>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</si>
  <si>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</si>
  <si>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</si>
  <si>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</si>
  <si>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</si>
  <si>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</si>
  <si>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</si>
  <si>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</si>
  <si>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</si>
  <si>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</si>
  <si>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</si>
  <si>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</si>
  <si>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</si>
  <si>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</si>
  <si>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</si>
  <si>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</si>
  <si>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</si>
  <si>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</si>
  <si>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</si>
  <si>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</si>
  <si>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</si>
  <si>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</si>
  <si>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</si>
  <si>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</si>
  <si>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</si>
  <si>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</si>
  <si>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</si>
  <si>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</si>
  <si>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</si>
  <si>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</si>
  <si>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</si>
  <si>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</si>
  <si>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</si>
  <si>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</si>
  <si>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</si>
  <si>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</si>
  <si>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</si>
  <si>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</si>
  <si>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</si>
  <si>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</si>
  <si>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</si>
  <si>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</si>
  <si>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</si>
  <si>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</si>
  <si>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</si>
  <si>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</si>
  <si>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</si>
  <si>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</si>
  <si>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</si>
  <si>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</si>
  <si>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</si>
  <si>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</si>
  <si>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</si>
  <si>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</si>
  <si>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</si>
  <si>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</si>
  <si>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</si>
  <si>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</si>
  <si>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</si>
  <si>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</si>
  <si>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</si>
  <si>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</si>
  <si>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</si>
  <si>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</si>
  <si>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</si>
  <si>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</si>
  <si>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</si>
  <si>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</si>
  <si>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</si>
  <si>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</si>
  <si>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</si>
  <si>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</si>
  <si>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</si>
  <si>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</si>
  <si>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</si>
  <si>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</si>
  <si>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</si>
  <si>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</si>
  <si>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</si>
  <si>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</si>
  <si>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</si>
  <si>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</si>
  <si>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</si>
  <si>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</si>
  <si>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</si>
  <si>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</si>
  <si>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</si>
  <si>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</si>
  <si>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</si>
  <si>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</si>
  <si>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</si>
  <si>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</si>
  <si>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</si>
  <si>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</si>
  <si>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</si>
  <si>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</si>
  <si>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</si>
  <si>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</si>
  <si>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</si>
  <si>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</si>
  <si>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</si>
  <si>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</si>
  <si>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</si>
  <si>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</si>
  <si>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</si>
  <si>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</si>
  <si>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</si>
  <si>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</si>
  <si>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</si>
  <si>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</si>
  <si>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</si>
  <si>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</si>
  <si>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</si>
  <si>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</si>
  <si>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</si>
  <si>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</si>
  <si>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</si>
  <si>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</si>
  <si>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</si>
  <si>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</si>
  <si>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</si>
  <si>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</si>
  <si>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</si>
  <si>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</si>
  <si>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</si>
  <si>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</si>
  <si>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</si>
  <si>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</si>
  <si>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</si>
  <si>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</si>
  <si>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</si>
  <si>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</si>
  <si>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</si>
  <si>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</si>
  <si>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</si>
  <si>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</si>
  <si>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</si>
  <si>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</si>
  <si>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</si>
  <si>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</si>
  <si>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</si>
  <si>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</si>
  <si>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</si>
  <si>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</si>
  <si>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</si>
  <si>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</si>
  <si>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</si>
  <si>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</si>
  <si>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</si>
  <si>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</si>
  <si>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</si>
  <si>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</si>
  <si>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</si>
  <si>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</si>
  <si>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</si>
  <si>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</si>
  <si>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</si>
  <si>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</si>
  <si>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</si>
  <si>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</si>
  <si>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</si>
  <si>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</si>
  <si>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</si>
  <si>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</si>
  <si>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</si>
  <si>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</si>
  <si>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</si>
  <si>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</si>
  <si>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</si>
  <si>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</si>
  <si>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</si>
  <si>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</si>
  <si>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</si>
  <si>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</si>
  <si>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</si>
  <si>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</si>
  <si>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</si>
  <si>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</si>
  <si>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</si>
  <si>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</si>
  <si>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</si>
  <si>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</si>
  <si>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</si>
  <si>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</si>
  <si>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</si>
  <si>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</si>
  <si>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</si>
  <si>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</si>
  <si>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</si>
  <si>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</si>
  <si>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</si>
  <si>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</si>
  <si>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</si>
  <si>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</si>
  <si>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</si>
  <si>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</si>
  <si>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</si>
  <si>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</si>
  <si>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</si>
  <si>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</si>
  <si>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</si>
  <si>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</si>
  <si>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</si>
  <si>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</si>
  <si>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</si>
  <si>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</si>
  <si>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</si>
  <si>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</si>
  <si>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</si>
  <si>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</si>
  <si>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</si>
  <si>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</si>
  <si>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</si>
  <si>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</si>
  <si>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</si>
  <si>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</si>
  <si>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</si>
  <si>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</si>
  <si>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</si>
  <si>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</si>
  <si>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</si>
  <si>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</si>
  <si>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</si>
  <si>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</si>
  <si>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</si>
  <si>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</si>
  <si>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</si>
  <si>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</si>
  <si>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</si>
  <si>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</si>
  <si>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</si>
  <si>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</si>
  <si>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</si>
  <si>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</si>
  <si>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</si>
  <si>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</si>
  <si>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</si>
  <si>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</si>
  <si>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</si>
  <si>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</si>
  <si>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</si>
  <si>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</si>
  <si>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</si>
  <si>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</si>
  <si>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</si>
  <si>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</si>
  <si>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</si>
  <si>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</si>
  <si>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</si>
  <si>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</si>
  <si>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</si>
  <si>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</si>
  <si>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</si>
  <si>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</si>
  <si>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</si>
  <si>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</si>
  <si>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</si>
  <si>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</si>
  <si>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</si>
  <si>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</si>
  <si>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</si>
  <si>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</si>
  <si>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</si>
  <si>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</si>
  <si>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</si>
  <si>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</si>
  <si>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</si>
  <si>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</si>
  <si>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</si>
  <si>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</si>
  <si>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</si>
  <si>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</si>
  <si>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</si>
  <si>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</si>
  <si>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</si>
  <si>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</si>
  <si>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</si>
  <si>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</si>
  <si>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</si>
  <si>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</si>
  <si>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</si>
  <si>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</si>
  <si>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</si>
  <si>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</si>
  <si>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</si>
  <si>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</si>
  <si>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</si>
  <si>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</si>
  <si>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</si>
  <si>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</si>
  <si>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</si>
  <si>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</si>
  <si>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</si>
  <si>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</si>
  <si>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</si>
  <si>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</si>
  <si>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</si>
  <si>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</si>
  <si>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</si>
  <si>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</si>
  <si>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</si>
  <si>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</si>
  <si>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</si>
  <si>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</si>
  <si>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</si>
  <si>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</si>
  <si>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</si>
  <si>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</si>
  <si>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</si>
  <si>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</si>
  <si>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</si>
  <si>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</si>
  <si>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</si>
  <si>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</si>
  <si>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</si>
  <si>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</si>
  <si>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</si>
  <si>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</si>
  <si>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</si>
  <si>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</si>
  <si>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</si>
  <si>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</si>
  <si>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</si>
  <si>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</si>
  <si>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</si>
  <si>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</si>
  <si>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</si>
  <si>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</si>
  <si>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</si>
  <si>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</si>
  <si>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</si>
  <si>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</si>
  <si>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</si>
  <si>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</si>
  <si>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1095-1100</t>
  </si>
  <si>
    <t>GAYAPROJ</t>
  </si>
  <si>
    <t>INE336H01023</t>
  </si>
  <si>
    <t>STINDIA</t>
  </si>
  <si>
    <t>INE090C01019</t>
  </si>
  <si>
    <t>414-416</t>
  </si>
  <si>
    <t>450-460</t>
  </si>
  <si>
    <t>1630-1640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</si>
  <si>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</si>
  <si>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</si>
  <si>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</si>
  <si>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</si>
  <si>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</si>
  <si>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</si>
  <si>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</si>
  <si>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</si>
  <si>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</si>
  <si>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</si>
  <si>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</si>
  <si>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BILPOWER</t>
  </si>
  <si>
    <t>INE952D01018</t>
  </si>
  <si>
    <t>ECEIND</t>
  </si>
  <si>
    <t>INE588B01014</t>
  </si>
  <si>
    <t>IVZINGOLD</t>
  </si>
  <si>
    <t>INF205K01361</t>
  </si>
  <si>
    <t>295-300</t>
  </si>
  <si>
    <t>EBANK</t>
  </si>
  <si>
    <t>INF754K01EL1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</si>
  <si>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</si>
  <si>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</si>
  <si>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</si>
  <si>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</si>
  <si>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</si>
  <si>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</si>
  <si>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</si>
  <si>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</si>
  <si>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Part profit of Rs.8.5/-</t>
  </si>
  <si>
    <t>270-275</t>
  </si>
  <si>
    <t>LICNETFGSC</t>
  </si>
  <si>
    <t>INF767K01MV5</t>
  </si>
  <si>
    <t>UTINIFTETF</t>
  </si>
  <si>
    <t>INF789FB1X41</t>
  </si>
  <si>
    <t>Part profit of Rs.9/-</t>
  </si>
  <si>
    <t>1830-1836</t>
  </si>
  <si>
    <t>OASIS</t>
  </si>
  <si>
    <t>ASTERDM</t>
  </si>
  <si>
    <t>INE914M01019</t>
  </si>
  <si>
    <t>BSLGOLDETF</t>
  </si>
  <si>
    <t>INF209K01HT2</t>
  </si>
  <si>
    <t>HNGSNGBEES</t>
  </si>
  <si>
    <t>INF732E01227</t>
  </si>
  <si>
    <t>LOWVOLIWIN</t>
  </si>
  <si>
    <t>INF109KB10T8</t>
  </si>
  <si>
    <t>RELNV20</t>
  </si>
  <si>
    <t>INF204KA17D8</t>
  </si>
  <si>
    <t>Profit of Rs.6.25/-</t>
  </si>
  <si>
    <t>320-330</t>
  </si>
  <si>
    <t>210-215</t>
  </si>
  <si>
    <t>DANUBE</t>
  </si>
  <si>
    <t>KENVI</t>
  </si>
  <si>
    <t>VIVIDOFFSET PRINTERS PRIVATELIMITED</t>
  </si>
  <si>
    <t>TITANSEC</t>
  </si>
  <si>
    <t>S UDIT SECURITIES (P) LTD</t>
  </si>
  <si>
    <t>VISCO</t>
  </si>
  <si>
    <t>GLORY TRADE &amp; EXPORTS LIMITED</t>
  </si>
  <si>
    <t>Punjab National Bank</t>
  </si>
  <si>
    <t>SHAASTRA SECURITIES TRADING PRIVATE LIMITED</t>
  </si>
  <si>
    <t>UMESLTD</t>
  </si>
  <si>
    <t>INE240C01028</t>
  </si>
  <si>
    <t>542-546</t>
  </si>
  <si>
    <t>250-251</t>
  </si>
  <si>
    <t>1320-1326</t>
  </si>
  <si>
    <t>ACML</t>
  </si>
  <si>
    <t>JATIN MANUBHAI SHAH</t>
  </si>
  <si>
    <t>SHREE MALLIKARJUN TRAD INVEST PRIVATE LIMITED</t>
  </si>
  <si>
    <t>AAKASH DILIP DOSHI</t>
  </si>
  <si>
    <t>AMRAPALI CAPITAL AND FINANCE SERVICES LIMITED</t>
  </si>
  <si>
    <t>SANDIP JAYSHUKHLAL SHAH</t>
  </si>
  <si>
    <t>NAMRATA SAJANKUMAR BAJAJ</t>
  </si>
  <si>
    <t>PVVINFRA</t>
  </si>
  <si>
    <t>K VENKATESWARLU</t>
  </si>
  <si>
    <t>VISTAPH</t>
  </si>
  <si>
    <t>BCONCEPTS</t>
  </si>
  <si>
    <t>Brand Concepts Limited</t>
  </si>
  <si>
    <t>GEEKAYWIRE</t>
  </si>
  <si>
    <t>Geekay Wires Limited</t>
  </si>
  <si>
    <t>SKSTEXTILE</t>
  </si>
  <si>
    <t>S K S Textiles Limited</t>
  </si>
  <si>
    <t>ARYAMAN CAPITAL MARKETS LIMITED</t>
  </si>
  <si>
    <t>CRMFGETF</t>
  </si>
  <si>
    <t>INF760K01BR1</t>
  </si>
  <si>
    <t>IDFNIFTYET</t>
  </si>
  <si>
    <t>INF194KA1U07</t>
  </si>
  <si>
    <t>IVZINNIFTY</t>
  </si>
  <si>
    <t>INF205K01DA9</t>
  </si>
  <si>
    <t>KEYCORPSER</t>
  </si>
  <si>
    <t>INE681C01015</t>
  </si>
  <si>
    <t>Profit of Rs.16.5/-</t>
  </si>
  <si>
    <t>303-304.5</t>
  </si>
  <si>
    <t>320-325</t>
  </si>
  <si>
    <t>730-735</t>
  </si>
  <si>
    <t>ICICIBANK MAR FUT</t>
  </si>
  <si>
    <t>Profit of Rs.82/-</t>
  </si>
  <si>
    <t>Profit of Rs.4.2/-</t>
  </si>
  <si>
    <t>MONOTYPE INDIA LIMITED</t>
  </si>
  <si>
    <t>84,000</t>
  </si>
  <si>
    <t>ALFATRAN</t>
  </si>
  <si>
    <t>FE SECURITIES PRIVATE LIMITED</t>
  </si>
  <si>
    <t>50,000</t>
  </si>
  <si>
    <t>ARYACAPM</t>
  </si>
  <si>
    <t>70,000</t>
  </si>
  <si>
    <t>PARESHKUMAR SHAH PRATIK</t>
  </si>
  <si>
    <t>ASITCFIN</t>
  </si>
  <si>
    <t>TRUPTI KETAN KARANI</t>
  </si>
  <si>
    <t>152,776</t>
  </si>
  <si>
    <t>KETAN JAYANTILAL KARANI</t>
  </si>
  <si>
    <t>155,301</t>
  </si>
  <si>
    <t>BULL</t>
  </si>
  <si>
    <t>JAYKUMAR GURDASMAL DADLANI</t>
  </si>
  <si>
    <t>35,000</t>
  </si>
  <si>
    <t>CRPRISK</t>
  </si>
  <si>
    <t>ASHA RAMESHCHANDRA SHAH</t>
  </si>
  <si>
    <t>156,000</t>
  </si>
  <si>
    <t>VIRENDRA MANEKLAL VORA</t>
  </si>
  <si>
    <t>31,948</t>
  </si>
  <si>
    <t>GARWARPOLY</t>
  </si>
  <si>
    <t>S. B. GARWARE FAMILY TRUST</t>
  </si>
  <si>
    <t>572,917</t>
  </si>
  <si>
    <t>MONIKA GARWARE MODI BENEFIT TRUST</t>
  </si>
  <si>
    <t>limiar fund (master ) lp</t>
  </si>
  <si>
    <t>325,000</t>
  </si>
  <si>
    <t>JDML</t>
  </si>
  <si>
    <t>LINCOLN PETER COELHO</t>
  </si>
  <si>
    <t>30,000</t>
  </si>
  <si>
    <t>9,000</t>
  </si>
  <si>
    <t>99,000</t>
  </si>
  <si>
    <t>198,000</t>
  </si>
  <si>
    <t>306,000</t>
  </si>
  <si>
    <t>MODEX</t>
  </si>
  <si>
    <t>PAVAN SACHDEVA</t>
  </si>
  <si>
    <t>100,000</t>
  </si>
  <si>
    <t>DHARMENDRA KUMAR ARORA</t>
  </si>
  <si>
    <t>88,500</t>
  </si>
  <si>
    <t>PRIME</t>
  </si>
  <si>
    <t>NILESH J SHAH HUF</t>
  </si>
  <si>
    <t>25,000</t>
  </si>
  <si>
    <t>NISHIT DILIPKUMAR SHAH HUF</t>
  </si>
  <si>
    <t>FAR SIGHT SECURITIES</t>
  </si>
  <si>
    <t>75,000</t>
  </si>
  <si>
    <t>HITESHBHAI MISTRI</t>
  </si>
  <si>
    <t>24,000</t>
  </si>
  <si>
    <t>JAYSHRIBEN DHIRENDRAKUMAR MANIAR</t>
  </si>
  <si>
    <t>ACHINTYA SECURITIES PVT. LTD.</t>
  </si>
  <si>
    <t>22,000</t>
  </si>
  <si>
    <t>MUTHUKUMARAN</t>
  </si>
  <si>
    <t>14,861</t>
  </si>
  <si>
    <t>42,117</t>
  </si>
  <si>
    <t>KRISHAN CHANDER GARG</t>
  </si>
  <si>
    <t>41,874</t>
  </si>
  <si>
    <t>54,997</t>
  </si>
  <si>
    <t>NAVY RAMAVAT (HUF)</t>
  </si>
  <si>
    <t>25,005</t>
  </si>
  <si>
    <t>25,006</t>
  </si>
  <si>
    <t>CHIRAG BHARAT HUF</t>
  </si>
  <si>
    <t>31,613</t>
  </si>
  <si>
    <t>RIBATEX</t>
  </si>
  <si>
    <t>AAA ENTERPRISES PROP KABIR SHRAN DAGAR</t>
  </si>
  <si>
    <t>31,010</t>
  </si>
  <si>
    <t>61,010</t>
  </si>
  <si>
    <t>SAGAR</t>
  </si>
  <si>
    <t>MERIT CREDIT CORPORATION LIMITED</t>
  </si>
  <si>
    <t>180,000</t>
  </si>
  <si>
    <t>SHERWOOD SECURITIES PVT LTD</t>
  </si>
  <si>
    <t>525,000</t>
  </si>
  <si>
    <t>MARWADI SHARES AND FINANCE LIMITED</t>
  </si>
  <si>
    <t>357,000</t>
  </si>
  <si>
    <t>SHAILJA</t>
  </si>
  <si>
    <t>RAVINDRA NATH MISHRA</t>
  </si>
  <si>
    <t>45,001</t>
  </si>
  <si>
    <t>13,000</t>
  </si>
  <si>
    <t>GAGANBASE VINCOM PRIVATE LIMITED</t>
  </si>
  <si>
    <t>KALIMATA INVESTMENT CONSULTANCY PRIVATE LIMITED</t>
  </si>
  <si>
    <t>40,000</t>
  </si>
  <si>
    <t>NEERAJ KUMAR SINGH</t>
  </si>
  <si>
    <t>10,000</t>
  </si>
  <si>
    <t>42,011</t>
  </si>
  <si>
    <t>499,461</t>
  </si>
  <si>
    <t>PAWAN KUMAR</t>
  </si>
  <si>
    <t>473,064</t>
  </si>
  <si>
    <t>VIPULORG</t>
  </si>
  <si>
    <t>GEDALIA MULTITRADING PRIVATE LIMITED</t>
  </si>
  <si>
    <t>32,635</t>
  </si>
  <si>
    <t>22,882</t>
  </si>
  <si>
    <t>30,090</t>
  </si>
  <si>
    <t>KESHAVA MURTHY SHIVASHANKAR</t>
  </si>
  <si>
    <t>450,000</t>
  </si>
  <si>
    <t>BP FINTRADE PRIVATE LIMITED</t>
  </si>
  <si>
    <t>21,048</t>
  </si>
  <si>
    <t>207,344</t>
  </si>
  <si>
    <t>Ashapura Inti Fashion Ltd</t>
  </si>
  <si>
    <t>SUNGLOW CAPITAL SERVICES LTD.</t>
  </si>
  <si>
    <t>AMD Industries Limited</t>
  </si>
  <si>
    <t>GIRDHAR TRANSPORT COMPANY</t>
  </si>
  <si>
    <t>Ind Terrain Fashions Ltd</t>
  </si>
  <si>
    <t>LIMIAR FUND (MASTER) LP</t>
  </si>
  <si>
    <t>INNOVATIVE</t>
  </si>
  <si>
    <t>Innovative Tyres &amp; Tubes</t>
  </si>
  <si>
    <t>GOLDMINE STOCKS PRIVATE LIMITED</t>
  </si>
  <si>
    <t>JOHNSON AND ANDREW PROPERTIES PVT LTD</t>
  </si>
  <si>
    <t>SHIMTH AND THOMSON REALTY PVT LTD</t>
  </si>
  <si>
    <t>Sastasundar Ventures Ltd</t>
  </si>
  <si>
    <t>LONGRANGE MANAGEMENT SERVICES PRIVATE LIMITED</t>
  </si>
  <si>
    <t>Venky's (India) Limited</t>
  </si>
  <si>
    <t>GKN SECURITIES</t>
  </si>
  <si>
    <t>WAY2WEALTH SECURITIES P LTD</t>
  </si>
  <si>
    <t>FE SECURITIES PVT. LTD.</t>
  </si>
  <si>
    <t>Kilitch Drugs India Ltd</t>
  </si>
  <si>
    <t>SHAH DIPAK KANAYALAL</t>
  </si>
  <si>
    <t>MITTAL BANWARI LAL</t>
  </si>
  <si>
    <t>ASPIRE EMERGING FUND</t>
  </si>
  <si>
    <t xml:space="preserve">Retail Research Technical Calls &amp; Fundamental Performance Report for the month of March -2018 </t>
  </si>
  <si>
    <t>BLUECOAST</t>
  </si>
  <si>
    <t>INE472B01011</t>
  </si>
  <si>
    <t>DBSTOCKBRO</t>
  </si>
  <si>
    <t>INE921B01025</t>
  </si>
  <si>
    <t>EUROMULTI</t>
  </si>
  <si>
    <t>INE063J01011</t>
  </si>
  <si>
    <t>JAIHINDPRO</t>
  </si>
  <si>
    <t>INE343D01010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</si>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</sst>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9" xfId="0" applyFont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76" borderId="11" xfId="0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49" xfId="0" applyFont="1" applyFill="1" applyBorder="1" applyAlignment="1">
      <alignment horizontal="center"/>
    </xf>
    <xf numFmtId="10" fontId="67" fillId="78" borderId="10" xfId="45" applyNumberFormat="1" applyFont="1" applyFill="1" applyBorder="1" applyAlignment="1" applyProtection="1">
      <alignment horizontal="center" vertical="center" wrapText="1"/>
    </xf>
    <xf numFmtId="0" fontId="67" fillId="76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67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67" fillId="0" borderId="16" xfId="0" applyFont="1" applyFill="1" applyBorder="1"/>
    <xf numFmtId="0" fontId="0" fillId="66" borderId="16" xfId="0" applyFill="1" applyBorder="1" applyAlignment="1">
      <alignment horizontal="center"/>
    </xf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9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67" fillId="0" borderId="16" xfId="0" applyFont="1" applyFill="1" applyBorder="1" applyAlignment="1">
      <alignment horizontal="right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15" fontId="0" fillId="66" borderId="16" xfId="0" applyNumberFormat="1" applyFont="1" applyFill="1" applyBorder="1" applyAlignment="1">
      <alignment horizontal="center" vertical="center"/>
    </xf>
    <xf numFmtId="0" fontId="67" fillId="76" borderId="49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0" xfId="0" applyFill="1" applyBorder="1" applyAlignment="1">
      <alignment horizontal="center"/>
    </xf>
    <xf numFmtId="0" fontId="0" fillId="61" borderId="49" xfId="0" applyFont="1" applyFill="1" applyBorder="1" applyAlignment="1">
      <alignment horizontal="center"/>
    </xf>
    <xf numFmtId="0" fontId="67" fillId="77" borderId="29" xfId="0" applyFont="1" applyFill="1" applyBorder="1" applyAlignment="1">
      <alignment horizontal="center"/>
    </xf>
    <xf numFmtId="0" fontId="67" fillId="77" borderId="30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47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7" borderId="16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4" fillId="63" borderId="12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43164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1" t="s">
        <v>2190</v>
      </c>
      <c r="B1" s="291"/>
      <c r="C1" s="291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46" t="s">
        <v>265</v>
      </c>
      <c r="J2" s="546"/>
      <c r="K2" s="292" t="s">
        <v>273</v>
      </c>
      <c r="L2" s="292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2618</v>
      </c>
      <c r="D3" s="234" t="s">
        <v>270</v>
      </c>
      <c r="E3" s="235">
        <v>64.393500000000003</v>
      </c>
      <c r="F3" s="289">
        <v>64.290000000000006</v>
      </c>
      <c r="G3" s="289">
        <v>64.66</v>
      </c>
      <c r="H3" s="289">
        <v>64.59</v>
      </c>
      <c r="I3" s="541" t="s">
        <v>2619</v>
      </c>
      <c r="J3" s="541"/>
      <c r="K3" s="236">
        <v>0.26649999999999352</v>
      </c>
      <c r="L3" s="237">
        <v>266.49999999999352</v>
      </c>
      <c r="M3" s="289">
        <v>1000</v>
      </c>
      <c r="N3" s="238" t="s">
        <v>272</v>
      </c>
      <c r="O3" s="279">
        <v>42864</v>
      </c>
      <c r="Q3" s="239"/>
      <c r="R3" s="240" t="s">
        <v>2473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2620</v>
      </c>
      <c r="D4" s="234" t="s">
        <v>270</v>
      </c>
      <c r="E4" s="235">
        <v>64.653499999999994</v>
      </c>
      <c r="F4" s="289">
        <v>64.45</v>
      </c>
      <c r="G4" s="289">
        <v>64.965000000000003</v>
      </c>
      <c r="H4" s="289">
        <v>65.05</v>
      </c>
      <c r="I4" s="541" t="s">
        <v>2621</v>
      </c>
      <c r="J4" s="541"/>
      <c r="K4" s="236">
        <v>0.31150000000000944</v>
      </c>
      <c r="L4" s="237">
        <v>311.50000000000944</v>
      </c>
      <c r="M4" s="289">
        <v>1000</v>
      </c>
      <c r="N4" s="238" t="s">
        <v>272</v>
      </c>
      <c r="O4" s="279">
        <v>42864</v>
      </c>
      <c r="Q4" s="239"/>
      <c r="R4" s="240" t="s">
        <v>2473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2628</v>
      </c>
      <c r="D5" s="234" t="s">
        <v>2412</v>
      </c>
      <c r="E5" s="235">
        <v>70.650000000000006</v>
      </c>
      <c r="F5" s="289">
        <v>70.8</v>
      </c>
      <c r="G5" s="289">
        <v>70.069999999999993</v>
      </c>
      <c r="H5" s="289">
        <v>70.400000000000006</v>
      </c>
      <c r="I5" s="541" t="s">
        <v>2629</v>
      </c>
      <c r="J5" s="541"/>
      <c r="K5" s="236">
        <v>0.58000000000001295</v>
      </c>
      <c r="L5" s="237">
        <v>580.00000000001</v>
      </c>
      <c r="M5" s="289">
        <v>1000</v>
      </c>
      <c r="N5" s="238" t="s">
        <v>272</v>
      </c>
      <c r="O5" s="279">
        <v>42867</v>
      </c>
      <c r="Q5" s="239"/>
      <c r="R5" s="240" t="s">
        <v>2473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2622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543" t="s">
        <v>2623</v>
      </c>
      <c r="J6" s="543"/>
      <c r="K6" s="244">
        <v>-0.40399999999999636</v>
      </c>
      <c r="L6" s="245">
        <v>-403.99999999999636</v>
      </c>
      <c r="M6" s="287">
        <v>1000</v>
      </c>
      <c r="N6" s="246" t="s">
        <v>2186</v>
      </c>
      <c r="O6" s="242">
        <v>42866</v>
      </c>
      <c r="P6" s="19"/>
      <c r="Q6" s="239"/>
      <c r="R6" s="240" t="s">
        <v>2473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2618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548" t="s">
        <v>2630</v>
      </c>
      <c r="J7" s="548"/>
      <c r="K7" s="286">
        <v>-0.10550000000000637</v>
      </c>
      <c r="L7" s="255">
        <f>K7*M7</f>
        <v>-105.50000000000637</v>
      </c>
      <c r="M7" s="256">
        <v>1000</v>
      </c>
      <c r="N7" s="257" t="s">
        <v>2186</v>
      </c>
      <c r="O7" s="290">
        <v>42866</v>
      </c>
      <c r="P7" s="19"/>
      <c r="Q7" s="239"/>
      <c r="R7" s="258" t="s">
        <v>2473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2618</v>
      </c>
      <c r="D8" s="234" t="s">
        <v>270</v>
      </c>
      <c r="E8" s="235">
        <v>64.227500000000006</v>
      </c>
      <c r="F8" s="289">
        <v>64.08</v>
      </c>
      <c r="G8" s="289">
        <v>64.459999999999994</v>
      </c>
      <c r="H8" s="289">
        <v>64.48</v>
      </c>
      <c r="I8" s="541" t="s">
        <v>2624</v>
      </c>
      <c r="J8" s="541"/>
      <c r="K8" s="236">
        <v>0.23249999999998749</v>
      </c>
      <c r="L8" s="237">
        <v>232.49999999998749</v>
      </c>
      <c r="M8" s="289">
        <v>1000</v>
      </c>
      <c r="N8" s="238" t="s">
        <v>272</v>
      </c>
      <c r="O8" s="279">
        <v>42873</v>
      </c>
      <c r="Q8" s="239"/>
      <c r="R8" s="240" t="s">
        <v>2473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2618</v>
      </c>
      <c r="D9" s="230" t="s">
        <v>2412</v>
      </c>
      <c r="E9" s="243">
        <v>64.83</v>
      </c>
      <c r="F9" s="243">
        <v>65</v>
      </c>
      <c r="G9" s="243">
        <v>65</v>
      </c>
      <c r="H9" s="243">
        <v>64.5</v>
      </c>
      <c r="I9" s="543" t="s">
        <v>2625</v>
      </c>
      <c r="J9" s="543"/>
      <c r="K9" s="244">
        <v>-0.17000000000000171</v>
      </c>
      <c r="L9" s="245">
        <v>-170.00000000000171</v>
      </c>
      <c r="M9" s="287">
        <v>1000</v>
      </c>
      <c r="N9" s="246" t="s">
        <v>2186</v>
      </c>
      <c r="O9" s="242">
        <v>42874</v>
      </c>
      <c r="P9" s="19"/>
      <c r="Q9" s="239"/>
      <c r="R9" s="240" t="s">
        <v>2473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2618</v>
      </c>
      <c r="D10" s="234" t="s">
        <v>270</v>
      </c>
      <c r="E10" s="235">
        <v>64.83</v>
      </c>
      <c r="F10" s="289">
        <v>64.62</v>
      </c>
      <c r="G10" s="289">
        <v>64.95</v>
      </c>
      <c r="H10" s="289">
        <v>65.2</v>
      </c>
      <c r="I10" s="541" t="s">
        <v>2626</v>
      </c>
      <c r="J10" s="541"/>
      <c r="K10" s="236">
        <v>0.12000000000000455</v>
      </c>
      <c r="L10" s="237">
        <v>120.00000000000455</v>
      </c>
      <c r="M10" s="289">
        <v>1000</v>
      </c>
      <c r="N10" s="238" t="s">
        <v>272</v>
      </c>
      <c r="O10" s="279">
        <v>42879</v>
      </c>
      <c r="Q10" s="239"/>
      <c r="R10" s="240" t="s">
        <v>2473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2618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547" t="s">
        <v>2627</v>
      </c>
      <c r="J11" s="547"/>
      <c r="K11" s="247">
        <v>-9.9999999999909051E-3</v>
      </c>
      <c r="L11" s="247">
        <v>-9.9999999999909051</v>
      </c>
      <c r="M11" s="247">
        <v>1000</v>
      </c>
      <c r="N11" s="247" t="s">
        <v>2588</v>
      </c>
      <c r="O11" s="293">
        <v>42884</v>
      </c>
      <c r="Q11" s="239"/>
      <c r="R11" s="240" t="s">
        <v>2473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2620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542" t="s">
        <v>2631</v>
      </c>
      <c r="J12" s="543"/>
      <c r="K12" s="244">
        <v>-0.20250000000000057</v>
      </c>
      <c r="L12" s="245">
        <v>-202.50000000000057</v>
      </c>
      <c r="M12" s="287">
        <v>1000</v>
      </c>
      <c r="N12" s="246" t="s">
        <v>2186</v>
      </c>
      <c r="O12" s="242">
        <v>42886</v>
      </c>
      <c r="Q12" s="250"/>
      <c r="R12" s="89" t="s">
        <v>2473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2620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542" t="s">
        <v>2631</v>
      </c>
      <c r="J13" s="543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2186</v>
      </c>
      <c r="O13" s="242">
        <v>42894</v>
      </c>
      <c r="P13" s="225"/>
      <c r="Q13" s="278"/>
      <c r="R13" s="159" t="s">
        <v>2473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2620</v>
      </c>
      <c r="D14" s="234" t="s">
        <v>270</v>
      </c>
      <c r="E14" s="235">
        <v>64.45</v>
      </c>
      <c r="F14" s="289">
        <v>64</v>
      </c>
      <c r="G14" s="289">
        <v>64.762500000000003</v>
      </c>
      <c r="H14" s="289">
        <v>65.2</v>
      </c>
      <c r="I14" s="541" t="s">
        <v>2621</v>
      </c>
      <c r="J14" s="541"/>
      <c r="K14" s="236">
        <f t="shared" si="0"/>
        <v>0.3125</v>
      </c>
      <c r="L14" s="237">
        <f t="shared" si="1"/>
        <v>312.5</v>
      </c>
      <c r="M14" s="289">
        <v>1000</v>
      </c>
      <c r="N14" s="238" t="s">
        <v>272</v>
      </c>
      <c r="O14" s="279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2620</v>
      </c>
      <c r="D15" s="234" t="s">
        <v>270</v>
      </c>
      <c r="E15" s="235">
        <v>64.510000000000005</v>
      </c>
      <c r="F15" s="289">
        <v>64.2</v>
      </c>
      <c r="G15" s="289">
        <v>64.7</v>
      </c>
      <c r="H15" s="289">
        <v>65.11</v>
      </c>
      <c r="I15" s="541" t="s">
        <v>2632</v>
      </c>
      <c r="J15" s="541"/>
      <c r="K15" s="236">
        <f t="shared" si="0"/>
        <v>0.18999999999999773</v>
      </c>
      <c r="L15" s="237">
        <f t="shared" si="1"/>
        <v>189.99999999999773</v>
      </c>
      <c r="M15" s="289">
        <v>1000</v>
      </c>
      <c r="N15" s="238" t="s">
        <v>272</v>
      </c>
      <c r="O15" s="279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2620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542" t="s">
        <v>2637</v>
      </c>
      <c r="J16" s="543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2186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2633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542" t="s">
        <v>2638</v>
      </c>
      <c r="J17" s="543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2186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2634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542" t="s">
        <v>2635</v>
      </c>
      <c r="J18" s="543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2186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2634</v>
      </c>
      <c r="D19" s="234" t="s">
        <v>270</v>
      </c>
      <c r="E19" s="235">
        <v>63.942500000000003</v>
      </c>
      <c r="F19" s="289">
        <v>63.6</v>
      </c>
      <c r="G19" s="289">
        <v>64.150000000000006</v>
      </c>
      <c r="H19" s="289">
        <v>64.5</v>
      </c>
      <c r="I19" s="541" t="s">
        <v>2636</v>
      </c>
      <c r="J19" s="541"/>
      <c r="K19" s="236">
        <f t="shared" si="0"/>
        <v>0.20750000000000313</v>
      </c>
      <c r="L19" s="237">
        <f t="shared" si="1"/>
        <v>207.50000000000313</v>
      </c>
      <c r="M19" s="289">
        <v>1000</v>
      </c>
      <c r="N19" s="238" t="s">
        <v>272</v>
      </c>
      <c r="O19" s="279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2634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542" t="s">
        <v>2691</v>
      </c>
      <c r="J20" s="543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2186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2694</v>
      </c>
      <c r="D21" s="234" t="s">
        <v>270</v>
      </c>
      <c r="E21" s="235">
        <v>64.099999999999994</v>
      </c>
      <c r="F21" s="289">
        <v>63.8</v>
      </c>
      <c r="G21" s="289">
        <v>64.204999999999998</v>
      </c>
      <c r="H21" s="289">
        <v>64.7</v>
      </c>
      <c r="I21" s="541" t="s">
        <v>2695</v>
      </c>
      <c r="J21" s="541"/>
      <c r="K21" s="236">
        <f t="shared" si="2"/>
        <v>0.10500000000000398</v>
      </c>
      <c r="L21" s="237">
        <f t="shared" si="3"/>
        <v>105.00000000000398</v>
      </c>
      <c r="M21" s="289">
        <v>1000</v>
      </c>
      <c r="N21" s="238" t="s">
        <v>272</v>
      </c>
      <c r="O21" s="279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2694</v>
      </c>
      <c r="D22" s="234" t="s">
        <v>270</v>
      </c>
      <c r="E22" s="235">
        <v>64.094999999999999</v>
      </c>
      <c r="F22" s="289">
        <v>63.8</v>
      </c>
      <c r="G22" s="289">
        <v>64.194999999999993</v>
      </c>
      <c r="H22" s="289">
        <v>64.7</v>
      </c>
      <c r="I22" s="541" t="s">
        <v>2698</v>
      </c>
      <c r="J22" s="541"/>
      <c r="K22" s="236">
        <f t="shared" si="2"/>
        <v>9.9999999999994316E-2</v>
      </c>
      <c r="L22" s="237">
        <f t="shared" ref="L22" si="4">K22*M22</f>
        <v>99.999999999994316</v>
      </c>
      <c r="M22" s="289">
        <v>1000</v>
      </c>
      <c r="N22" s="238" t="s">
        <v>272</v>
      </c>
      <c r="O22" s="279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2694</v>
      </c>
      <c r="D23" s="234" t="s">
        <v>270</v>
      </c>
      <c r="E23" s="235">
        <v>64.25</v>
      </c>
      <c r="F23" s="289">
        <v>64</v>
      </c>
      <c r="G23" s="289">
        <v>64.355000000000004</v>
      </c>
      <c r="H23" s="289">
        <v>64.75</v>
      </c>
      <c r="I23" s="541" t="s">
        <v>2695</v>
      </c>
      <c r="J23" s="541"/>
      <c r="K23" s="236">
        <f t="shared" ref="K23" si="5">G23-E23</f>
        <v>0.10500000000000398</v>
      </c>
      <c r="L23" s="237">
        <f t="shared" ref="L23:L27" si="6">K23*M23</f>
        <v>105.00000000000398</v>
      </c>
      <c r="M23" s="289">
        <v>1000</v>
      </c>
      <c r="N23" s="238" t="s">
        <v>272</v>
      </c>
      <c r="O23" s="279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2694</v>
      </c>
      <c r="D24" s="234" t="s">
        <v>2412</v>
      </c>
      <c r="E24" s="235">
        <v>64.364999999999995</v>
      </c>
      <c r="F24" s="289">
        <v>64.5</v>
      </c>
      <c r="G24" s="289">
        <v>64.265000000000001</v>
      </c>
      <c r="H24" s="289">
        <v>64</v>
      </c>
      <c r="I24" s="540" t="s">
        <v>2698</v>
      </c>
      <c r="J24" s="541"/>
      <c r="K24" s="236">
        <f>E24-G24</f>
        <v>9.9999999999994316E-2</v>
      </c>
      <c r="L24" s="237">
        <f t="shared" si="6"/>
        <v>99.999999999994316</v>
      </c>
      <c r="M24" s="289">
        <v>1000</v>
      </c>
      <c r="N24" s="238" t="s">
        <v>272</v>
      </c>
      <c r="O24" s="279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2694</v>
      </c>
      <c r="D25" s="234" t="s">
        <v>270</v>
      </c>
      <c r="E25" s="235">
        <v>64.144999999999996</v>
      </c>
      <c r="F25" s="289">
        <v>63.9</v>
      </c>
      <c r="G25" s="289">
        <v>64.256500000000003</v>
      </c>
      <c r="H25" s="289">
        <v>64.650000000000006</v>
      </c>
      <c r="I25" s="540" t="s">
        <v>2695</v>
      </c>
      <c r="J25" s="541"/>
      <c r="K25" s="236">
        <f t="shared" ref="K25" si="7">G25-E25</f>
        <v>0.11150000000000659</v>
      </c>
      <c r="L25" s="237">
        <f t="shared" ref="L25" si="8">K25*M25</f>
        <v>111.50000000000659</v>
      </c>
      <c r="M25" s="289">
        <v>1000</v>
      </c>
      <c r="N25" s="238" t="s">
        <v>272</v>
      </c>
      <c r="O25" s="279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2699</v>
      </c>
      <c r="D26" s="234" t="s">
        <v>2412</v>
      </c>
      <c r="E26" s="235">
        <v>59.028500000000001</v>
      </c>
      <c r="F26" s="289">
        <v>59.25</v>
      </c>
      <c r="G26" s="289">
        <v>58.645000000000003</v>
      </c>
      <c r="H26" s="289">
        <v>58.5</v>
      </c>
      <c r="I26" s="540" t="s">
        <v>2700</v>
      </c>
      <c r="J26" s="541"/>
      <c r="K26" s="236">
        <f>E26-G26</f>
        <v>0.38349999999999795</v>
      </c>
      <c r="L26" s="237">
        <f t="shared" si="6"/>
        <v>383.49999999999795</v>
      </c>
      <c r="M26" s="289">
        <v>1000</v>
      </c>
      <c r="N26" s="238" t="s">
        <v>272</v>
      </c>
      <c r="O26" s="279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2694</v>
      </c>
      <c r="D27" s="234" t="s">
        <v>270</v>
      </c>
      <c r="E27" s="235">
        <v>64.144999999999996</v>
      </c>
      <c r="F27" s="289">
        <v>63.95</v>
      </c>
      <c r="G27" s="289">
        <v>64.260000000000005</v>
      </c>
      <c r="H27" s="289">
        <v>64.5</v>
      </c>
      <c r="I27" s="540" t="s">
        <v>2626</v>
      </c>
      <c r="J27" s="541"/>
      <c r="K27" s="236">
        <f t="shared" ref="K27" si="9">G27-E27</f>
        <v>0.11500000000000909</v>
      </c>
      <c r="L27" s="237">
        <f t="shared" si="6"/>
        <v>115.00000000000909</v>
      </c>
      <c r="M27" s="289">
        <v>1000</v>
      </c>
      <c r="N27" s="238" t="s">
        <v>272</v>
      </c>
      <c r="O27" s="279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2694</v>
      </c>
      <c r="D28" s="234" t="s">
        <v>270</v>
      </c>
      <c r="E28" s="235">
        <v>64.351500000000001</v>
      </c>
      <c r="F28" s="289">
        <v>64.150000000000006</v>
      </c>
      <c r="G28" s="289">
        <v>64.569999999999993</v>
      </c>
      <c r="H28" s="289">
        <v>64.75</v>
      </c>
      <c r="I28" s="540" t="s">
        <v>2728</v>
      </c>
      <c r="J28" s="541"/>
      <c r="K28" s="236">
        <f t="shared" ref="K28" si="10">G28-E28</f>
        <v>0.2184999999999917</v>
      </c>
      <c r="L28" s="237">
        <f t="shared" ref="L28" si="11">K28*M28</f>
        <v>218.4999999999917</v>
      </c>
      <c r="M28" s="289">
        <v>1000</v>
      </c>
      <c r="N28" s="238" t="s">
        <v>272</v>
      </c>
      <c r="O28" s="279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2694</v>
      </c>
      <c r="D29" s="230" t="s">
        <v>2412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542" t="s">
        <v>2625</v>
      </c>
      <c r="J29" s="543"/>
      <c r="K29" s="244">
        <v>-0.17000000000000171</v>
      </c>
      <c r="L29" s="245">
        <v>-170.00000000000171</v>
      </c>
      <c r="M29" s="244">
        <v>1000</v>
      </c>
      <c r="N29" s="246" t="s">
        <v>2186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2694</v>
      </c>
      <c r="D30" s="234" t="s">
        <v>270</v>
      </c>
      <c r="E30" s="235">
        <v>64.77</v>
      </c>
      <c r="F30" s="289">
        <v>64.400000000000006</v>
      </c>
      <c r="G30" s="289">
        <v>64.92</v>
      </c>
      <c r="H30" s="289">
        <v>65.099999999999994</v>
      </c>
      <c r="I30" s="540" t="s">
        <v>2715</v>
      </c>
      <c r="J30" s="541"/>
      <c r="K30" s="236">
        <f t="shared" ref="K30" si="12">G30-E30</f>
        <v>0.15000000000000568</v>
      </c>
      <c r="L30" s="237">
        <f t="shared" ref="L30" si="13">K30*M30</f>
        <v>150.00000000000568</v>
      </c>
      <c r="M30" s="289">
        <v>1000</v>
      </c>
      <c r="N30" s="238" t="s">
        <v>272</v>
      </c>
      <c r="O30" s="279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9" t="s">
        <v>2694</v>
      </c>
      <c r="D31" s="243" t="s">
        <v>2412</v>
      </c>
      <c r="E31" s="243">
        <v>65.107699999999994</v>
      </c>
      <c r="F31" s="243">
        <v>65.3</v>
      </c>
      <c r="G31" s="243">
        <v>65.3</v>
      </c>
      <c r="H31" s="243">
        <v>64.5</v>
      </c>
      <c r="I31" s="542" t="s">
        <v>2727</v>
      </c>
      <c r="J31" s="543"/>
      <c r="K31" s="244">
        <v>-0.19</v>
      </c>
      <c r="L31" s="245">
        <v>-190.00000000000199</v>
      </c>
      <c r="M31" s="244">
        <v>1000</v>
      </c>
      <c r="N31" s="246" t="s">
        <v>2186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3">
        <v>30</v>
      </c>
      <c r="B32" s="274">
        <v>43005</v>
      </c>
      <c r="C32" s="275" t="s">
        <v>2694</v>
      </c>
      <c r="D32" s="276" t="s">
        <v>2412</v>
      </c>
      <c r="E32" s="275">
        <v>65.722499999999997</v>
      </c>
      <c r="F32" s="277">
        <v>65.83</v>
      </c>
      <c r="G32" s="277">
        <v>65.7</v>
      </c>
      <c r="H32" s="277">
        <v>65.52</v>
      </c>
      <c r="I32" s="544" t="s">
        <v>2718</v>
      </c>
      <c r="J32" s="545"/>
      <c r="K32" s="270">
        <f>E32-G32</f>
        <v>2.2499999999993747E-2</v>
      </c>
      <c r="L32" s="271">
        <f t="shared" ref="L32:L33" si="14">K32*M32</f>
        <v>22.499999999993747</v>
      </c>
      <c r="M32" s="288">
        <v>1000</v>
      </c>
      <c r="N32" s="272" t="s">
        <v>2588</v>
      </c>
      <c r="O32" s="293">
        <v>43005</v>
      </c>
    </row>
    <row r="33" spans="1:27" s="148" customFormat="1">
      <c r="A33" s="231">
        <v>31</v>
      </c>
      <c r="B33" s="232">
        <v>43005</v>
      </c>
      <c r="C33" s="259" t="s">
        <v>2719</v>
      </c>
      <c r="D33" s="234" t="s">
        <v>2412</v>
      </c>
      <c r="E33" s="235">
        <v>66</v>
      </c>
      <c r="F33" s="289">
        <v>66.5</v>
      </c>
      <c r="G33" s="289">
        <v>65.894999999999996</v>
      </c>
      <c r="H33" s="289">
        <v>65</v>
      </c>
      <c r="I33" s="540" t="s">
        <v>2695</v>
      </c>
      <c r="J33" s="541"/>
      <c r="K33" s="236">
        <f>E33-G33</f>
        <v>0.10500000000000398</v>
      </c>
      <c r="L33" s="237">
        <f t="shared" si="14"/>
        <v>105.00000000000398</v>
      </c>
      <c r="M33" s="289">
        <v>1000</v>
      </c>
      <c r="N33" s="238" t="s">
        <v>272</v>
      </c>
      <c r="O33" s="279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2719</v>
      </c>
      <c r="D34" s="234" t="s">
        <v>2412</v>
      </c>
      <c r="E34" s="235">
        <v>66.075000000000003</v>
      </c>
      <c r="F34" s="289">
        <v>66.3</v>
      </c>
      <c r="G34" s="289">
        <v>65.959999999999994</v>
      </c>
      <c r="H34" s="289">
        <v>65.400000000000006</v>
      </c>
      <c r="I34" s="540" t="s">
        <v>2626</v>
      </c>
      <c r="J34" s="541"/>
      <c r="K34" s="236">
        <f>E34-G34</f>
        <v>0.11500000000000909</v>
      </c>
      <c r="L34" s="237">
        <f t="shared" ref="L34:L35" si="15">K34*M34</f>
        <v>115.00000000000909</v>
      </c>
      <c r="M34" s="289">
        <v>1000</v>
      </c>
      <c r="N34" s="238" t="s">
        <v>272</v>
      </c>
      <c r="O34" s="279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2733</v>
      </c>
      <c r="D35" s="294" t="s">
        <v>270</v>
      </c>
      <c r="E35" s="235">
        <v>87.745000000000005</v>
      </c>
      <c r="F35" s="289">
        <v>87.5</v>
      </c>
      <c r="G35" s="289">
        <v>87.84</v>
      </c>
      <c r="H35" s="289">
        <v>88.25</v>
      </c>
      <c r="I35" s="540" t="s">
        <v>2734</v>
      </c>
      <c r="J35" s="541"/>
      <c r="K35" s="236">
        <f t="shared" ref="K35:K36" si="16">G35-E35</f>
        <v>9.4999999999998863E-2</v>
      </c>
      <c r="L35" s="237">
        <f t="shared" si="15"/>
        <v>94.999999999998863</v>
      </c>
      <c r="M35" s="289">
        <v>1000</v>
      </c>
      <c r="N35" s="238" t="s">
        <v>272</v>
      </c>
      <c r="O35" s="279">
        <v>43007</v>
      </c>
    </row>
    <row r="36" spans="1:27" s="119" customFormat="1">
      <c r="A36" s="231">
        <v>34</v>
      </c>
      <c r="B36" s="232">
        <v>43007</v>
      </c>
      <c r="C36" s="259" t="s">
        <v>2719</v>
      </c>
      <c r="D36" s="294" t="s">
        <v>270</v>
      </c>
      <c r="E36" s="235">
        <v>65.513999999999996</v>
      </c>
      <c r="F36" s="289">
        <v>65.25</v>
      </c>
      <c r="G36" s="289">
        <v>65.849999999999994</v>
      </c>
      <c r="H36" s="289">
        <v>66</v>
      </c>
      <c r="I36" s="540" t="s">
        <v>2735</v>
      </c>
      <c r="J36" s="541"/>
      <c r="K36" s="236">
        <f t="shared" si="16"/>
        <v>0.33599999999999852</v>
      </c>
      <c r="L36" s="237">
        <f t="shared" ref="L36" si="17">K36*M36</f>
        <v>335.99999999999852</v>
      </c>
      <c r="M36" s="289">
        <v>1000</v>
      </c>
      <c r="N36" s="238" t="s">
        <v>272</v>
      </c>
      <c r="O36" s="279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2719</v>
      </c>
      <c r="D37" s="294" t="s">
        <v>270</v>
      </c>
      <c r="E37" s="235">
        <v>65.48</v>
      </c>
      <c r="F37" s="289">
        <v>65.23</v>
      </c>
      <c r="G37" s="289">
        <v>65.577500000000001</v>
      </c>
      <c r="H37" s="289">
        <v>65.95</v>
      </c>
      <c r="I37" s="540" t="s">
        <v>2698</v>
      </c>
      <c r="J37" s="541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9">
        <v>1000</v>
      </c>
      <c r="N37" s="238" t="s">
        <v>272</v>
      </c>
      <c r="O37" s="279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2719</v>
      </c>
      <c r="D38" s="294" t="s">
        <v>270</v>
      </c>
      <c r="E38" s="235">
        <v>65.41</v>
      </c>
      <c r="F38" s="289">
        <v>65.150000000000006</v>
      </c>
      <c r="G38" s="289">
        <v>65.507499999999993</v>
      </c>
      <c r="H38" s="289">
        <v>66</v>
      </c>
      <c r="I38" s="540" t="s">
        <v>2698</v>
      </c>
      <c r="J38" s="541"/>
      <c r="K38" s="236">
        <f t="shared" si="18"/>
        <v>9.7499999999996589E-2</v>
      </c>
      <c r="L38" s="237">
        <f t="shared" si="19"/>
        <v>97.499999999996589</v>
      </c>
      <c r="M38" s="289">
        <v>1000</v>
      </c>
      <c r="N38" s="238" t="s">
        <v>272</v>
      </c>
      <c r="O38" s="279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2719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542" t="s">
        <v>2759</v>
      </c>
      <c r="J39" s="543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2186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2719</v>
      </c>
      <c r="D40" s="294" t="s">
        <v>270</v>
      </c>
      <c r="E40" s="235">
        <v>64.792500000000004</v>
      </c>
      <c r="F40" s="295">
        <v>64.540000000000006</v>
      </c>
      <c r="G40" s="295">
        <v>64.905000000000001</v>
      </c>
      <c r="H40" s="295">
        <v>65.3</v>
      </c>
      <c r="I40" s="540" t="s">
        <v>2695</v>
      </c>
      <c r="J40" s="541"/>
      <c r="K40" s="236">
        <f t="shared" ref="K40" si="20">G40-E40</f>
        <v>0.11249999999999716</v>
      </c>
      <c r="L40" s="237">
        <f t="shared" ref="L40" si="21">K40*M40</f>
        <v>112.49999999999716</v>
      </c>
      <c r="M40" s="295">
        <v>1000</v>
      </c>
      <c r="N40" s="238" t="s">
        <v>272</v>
      </c>
      <c r="O40" s="279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2719</v>
      </c>
      <c r="D41" s="294" t="s">
        <v>270</v>
      </c>
      <c r="E41" s="235">
        <v>65.114999999999995</v>
      </c>
      <c r="F41" s="297">
        <v>64.849999999999994</v>
      </c>
      <c r="G41" s="297">
        <v>65.209999999999994</v>
      </c>
      <c r="H41" s="297">
        <v>65.5</v>
      </c>
      <c r="I41" s="540" t="s">
        <v>2734</v>
      </c>
      <c r="J41" s="541"/>
      <c r="K41" s="236">
        <f t="shared" ref="K41" si="22">G41-E41</f>
        <v>9.4999999999998863E-2</v>
      </c>
      <c r="L41" s="237">
        <f t="shared" ref="L41" si="23">K41*M41</f>
        <v>94.999999999998863</v>
      </c>
      <c r="M41" s="297">
        <v>1000</v>
      </c>
      <c r="N41" s="238" t="s">
        <v>272</v>
      </c>
      <c r="O41" s="279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2781</v>
      </c>
      <c r="D42" s="294" t="s">
        <v>270</v>
      </c>
      <c r="E42" s="235">
        <v>57.284999999999997</v>
      </c>
      <c r="F42" s="296">
        <v>57.03</v>
      </c>
      <c r="G42" s="296">
        <v>57.38</v>
      </c>
      <c r="H42" s="296">
        <v>58.4</v>
      </c>
      <c r="I42" s="540" t="s">
        <v>2698</v>
      </c>
      <c r="J42" s="541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6">
        <v>1000</v>
      </c>
      <c r="N42" s="238" t="s">
        <v>272</v>
      </c>
      <c r="O42" s="279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2719</v>
      </c>
      <c r="D43" s="294" t="s">
        <v>270</v>
      </c>
      <c r="E43" s="235">
        <v>64.754999999999995</v>
      </c>
      <c r="F43" s="298">
        <v>64.5</v>
      </c>
      <c r="G43" s="298">
        <v>64.87</v>
      </c>
      <c r="H43" s="298">
        <v>65.25</v>
      </c>
      <c r="I43" s="540" t="s">
        <v>2626</v>
      </c>
      <c r="J43" s="541"/>
      <c r="K43" s="236">
        <f t="shared" si="24"/>
        <v>0.11500000000000909</v>
      </c>
      <c r="L43" s="237">
        <f t="shared" si="25"/>
        <v>115.00000000000909</v>
      </c>
      <c r="M43" s="298">
        <v>1000</v>
      </c>
      <c r="N43" s="238" t="s">
        <v>272</v>
      </c>
      <c r="O43" s="279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9" t="s">
        <v>2809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542" t="s">
        <v>2814</v>
      </c>
      <c r="J44" s="543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2186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2810</v>
      </c>
      <c r="D45" s="294" t="s">
        <v>270</v>
      </c>
      <c r="E45" s="235">
        <v>56.987499999999997</v>
      </c>
      <c r="F45" s="336">
        <v>56.73</v>
      </c>
      <c r="G45" s="336">
        <v>57.0959</v>
      </c>
      <c r="H45" s="336">
        <v>57.5</v>
      </c>
      <c r="I45" s="540" t="s">
        <v>2695</v>
      </c>
      <c r="J45" s="541"/>
      <c r="K45" s="236">
        <f t="shared" ref="K45" si="26">G45-E45</f>
        <v>0.10840000000000316</v>
      </c>
      <c r="L45" s="237">
        <f t="shared" ref="L45" si="27">K45*M45</f>
        <v>108.40000000000316</v>
      </c>
      <c r="M45" s="336">
        <v>1000</v>
      </c>
      <c r="N45" s="238" t="s">
        <v>272</v>
      </c>
      <c r="O45" s="279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2809</v>
      </c>
      <c r="D46" s="294" t="s">
        <v>270</v>
      </c>
      <c r="E46" s="235">
        <v>64.783799999999999</v>
      </c>
      <c r="F46" s="335">
        <v>64.5</v>
      </c>
      <c r="G46" s="335">
        <v>64.89</v>
      </c>
      <c r="H46" s="335">
        <v>65.25</v>
      </c>
      <c r="I46" s="540" t="s">
        <v>2695</v>
      </c>
      <c r="J46" s="541"/>
      <c r="K46" s="236">
        <f t="shared" ref="K46" si="28">G46-E46</f>
        <v>0.10620000000000118</v>
      </c>
      <c r="L46" s="237">
        <f t="shared" ref="L46" si="29">K46*M46</f>
        <v>106.20000000000118</v>
      </c>
      <c r="M46" s="335">
        <v>1000</v>
      </c>
      <c r="N46" s="238" t="s">
        <v>272</v>
      </c>
      <c r="O46" s="279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2809</v>
      </c>
      <c r="D47" s="294" t="s">
        <v>270</v>
      </c>
      <c r="E47" s="235">
        <v>65.136300000000006</v>
      </c>
      <c r="F47" s="338">
        <v>64.837500000000006</v>
      </c>
      <c r="G47" s="338">
        <v>65.234999999999999</v>
      </c>
      <c r="H47" s="338">
        <v>65.73</v>
      </c>
      <c r="I47" s="540" t="s">
        <v>2698</v>
      </c>
      <c r="J47" s="541"/>
      <c r="K47" s="236">
        <f t="shared" ref="K47" si="30">G47-E47</f>
        <v>9.8699999999993793E-2</v>
      </c>
      <c r="L47" s="237">
        <f t="shared" ref="L47" si="31">K47*M47</f>
        <v>98.699999999993793</v>
      </c>
      <c r="M47" s="338">
        <v>1000</v>
      </c>
      <c r="N47" s="238" t="s">
        <v>272</v>
      </c>
      <c r="O47" s="279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2820</v>
      </c>
      <c r="D48" s="294" t="s">
        <v>270</v>
      </c>
      <c r="E48" s="235">
        <v>85.4983</v>
      </c>
      <c r="F48" s="337">
        <v>85.25</v>
      </c>
      <c r="G48" s="337">
        <v>85.6</v>
      </c>
      <c r="H48" s="337">
        <v>86</v>
      </c>
      <c r="I48" s="540" t="s">
        <v>2698</v>
      </c>
      <c r="J48" s="541"/>
      <c r="K48" s="236">
        <f>G48-E48</f>
        <v>0.10169999999999391</v>
      </c>
      <c r="L48" s="237">
        <f t="shared" ref="L48:L49" si="32">K48*M48</f>
        <v>101.69999999999391</v>
      </c>
      <c r="M48" s="337">
        <v>1000</v>
      </c>
      <c r="N48" s="238" t="s">
        <v>272</v>
      </c>
      <c r="O48" s="279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9" t="s">
        <v>2885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542" t="s">
        <v>2893</v>
      </c>
      <c r="J49" s="543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2186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2810</v>
      </c>
      <c r="D50" s="294" t="s">
        <v>270</v>
      </c>
      <c r="E50" s="235">
        <v>57.662500000000001</v>
      </c>
      <c r="F50" s="345">
        <v>57.267499999999998</v>
      </c>
      <c r="G50" s="345">
        <v>57.807499999999997</v>
      </c>
      <c r="H50" s="345">
        <v>58.667499999999997</v>
      </c>
      <c r="I50" s="540" t="s">
        <v>2894</v>
      </c>
      <c r="J50" s="541"/>
      <c r="K50" s="236">
        <f t="shared" ref="K50:K55" si="34">G50-E50</f>
        <v>0.14499999999999602</v>
      </c>
      <c r="L50" s="237">
        <f t="shared" ref="L50" si="35">K50*M50</f>
        <v>144.99999999999602</v>
      </c>
      <c r="M50" s="345">
        <v>1000</v>
      </c>
      <c r="N50" s="238" t="s">
        <v>272</v>
      </c>
      <c r="O50" s="279">
        <v>43056</v>
      </c>
    </row>
    <row r="51" spans="1:27" s="119" customFormat="1">
      <c r="A51" s="231">
        <v>49</v>
      </c>
      <c r="B51" s="232">
        <v>43061</v>
      </c>
      <c r="C51" s="259" t="s">
        <v>2885</v>
      </c>
      <c r="D51" s="294" t="s">
        <v>270</v>
      </c>
      <c r="E51" s="235">
        <v>76.174999999999997</v>
      </c>
      <c r="F51" s="346">
        <v>75.95</v>
      </c>
      <c r="G51" s="346">
        <v>76.334999999999994</v>
      </c>
      <c r="H51" s="346">
        <v>76.599999999999994</v>
      </c>
      <c r="I51" s="540" t="s">
        <v>2895</v>
      </c>
      <c r="J51" s="541"/>
      <c r="K51" s="236">
        <f t="shared" si="34"/>
        <v>0.15999999999999659</v>
      </c>
      <c r="L51" s="237">
        <f t="shared" ref="L51:L52" si="36">K51*M51</f>
        <v>159.99999999999659</v>
      </c>
      <c r="M51" s="346">
        <v>1000</v>
      </c>
      <c r="N51" s="238" t="s">
        <v>272</v>
      </c>
      <c r="O51" s="279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9" t="s">
        <v>2809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542" t="s">
        <v>2901</v>
      </c>
      <c r="J52" s="543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2186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2902</v>
      </c>
      <c r="D53" s="294" t="s">
        <v>270</v>
      </c>
      <c r="E53" s="235">
        <v>86.17</v>
      </c>
      <c r="F53" s="354">
        <v>85.85</v>
      </c>
      <c r="G53" s="354">
        <v>86.46</v>
      </c>
      <c r="H53" s="354">
        <v>87</v>
      </c>
      <c r="I53" s="540" t="s">
        <v>2906</v>
      </c>
      <c r="J53" s="541"/>
      <c r="K53" s="236">
        <f t="shared" si="34"/>
        <v>0.28999999999999204</v>
      </c>
      <c r="L53" s="237">
        <f t="shared" ref="L53:L54" si="37">K53*M53</f>
        <v>289.99999999999204</v>
      </c>
      <c r="M53" s="354">
        <v>1000</v>
      </c>
      <c r="N53" s="238" t="s">
        <v>272</v>
      </c>
      <c r="O53" s="279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9" t="s">
        <v>2903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542" t="s">
        <v>2907</v>
      </c>
      <c r="J54" s="543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2186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9" t="s">
        <v>2904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542" t="s">
        <v>2893</v>
      </c>
      <c r="J55" s="543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2186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9" t="s">
        <v>2905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542" t="s">
        <v>2893</v>
      </c>
      <c r="J56" s="543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2186</v>
      </c>
      <c r="O56" s="35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2905</v>
      </c>
      <c r="D57" s="294" t="s">
        <v>270</v>
      </c>
      <c r="E57" s="235">
        <v>76.105000000000004</v>
      </c>
      <c r="F57" s="382">
        <v>75.7</v>
      </c>
      <c r="G57" s="382">
        <v>76.27</v>
      </c>
      <c r="H57" s="382">
        <v>76.8</v>
      </c>
      <c r="I57" s="540" t="s">
        <v>2895</v>
      </c>
      <c r="J57" s="541"/>
      <c r="K57" s="236">
        <f>G57-E57</f>
        <v>0.16499999999999204</v>
      </c>
      <c r="L57" s="237">
        <f t="shared" si="40"/>
        <v>164.99999999999204</v>
      </c>
      <c r="M57" s="382">
        <v>1000</v>
      </c>
      <c r="N57" s="238" t="s">
        <v>272</v>
      </c>
      <c r="O57" s="383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2903</v>
      </c>
      <c r="D58" s="294" t="s">
        <v>270</v>
      </c>
      <c r="E58" s="235">
        <v>56.975000000000001</v>
      </c>
      <c r="F58" s="382">
        <v>56.7</v>
      </c>
      <c r="G58" s="382">
        <v>57.21</v>
      </c>
      <c r="H58" s="382">
        <v>57.6</v>
      </c>
      <c r="I58" s="540" t="s">
        <v>2624</v>
      </c>
      <c r="J58" s="541"/>
      <c r="K58" s="236">
        <f>G58-E58</f>
        <v>0.23499999999999943</v>
      </c>
      <c r="L58" s="237">
        <f t="shared" ref="L58" si="41">K58*M58</f>
        <v>234.99999999999943</v>
      </c>
      <c r="M58" s="382">
        <v>1000</v>
      </c>
      <c r="N58" s="238" t="s">
        <v>272</v>
      </c>
      <c r="O58" s="383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7"/>
      <c r="B59" s="348"/>
      <c r="C59" s="87"/>
      <c r="D59" s="349"/>
      <c r="E59" s="381"/>
      <c r="F59" s="381"/>
      <c r="G59" s="381"/>
      <c r="H59" s="381"/>
      <c r="I59" s="538"/>
      <c r="J59" s="539"/>
      <c r="K59" s="350"/>
      <c r="L59" s="351"/>
      <c r="M59" s="381"/>
      <c r="N59" s="352"/>
      <c r="O59" s="35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7"/>
      <c r="B60" s="348"/>
      <c r="C60" s="87"/>
      <c r="D60" s="349"/>
      <c r="E60" s="381"/>
      <c r="F60" s="381"/>
      <c r="G60" s="381"/>
      <c r="H60" s="381"/>
      <c r="I60" s="538"/>
      <c r="J60" s="539"/>
      <c r="K60" s="350"/>
      <c r="L60" s="351"/>
      <c r="M60" s="381"/>
      <c r="N60" s="352"/>
      <c r="O60" s="35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7"/>
      <c r="B61" s="348"/>
      <c r="C61" s="87"/>
      <c r="D61" s="349"/>
      <c r="E61" s="381"/>
      <c r="F61" s="381"/>
      <c r="G61" s="381"/>
      <c r="H61" s="381"/>
      <c r="I61" s="538"/>
      <c r="J61" s="539"/>
      <c r="K61" s="350"/>
      <c r="L61" s="351"/>
      <c r="M61" s="381"/>
      <c r="N61" s="352"/>
      <c r="O61" s="35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7"/>
      <c r="B62" s="348"/>
      <c r="C62" s="87"/>
      <c r="D62" s="349"/>
      <c r="E62" s="381"/>
      <c r="F62" s="381"/>
      <c r="G62" s="381"/>
      <c r="H62" s="381"/>
      <c r="I62" s="538"/>
      <c r="J62" s="539"/>
      <c r="K62" s="350"/>
      <c r="L62" s="351"/>
      <c r="M62" s="381"/>
      <c r="N62" s="352"/>
      <c r="O62" s="35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7"/>
      <c r="B63" s="348"/>
      <c r="C63" s="87"/>
      <c r="D63" s="349"/>
      <c r="E63" s="381"/>
      <c r="F63" s="381"/>
      <c r="G63" s="381"/>
      <c r="H63" s="381"/>
      <c r="I63" s="538"/>
      <c r="J63" s="539"/>
      <c r="K63" s="350"/>
      <c r="L63" s="351"/>
      <c r="M63" s="381"/>
      <c r="N63" s="352"/>
      <c r="O63" s="35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7"/>
      <c r="B64" s="348"/>
      <c r="C64" s="87"/>
      <c r="D64" s="349"/>
      <c r="E64" s="381"/>
      <c r="F64" s="381"/>
      <c r="G64" s="381"/>
      <c r="H64" s="381"/>
      <c r="I64" s="538"/>
      <c r="J64" s="539"/>
      <c r="K64" s="350"/>
      <c r="L64" s="351"/>
      <c r="M64" s="381"/>
      <c r="N64" s="352"/>
      <c r="O64" s="35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7"/>
      <c r="B65" s="348"/>
      <c r="C65" s="87"/>
      <c r="D65" s="349"/>
      <c r="E65" s="381"/>
      <c r="F65" s="381"/>
      <c r="G65" s="381"/>
      <c r="H65" s="381"/>
      <c r="I65" s="538"/>
      <c r="J65" s="539"/>
      <c r="K65" s="350"/>
      <c r="L65" s="351"/>
      <c r="M65" s="381"/>
      <c r="N65" s="352"/>
      <c r="O65" s="35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7"/>
      <c r="B66" s="348"/>
      <c r="C66" s="87"/>
      <c r="D66" s="349"/>
      <c r="E66" s="381"/>
      <c r="F66" s="381"/>
      <c r="G66" s="381"/>
      <c r="H66" s="381"/>
      <c r="I66" s="538"/>
      <c r="J66" s="539"/>
      <c r="K66" s="350"/>
      <c r="L66" s="351"/>
      <c r="M66" s="381"/>
      <c r="N66" s="352"/>
      <c r="O66" s="35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7"/>
      <c r="B67" s="348"/>
      <c r="C67" s="87"/>
      <c r="D67" s="349"/>
      <c r="E67" s="381"/>
      <c r="F67" s="381"/>
      <c r="G67" s="381"/>
      <c r="H67" s="381"/>
      <c r="I67" s="538"/>
      <c r="J67" s="539"/>
      <c r="K67" s="350"/>
      <c r="L67" s="351"/>
      <c r="M67" s="381"/>
      <c r="N67" s="352"/>
      <c r="O67" s="35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7"/>
      <c r="B68" s="348"/>
      <c r="C68" s="87"/>
      <c r="D68" s="349"/>
      <c r="E68" s="381"/>
      <c r="F68" s="381"/>
      <c r="G68" s="381"/>
      <c r="H68" s="381"/>
      <c r="I68" s="538"/>
      <c r="J68" s="539"/>
      <c r="K68" s="350"/>
      <c r="L68" s="351"/>
      <c r="M68" s="381"/>
      <c r="N68" s="352"/>
      <c r="O68" s="35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7"/>
      <c r="B69" s="348"/>
      <c r="C69" s="87"/>
      <c r="D69" s="349"/>
      <c r="E69" s="381"/>
      <c r="F69" s="381"/>
      <c r="G69" s="381"/>
      <c r="H69" s="381"/>
      <c r="I69" s="538"/>
      <c r="J69" s="539"/>
      <c r="K69" s="350"/>
      <c r="L69" s="351"/>
      <c r="M69" s="381"/>
      <c r="N69" s="352"/>
      <c r="O69" s="35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7"/>
      <c r="B70" s="348"/>
      <c r="C70" s="87"/>
      <c r="D70" s="349"/>
      <c r="E70" s="381"/>
      <c r="F70" s="381"/>
      <c r="G70" s="381"/>
      <c r="H70" s="381"/>
      <c r="I70" s="538"/>
      <c r="J70" s="539"/>
      <c r="K70" s="350"/>
      <c r="L70" s="351"/>
      <c r="M70" s="381"/>
      <c r="N70" s="352"/>
      <c r="O70" s="35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7"/>
      <c r="B71" s="348"/>
      <c r="C71" s="87"/>
      <c r="D71" s="349"/>
      <c r="E71" s="381"/>
      <c r="F71" s="381"/>
      <c r="G71" s="381"/>
      <c r="H71" s="381"/>
      <c r="I71" s="538"/>
      <c r="J71" s="539"/>
      <c r="K71" s="350"/>
      <c r="L71" s="351"/>
      <c r="M71" s="381"/>
      <c r="N71" s="352"/>
      <c r="O71" s="35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7"/>
      <c r="B72" s="348"/>
      <c r="C72" s="87"/>
      <c r="D72" s="349"/>
      <c r="E72" s="381"/>
      <c r="F72" s="381"/>
      <c r="G72" s="381"/>
      <c r="H72" s="381"/>
      <c r="I72" s="538"/>
      <c r="J72" s="539"/>
      <c r="K72" s="350"/>
      <c r="L72" s="351"/>
      <c r="M72" s="381"/>
      <c r="N72" s="352"/>
      <c r="O72" s="35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7"/>
      <c r="B73" s="348"/>
      <c r="C73" s="87"/>
      <c r="D73" s="349"/>
      <c r="E73" s="381"/>
      <c r="F73" s="381"/>
      <c r="G73" s="381"/>
      <c r="H73" s="381"/>
      <c r="I73" s="538"/>
      <c r="J73" s="539"/>
      <c r="K73" s="350"/>
      <c r="L73" s="351"/>
      <c r="M73" s="381"/>
      <c r="N73" s="352"/>
      <c r="O73" s="35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7"/>
      <c r="B74" s="348"/>
      <c r="C74" s="87"/>
      <c r="D74" s="349"/>
      <c r="E74" s="381"/>
      <c r="F74" s="381"/>
      <c r="G74" s="381"/>
      <c r="H74" s="381"/>
      <c r="I74" s="538"/>
      <c r="J74" s="539"/>
      <c r="K74" s="350"/>
      <c r="L74" s="351"/>
      <c r="M74" s="381"/>
      <c r="N74" s="352"/>
      <c r="O74" s="35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7"/>
      <c r="B75" s="348"/>
      <c r="C75" s="87"/>
      <c r="D75" s="349"/>
      <c r="E75" s="381"/>
      <c r="F75" s="381"/>
      <c r="G75" s="381"/>
      <c r="H75" s="381"/>
      <c r="I75" s="538"/>
      <c r="J75" s="539"/>
      <c r="K75" s="350"/>
      <c r="L75" s="351"/>
      <c r="M75" s="381"/>
      <c r="N75" s="352"/>
      <c r="O75" s="35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7"/>
      <c r="B76" s="348"/>
      <c r="C76" s="87"/>
      <c r="D76" s="349"/>
      <c r="E76" s="381"/>
      <c r="F76" s="381"/>
      <c r="G76" s="381"/>
      <c r="H76" s="381"/>
      <c r="I76" s="538"/>
      <c r="J76" s="539"/>
      <c r="K76" s="350"/>
      <c r="L76" s="351"/>
      <c r="M76" s="381"/>
      <c r="N76" s="352"/>
      <c r="O76" s="35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7"/>
      <c r="B77" s="348"/>
      <c r="C77" s="87"/>
      <c r="D77" s="349"/>
      <c r="E77" s="381"/>
      <c r="F77" s="381"/>
      <c r="G77" s="381"/>
      <c r="H77" s="381"/>
      <c r="I77" s="538"/>
      <c r="J77" s="539"/>
      <c r="K77" s="350"/>
      <c r="L77" s="351"/>
      <c r="M77" s="381"/>
      <c r="N77" s="352"/>
      <c r="O77" s="35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7"/>
      <c r="B78" s="348"/>
      <c r="C78" s="87"/>
      <c r="D78" s="349"/>
      <c r="E78" s="381"/>
      <c r="F78" s="381"/>
      <c r="G78" s="381"/>
      <c r="H78" s="381"/>
      <c r="I78" s="538"/>
      <c r="J78" s="539"/>
      <c r="K78" s="350"/>
      <c r="L78" s="351"/>
      <c r="M78" s="381"/>
      <c r="N78" s="352"/>
      <c r="O78" s="35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7"/>
      <c r="B79" s="348"/>
      <c r="C79" s="87"/>
      <c r="D79" s="349"/>
      <c r="E79" s="381"/>
      <c r="F79" s="381"/>
      <c r="G79" s="381"/>
      <c r="H79" s="381"/>
      <c r="I79" s="538"/>
      <c r="J79" s="539"/>
      <c r="K79" s="350"/>
      <c r="L79" s="351"/>
      <c r="M79" s="381"/>
      <c r="N79" s="352"/>
      <c r="O79" s="35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7"/>
      <c r="B80" s="348"/>
      <c r="C80" s="87"/>
      <c r="D80" s="349"/>
      <c r="E80" s="381"/>
      <c r="F80" s="381"/>
      <c r="G80" s="381"/>
      <c r="H80" s="381"/>
      <c r="I80" s="538"/>
      <c r="J80" s="539"/>
      <c r="K80" s="350"/>
      <c r="L80" s="351"/>
      <c r="M80" s="381"/>
      <c r="N80" s="352"/>
      <c r="O80" s="35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7"/>
      <c r="B81" s="348"/>
      <c r="C81" s="87"/>
      <c r="D81" s="349"/>
      <c r="E81" s="381"/>
      <c r="F81" s="381"/>
      <c r="G81" s="381"/>
      <c r="H81" s="381"/>
      <c r="I81" s="538"/>
      <c r="J81" s="539"/>
      <c r="K81" s="350"/>
      <c r="L81" s="351"/>
      <c r="M81" s="381"/>
      <c r="N81" s="352"/>
      <c r="O81" s="35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7"/>
      <c r="B82" s="348"/>
      <c r="C82" s="87"/>
      <c r="D82" s="349"/>
      <c r="E82" s="381"/>
      <c r="F82" s="381"/>
      <c r="G82" s="381"/>
      <c r="H82" s="381"/>
      <c r="I82" s="538"/>
      <c r="J82" s="539"/>
      <c r="K82" s="350"/>
      <c r="L82" s="351"/>
      <c r="M82" s="381"/>
      <c r="N82" s="352"/>
      <c r="O82" s="35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7"/>
      <c r="B83" s="348"/>
      <c r="C83" s="87"/>
      <c r="D83" s="349"/>
      <c r="E83" s="381"/>
      <c r="F83" s="381"/>
      <c r="G83" s="381"/>
      <c r="H83" s="381"/>
      <c r="I83" s="538"/>
      <c r="J83" s="539"/>
      <c r="K83" s="350"/>
      <c r="L83" s="351"/>
      <c r="M83" s="381"/>
      <c r="N83" s="352"/>
      <c r="O83" s="35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7"/>
      <c r="B84" s="348"/>
      <c r="C84" s="87"/>
      <c r="D84" s="349"/>
      <c r="E84" s="381"/>
      <c r="F84" s="381"/>
      <c r="G84" s="381"/>
      <c r="H84" s="381"/>
      <c r="I84" s="538"/>
      <c r="J84" s="539"/>
      <c r="K84" s="350"/>
      <c r="L84" s="351"/>
      <c r="M84" s="381"/>
      <c r="N84" s="352"/>
      <c r="O84" s="35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7"/>
      <c r="B85" s="348"/>
      <c r="C85" s="87"/>
      <c r="D85" s="349"/>
      <c r="E85" s="381"/>
      <c r="F85" s="381"/>
      <c r="G85" s="381"/>
      <c r="H85" s="381"/>
      <c r="I85" s="538"/>
      <c r="J85" s="539"/>
      <c r="K85" s="350"/>
      <c r="L85" s="351"/>
      <c r="M85" s="381"/>
      <c r="N85" s="352"/>
      <c r="O85" s="35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7"/>
      <c r="B86" s="348"/>
      <c r="C86" s="87"/>
      <c r="D86" s="349"/>
      <c r="E86" s="381"/>
      <c r="F86" s="381"/>
      <c r="G86" s="381"/>
      <c r="H86" s="381"/>
      <c r="I86" s="538"/>
      <c r="J86" s="539"/>
      <c r="K86" s="350"/>
      <c r="L86" s="351"/>
      <c r="M86" s="381"/>
      <c r="N86" s="352"/>
      <c r="O86" s="35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7"/>
      <c r="B87" s="348"/>
      <c r="C87" s="87"/>
      <c r="D87" s="349"/>
      <c r="E87" s="381"/>
      <c r="F87" s="381"/>
      <c r="G87" s="381"/>
      <c r="H87" s="381"/>
      <c r="I87" s="538"/>
      <c r="J87" s="539"/>
      <c r="K87" s="350"/>
      <c r="L87" s="351"/>
      <c r="M87" s="381"/>
      <c r="N87" s="352"/>
      <c r="O87" s="35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7"/>
      <c r="B88" s="348"/>
      <c r="C88" s="87"/>
      <c r="D88" s="349"/>
      <c r="E88" s="381"/>
      <c r="F88" s="381"/>
      <c r="G88" s="381"/>
      <c r="H88" s="381"/>
      <c r="I88" s="538"/>
      <c r="J88" s="539"/>
      <c r="K88" s="350"/>
      <c r="L88" s="351"/>
      <c r="M88" s="381"/>
      <c r="N88" s="352"/>
      <c r="O88" s="35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7"/>
      <c r="B89" s="348"/>
      <c r="C89" s="87"/>
      <c r="D89" s="349"/>
      <c r="E89" s="381"/>
      <c r="F89" s="381"/>
      <c r="G89" s="381"/>
      <c r="H89" s="381"/>
      <c r="I89" s="538"/>
      <c r="J89" s="539"/>
      <c r="K89" s="350"/>
      <c r="L89" s="351"/>
      <c r="M89" s="381"/>
      <c r="N89" s="352"/>
      <c r="O89" s="35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7"/>
      <c r="B90" s="348"/>
      <c r="C90" s="87"/>
      <c r="D90" s="349"/>
      <c r="E90" s="381"/>
      <c r="F90" s="381"/>
      <c r="G90" s="381"/>
      <c r="H90" s="381"/>
      <c r="I90" s="538"/>
      <c r="J90" s="539"/>
      <c r="K90" s="350"/>
      <c r="L90" s="351"/>
      <c r="M90" s="381"/>
      <c r="N90" s="352"/>
      <c r="O90" s="35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7"/>
      <c r="B91" s="348"/>
      <c r="C91" s="87"/>
      <c r="D91" s="349"/>
      <c r="E91" s="381"/>
      <c r="F91" s="381"/>
      <c r="G91" s="381"/>
      <c r="H91" s="381"/>
      <c r="I91" s="538"/>
      <c r="J91" s="539"/>
      <c r="K91" s="350"/>
      <c r="L91" s="351"/>
      <c r="M91" s="381"/>
      <c r="N91" s="352"/>
      <c r="O91" s="35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7"/>
      <c r="B92" s="348"/>
      <c r="C92" s="87"/>
      <c r="D92" s="349"/>
      <c r="E92" s="381"/>
      <c r="F92" s="381"/>
      <c r="G92" s="381"/>
      <c r="H92" s="381"/>
      <c r="I92" s="538"/>
      <c r="J92" s="539"/>
      <c r="K92" s="350"/>
      <c r="L92" s="351"/>
      <c r="M92" s="381"/>
      <c r="N92" s="352"/>
      <c r="O92" s="35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7"/>
      <c r="B93" s="348"/>
      <c r="C93" s="87"/>
      <c r="D93" s="349"/>
      <c r="E93" s="381"/>
      <c r="F93" s="381"/>
      <c r="G93" s="381"/>
      <c r="H93" s="381"/>
      <c r="I93" s="538"/>
      <c r="J93" s="539"/>
      <c r="K93" s="350"/>
      <c r="L93" s="351"/>
      <c r="M93" s="381"/>
      <c r="N93" s="352"/>
      <c r="O93" s="35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7"/>
      <c r="B94" s="348"/>
      <c r="C94" s="87"/>
      <c r="D94" s="349"/>
      <c r="E94" s="381"/>
      <c r="F94" s="381"/>
      <c r="G94" s="381"/>
      <c r="H94" s="381"/>
      <c r="I94" s="538"/>
      <c r="J94" s="539"/>
      <c r="K94" s="350"/>
      <c r="L94" s="351"/>
      <c r="M94" s="381"/>
      <c r="N94" s="352"/>
      <c r="O94" s="35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7"/>
      <c r="B95" s="348"/>
      <c r="C95" s="87"/>
      <c r="D95" s="349"/>
      <c r="E95" s="381"/>
      <c r="F95" s="381"/>
      <c r="G95" s="381"/>
      <c r="H95" s="381"/>
      <c r="I95" s="538"/>
      <c r="J95" s="539"/>
      <c r="K95" s="350"/>
      <c r="L95" s="351"/>
      <c r="M95" s="381"/>
      <c r="N95" s="352"/>
      <c r="O95" s="35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7"/>
      <c r="B96" s="348"/>
      <c r="C96" s="87"/>
      <c r="D96" s="349"/>
      <c r="E96" s="381"/>
      <c r="F96" s="381"/>
      <c r="G96" s="381"/>
      <c r="H96" s="381"/>
      <c r="I96" s="538"/>
      <c r="J96" s="539"/>
      <c r="K96" s="350"/>
      <c r="L96" s="351"/>
      <c r="M96" s="381"/>
      <c r="N96" s="352"/>
      <c r="O96" s="35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7"/>
      <c r="B97" s="348"/>
      <c r="C97" s="87"/>
      <c r="D97" s="349"/>
      <c r="E97" s="381"/>
      <c r="F97" s="381"/>
      <c r="G97" s="381"/>
      <c r="H97" s="381"/>
      <c r="I97" s="538"/>
      <c r="J97" s="539"/>
      <c r="K97" s="350"/>
      <c r="L97" s="351"/>
      <c r="M97" s="381"/>
      <c r="N97" s="352"/>
      <c r="O97" s="35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7"/>
      <c r="B98" s="348"/>
      <c r="C98" s="87"/>
      <c r="D98" s="349"/>
      <c r="E98" s="381"/>
      <c r="F98" s="381"/>
      <c r="G98" s="381"/>
      <c r="H98" s="381"/>
      <c r="I98" s="538"/>
      <c r="J98" s="539"/>
      <c r="K98" s="350"/>
      <c r="L98" s="351"/>
      <c r="M98" s="381"/>
      <c r="N98" s="352"/>
      <c r="O98" s="35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7"/>
      <c r="B99" s="348"/>
      <c r="C99" s="87"/>
      <c r="D99" s="349"/>
      <c r="E99" s="381"/>
      <c r="F99" s="381"/>
      <c r="G99" s="381"/>
      <c r="H99" s="381"/>
      <c r="I99" s="538"/>
      <c r="J99" s="539"/>
      <c r="K99" s="350"/>
      <c r="L99" s="351"/>
      <c r="M99" s="381"/>
      <c r="N99" s="352"/>
      <c r="O99" s="35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7"/>
      <c r="B100" s="348"/>
      <c r="C100" s="87"/>
      <c r="D100" s="349"/>
      <c r="E100" s="381"/>
      <c r="F100" s="381"/>
      <c r="G100" s="381"/>
      <c r="H100" s="381"/>
      <c r="I100" s="538"/>
      <c r="J100" s="539"/>
      <c r="K100" s="350"/>
      <c r="L100" s="351"/>
      <c r="M100" s="381"/>
      <c r="N100" s="352"/>
      <c r="O100" s="35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7"/>
      <c r="B101" s="348"/>
      <c r="C101" s="87"/>
      <c r="D101" s="349"/>
      <c r="E101" s="381"/>
      <c r="F101" s="381"/>
      <c r="G101" s="381"/>
      <c r="H101" s="381"/>
      <c r="I101" s="538"/>
      <c r="J101" s="539"/>
      <c r="K101" s="350"/>
      <c r="L101" s="351"/>
      <c r="M101" s="381"/>
      <c r="N101" s="352"/>
      <c r="O101" s="35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7"/>
      <c r="B102" s="348"/>
      <c r="C102" s="87"/>
      <c r="D102" s="349"/>
      <c r="E102" s="381"/>
      <c r="F102" s="381"/>
      <c r="G102" s="381"/>
      <c r="H102" s="381"/>
      <c r="I102" s="538"/>
      <c r="J102" s="539"/>
      <c r="K102" s="350"/>
      <c r="L102" s="351"/>
      <c r="M102" s="381"/>
      <c r="N102" s="352"/>
      <c r="O102" s="35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7"/>
      <c r="B103" s="348"/>
      <c r="C103" s="87"/>
      <c r="D103" s="349"/>
      <c r="E103" s="381"/>
      <c r="F103" s="381"/>
      <c r="G103" s="381"/>
      <c r="H103" s="381"/>
      <c r="I103" s="538"/>
      <c r="J103" s="539"/>
      <c r="K103" s="350"/>
      <c r="L103" s="351"/>
      <c r="M103" s="381"/>
      <c r="N103" s="352"/>
      <c r="O103" s="35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7"/>
      <c r="B104" s="348"/>
      <c r="C104" s="87"/>
      <c r="D104" s="349"/>
      <c r="E104" s="381"/>
      <c r="F104" s="381"/>
      <c r="G104" s="381"/>
      <c r="H104" s="381"/>
      <c r="I104" s="538"/>
      <c r="J104" s="539"/>
      <c r="K104" s="350"/>
      <c r="L104" s="351"/>
      <c r="M104" s="381"/>
      <c r="N104" s="352"/>
      <c r="O104" s="35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7"/>
      <c r="B105" s="348"/>
      <c r="C105" s="87"/>
      <c r="D105" s="349"/>
      <c r="E105" s="381"/>
      <c r="F105" s="381"/>
      <c r="G105" s="381"/>
      <c r="H105" s="381"/>
      <c r="I105" s="538"/>
      <c r="J105" s="539"/>
      <c r="K105" s="350"/>
      <c r="L105" s="351"/>
      <c r="M105" s="381"/>
      <c r="N105" s="352"/>
      <c r="O105" s="35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7"/>
      <c r="B106" s="348"/>
      <c r="C106" s="87"/>
      <c r="D106" s="349"/>
      <c r="E106" s="381"/>
      <c r="F106" s="381"/>
      <c r="G106" s="381"/>
      <c r="H106" s="381"/>
      <c r="I106" s="538"/>
      <c r="J106" s="539"/>
      <c r="K106" s="350"/>
      <c r="L106" s="351"/>
      <c r="M106" s="381"/>
      <c r="N106" s="352"/>
      <c r="O106" s="35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7"/>
      <c r="B107" s="348"/>
      <c r="C107" s="87"/>
      <c r="D107" s="349"/>
      <c r="E107" s="381"/>
      <c r="F107" s="381"/>
      <c r="G107" s="381"/>
      <c r="H107" s="381"/>
      <c r="I107" s="538"/>
      <c r="J107" s="539"/>
      <c r="K107" s="350"/>
      <c r="L107" s="351"/>
      <c r="M107" s="381"/>
      <c r="N107" s="352"/>
      <c r="O107" s="35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7"/>
      <c r="B108" s="348"/>
      <c r="C108" s="87"/>
      <c r="D108" s="349"/>
      <c r="E108" s="381"/>
      <c r="F108" s="381"/>
      <c r="G108" s="381"/>
      <c r="H108" s="381"/>
      <c r="I108" s="538"/>
      <c r="J108" s="539"/>
      <c r="K108" s="350"/>
      <c r="L108" s="351"/>
      <c r="M108" s="381"/>
      <c r="N108" s="352"/>
      <c r="O108" s="35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7"/>
      <c r="B109" s="348"/>
      <c r="C109" s="87"/>
      <c r="D109" s="349"/>
      <c r="E109" s="381"/>
      <c r="F109" s="381"/>
      <c r="G109" s="381"/>
      <c r="H109" s="381"/>
      <c r="I109" s="538"/>
      <c r="J109" s="539"/>
      <c r="K109" s="350"/>
      <c r="L109" s="351"/>
      <c r="M109" s="381"/>
      <c r="N109" s="352"/>
      <c r="O109" s="35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7"/>
      <c r="B110" s="348"/>
      <c r="C110" s="87"/>
      <c r="D110" s="349"/>
      <c r="E110" s="381"/>
      <c r="F110" s="381"/>
      <c r="G110" s="381"/>
      <c r="H110" s="381"/>
      <c r="I110" s="538"/>
      <c r="J110" s="539"/>
      <c r="K110" s="350"/>
      <c r="L110" s="351"/>
      <c r="M110" s="381"/>
      <c r="N110" s="352"/>
      <c r="O110" s="35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7"/>
      <c r="B111" s="348"/>
      <c r="C111" s="87"/>
      <c r="D111" s="349"/>
      <c r="E111" s="381"/>
      <c r="F111" s="381"/>
      <c r="G111" s="381"/>
      <c r="H111" s="381"/>
      <c r="I111" s="538"/>
      <c r="J111" s="539"/>
      <c r="K111" s="350"/>
      <c r="L111" s="351"/>
      <c r="M111" s="381"/>
      <c r="N111" s="352"/>
      <c r="O111" s="35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7"/>
      <c r="B112" s="348"/>
      <c r="C112" s="87"/>
      <c r="D112" s="349"/>
      <c r="E112" s="381"/>
      <c r="F112" s="381"/>
      <c r="G112" s="381"/>
      <c r="H112" s="381"/>
      <c r="I112" s="538"/>
      <c r="J112" s="539"/>
      <c r="K112" s="350"/>
      <c r="L112" s="351"/>
      <c r="M112" s="381"/>
      <c r="N112" s="352"/>
      <c r="O112" s="35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7"/>
      <c r="B113" s="348"/>
      <c r="C113" s="87"/>
      <c r="D113" s="349"/>
      <c r="E113" s="381"/>
      <c r="F113" s="381"/>
      <c r="G113" s="381"/>
      <c r="H113" s="381"/>
      <c r="I113" s="538"/>
      <c r="J113" s="539"/>
      <c r="K113" s="350"/>
      <c r="L113" s="351"/>
      <c r="M113" s="381"/>
      <c r="N113" s="352"/>
      <c r="O113" s="35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7"/>
      <c r="B114" s="348"/>
      <c r="C114" s="87"/>
      <c r="D114" s="349"/>
      <c r="E114" s="381"/>
      <c r="F114" s="381"/>
      <c r="G114" s="381"/>
      <c r="H114" s="381"/>
      <c r="I114" s="538"/>
      <c r="J114" s="539"/>
      <c r="K114" s="350"/>
      <c r="L114" s="351"/>
      <c r="M114" s="381"/>
      <c r="N114" s="352"/>
      <c r="O114" s="35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7"/>
      <c r="B115" s="348"/>
      <c r="C115" s="87"/>
      <c r="D115" s="349"/>
      <c r="E115" s="381"/>
      <c r="F115" s="381"/>
      <c r="G115" s="381"/>
      <c r="H115" s="381"/>
      <c r="I115" s="538"/>
      <c r="J115" s="539"/>
      <c r="K115" s="350"/>
      <c r="L115" s="351"/>
      <c r="M115" s="381"/>
      <c r="N115" s="352"/>
      <c r="O115" s="35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7"/>
      <c r="B116" s="348"/>
      <c r="C116" s="87"/>
      <c r="D116" s="349"/>
      <c r="E116" s="381"/>
      <c r="F116" s="381"/>
      <c r="G116" s="381"/>
      <c r="H116" s="381"/>
      <c r="I116" s="538"/>
      <c r="J116" s="539"/>
      <c r="K116" s="350"/>
      <c r="L116" s="351"/>
      <c r="M116" s="381"/>
      <c r="N116" s="352"/>
      <c r="O116" s="35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7"/>
      <c r="B117" s="348"/>
      <c r="C117" s="87"/>
      <c r="D117" s="349"/>
      <c r="E117" s="381"/>
      <c r="F117" s="381"/>
      <c r="G117" s="381"/>
      <c r="H117" s="381"/>
      <c r="I117" s="538"/>
      <c r="J117" s="539"/>
      <c r="K117" s="350"/>
      <c r="L117" s="351"/>
      <c r="M117" s="381"/>
      <c r="N117" s="352"/>
      <c r="O117" s="35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7"/>
      <c r="B118" s="348"/>
      <c r="C118" s="87"/>
      <c r="D118" s="349"/>
      <c r="E118" s="381"/>
      <c r="F118" s="381"/>
      <c r="G118" s="381"/>
      <c r="H118" s="381"/>
      <c r="I118" s="538"/>
      <c r="J118" s="539"/>
      <c r="K118" s="350"/>
      <c r="L118" s="351"/>
      <c r="M118" s="381"/>
      <c r="N118" s="352"/>
      <c r="O118" s="35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7"/>
      <c r="B119" s="348"/>
      <c r="C119" s="87"/>
      <c r="D119" s="349"/>
      <c r="E119" s="381"/>
      <c r="F119" s="381"/>
      <c r="G119" s="381"/>
      <c r="H119" s="381"/>
      <c r="I119" s="538"/>
      <c r="J119" s="539"/>
      <c r="K119" s="350"/>
      <c r="L119" s="351"/>
      <c r="M119" s="381"/>
      <c r="N119" s="352"/>
      <c r="O119" s="35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7"/>
      <c r="B120" s="348"/>
      <c r="C120" s="87"/>
      <c r="D120" s="349"/>
      <c r="E120" s="381"/>
      <c r="F120" s="381"/>
      <c r="G120" s="381"/>
      <c r="H120" s="381"/>
      <c r="I120" s="538"/>
      <c r="J120" s="539"/>
      <c r="K120" s="350"/>
      <c r="L120" s="351"/>
      <c r="M120" s="381"/>
      <c r="N120" s="352"/>
      <c r="O120" s="35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7"/>
      <c r="B121" s="348"/>
      <c r="C121" s="87"/>
      <c r="D121" s="349"/>
      <c r="E121" s="381"/>
      <c r="F121" s="381"/>
      <c r="G121" s="381"/>
      <c r="H121" s="381"/>
      <c r="I121" s="538"/>
      <c r="J121" s="539"/>
      <c r="K121" s="350"/>
      <c r="L121" s="351"/>
      <c r="M121" s="381"/>
      <c r="N121" s="352"/>
      <c r="O121" s="35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7"/>
      <c r="B122" s="348"/>
      <c r="C122" s="87"/>
      <c r="D122" s="349"/>
      <c r="E122" s="381"/>
      <c r="F122" s="381"/>
      <c r="G122" s="381"/>
      <c r="H122" s="381"/>
      <c r="I122" s="538"/>
      <c r="J122" s="539"/>
      <c r="K122" s="350"/>
      <c r="L122" s="351"/>
      <c r="M122" s="381"/>
      <c r="N122" s="352"/>
      <c r="O122" s="35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7"/>
      <c r="B123" s="348"/>
      <c r="C123" s="87"/>
      <c r="D123" s="349"/>
      <c r="E123" s="381"/>
      <c r="F123" s="381"/>
      <c r="G123" s="381"/>
      <c r="H123" s="381"/>
      <c r="I123" s="538"/>
      <c r="J123" s="539"/>
      <c r="K123" s="350"/>
      <c r="L123" s="351"/>
      <c r="M123" s="381"/>
      <c r="N123" s="352"/>
      <c r="O123" s="35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7"/>
      <c r="B124" s="348"/>
      <c r="C124" s="87"/>
      <c r="D124" s="349"/>
      <c r="E124" s="381"/>
      <c r="F124" s="381"/>
      <c r="G124" s="381"/>
      <c r="H124" s="381"/>
      <c r="I124" s="538"/>
      <c r="J124" s="539"/>
      <c r="K124" s="350"/>
      <c r="L124" s="351"/>
      <c r="M124" s="381"/>
      <c r="N124" s="352"/>
      <c r="O124" s="35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7"/>
      <c r="B125" s="348"/>
      <c r="C125" s="87"/>
      <c r="D125" s="349"/>
      <c r="E125" s="381"/>
      <c r="F125" s="381"/>
      <c r="G125" s="381"/>
      <c r="H125" s="381"/>
      <c r="I125" s="538"/>
      <c r="J125" s="539"/>
      <c r="K125" s="350"/>
      <c r="L125" s="351"/>
      <c r="M125" s="381"/>
      <c r="N125" s="352"/>
      <c r="O125" s="35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I6" sqref="I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43164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8" t="s">
        <v>13</v>
      </c>
      <c r="B9" s="490" t="s">
        <v>2317</v>
      </c>
      <c r="C9" s="490" t="s">
        <v>14</v>
      </c>
      <c r="D9" s="117" t="s">
        <v>15</v>
      </c>
      <c r="E9" s="23" t="s">
        <v>16</v>
      </c>
      <c r="F9" s="485" t="s">
        <v>17</v>
      </c>
      <c r="G9" s="486"/>
      <c r="H9" s="487"/>
      <c r="I9" s="485" t="s">
        <v>18</v>
      </c>
      <c r="J9" s="486"/>
      <c r="K9" s="487"/>
      <c r="L9" s="23"/>
      <c r="M9" s="24"/>
      <c r="N9" s="24"/>
      <c r="O9" s="24"/>
    </row>
    <row r="10" spans="1:15" ht="59.25" customHeight="1">
      <c r="A10" s="489"/>
      <c r="B10" s="491" t="s">
        <v>2317</v>
      </c>
      <c r="C10" s="491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2336</v>
      </c>
      <c r="C11" s="136" t="s">
        <v>29</v>
      </c>
      <c r="D11" s="139">
        <v>24938.45</v>
      </c>
      <c r="E11" s="139">
        <v>25029.483333333334</v>
      </c>
      <c r="F11" s="140">
        <v>24778.966666666667</v>
      </c>
      <c r="G11" s="140">
        <v>24619.483333333334</v>
      </c>
      <c r="H11" s="140">
        <v>24368.966666666667</v>
      </c>
      <c r="I11" s="140">
        <v>25188.966666666667</v>
      </c>
      <c r="J11" s="140">
        <v>25439.483333333337</v>
      </c>
      <c r="K11" s="140">
        <v>25598.966666666667</v>
      </c>
      <c r="L11" s="138">
        <v>25280</v>
      </c>
      <c r="M11" s="138">
        <v>24870</v>
      </c>
      <c r="N11" s="160">
        <v>1817720</v>
      </c>
      <c r="O11" s="161">
        <v>-1.5810105472895415E-2</v>
      </c>
    </row>
    <row r="12" spans="1:15" ht="15">
      <c r="A12" s="136">
        <v>2</v>
      </c>
      <c r="B12" s="120" t="s">
        <v>2336</v>
      </c>
      <c r="C12" s="136" t="s">
        <v>28</v>
      </c>
      <c r="D12" s="141">
        <v>10456.549999999999</v>
      </c>
      <c r="E12" s="141">
        <v>10475.25</v>
      </c>
      <c r="F12" s="142">
        <v>10420.5</v>
      </c>
      <c r="G12" s="142">
        <v>10384.450000000001</v>
      </c>
      <c r="H12" s="142">
        <v>10329.700000000001</v>
      </c>
      <c r="I12" s="142">
        <v>10511.3</v>
      </c>
      <c r="J12" s="142">
        <v>10566.05</v>
      </c>
      <c r="K12" s="142">
        <v>10602.099999999999</v>
      </c>
      <c r="L12" s="137">
        <v>10530</v>
      </c>
      <c r="M12" s="137">
        <v>10439.200000000001</v>
      </c>
      <c r="N12" s="160">
        <v>24119025</v>
      </c>
      <c r="O12" s="161">
        <v>5.9298054910486356E-2</v>
      </c>
    </row>
    <row r="13" spans="1:15" ht="15">
      <c r="A13" s="136">
        <v>3</v>
      </c>
      <c r="B13" s="120" t="s">
        <v>2336</v>
      </c>
      <c r="C13" s="136" t="s">
        <v>2382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2336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2336</v>
      </c>
      <c r="C15" s="136" t="s">
        <v>248</v>
      </c>
      <c r="D15" s="141">
        <v>12794</v>
      </c>
      <c r="E15" s="141">
        <v>12809.666666666666</v>
      </c>
      <c r="F15" s="142">
        <v>12749.333333333332</v>
      </c>
      <c r="G15" s="142">
        <v>12704.666666666666</v>
      </c>
      <c r="H15" s="142">
        <v>12644.333333333332</v>
      </c>
      <c r="I15" s="142">
        <v>12854.333333333332</v>
      </c>
      <c r="J15" s="142">
        <v>12914.666666666664</v>
      </c>
      <c r="K15" s="142">
        <v>12959.333333333332</v>
      </c>
      <c r="L15" s="137">
        <v>12870</v>
      </c>
      <c r="M15" s="137">
        <v>12765</v>
      </c>
      <c r="N15" s="160">
        <v>41450</v>
      </c>
      <c r="O15" s="161">
        <v>-7.18562874251497E-3</v>
      </c>
    </row>
    <row r="16" spans="1:15" ht="15">
      <c r="A16" s="136">
        <v>6</v>
      </c>
      <c r="B16" s="120" t="s">
        <v>2336</v>
      </c>
      <c r="C16" s="136" t="s">
        <v>249</v>
      </c>
      <c r="D16" s="141">
        <v>5588</v>
      </c>
      <c r="E16" s="141">
        <v>1862.6666666666667</v>
      </c>
      <c r="F16" s="142">
        <v>3725.3333333333335</v>
      </c>
      <c r="G16" s="142">
        <v>1862.6666666666667</v>
      </c>
      <c r="H16" s="142">
        <v>3725.3333333333335</v>
      </c>
      <c r="I16" s="142">
        <v>3725.3333333333335</v>
      </c>
      <c r="J16" s="142">
        <v>1862.6666666666667</v>
      </c>
      <c r="K16" s="142">
        <v>3725.3333333333335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2336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2319</v>
      </c>
      <c r="C18" s="136" t="s">
        <v>30</v>
      </c>
      <c r="D18" s="141">
        <v>1631.45</v>
      </c>
      <c r="E18" s="141">
        <v>1634.95</v>
      </c>
      <c r="F18" s="142">
        <v>1622.9</v>
      </c>
      <c r="G18" s="142">
        <v>1614.3500000000001</v>
      </c>
      <c r="H18" s="142">
        <v>1602.3000000000002</v>
      </c>
      <c r="I18" s="142">
        <v>1643.5</v>
      </c>
      <c r="J18" s="142">
        <v>1655.5499999999997</v>
      </c>
      <c r="K18" s="142">
        <v>1664.1</v>
      </c>
      <c r="L18" s="137">
        <v>1647</v>
      </c>
      <c r="M18" s="137">
        <v>1626.4</v>
      </c>
      <c r="N18" s="160">
        <v>1334000</v>
      </c>
      <c r="O18" s="161">
        <v>-2.142018779342723E-2</v>
      </c>
    </row>
    <row r="19" spans="1:15" ht="15">
      <c r="A19" s="136">
        <v>9</v>
      </c>
      <c r="B19" s="120" t="s">
        <v>2320</v>
      </c>
      <c r="C19" s="136" t="s">
        <v>31</v>
      </c>
      <c r="D19" s="141">
        <v>199.95</v>
      </c>
      <c r="E19" s="141">
        <v>202.33333333333334</v>
      </c>
      <c r="F19" s="142">
        <v>196.86666666666667</v>
      </c>
      <c r="G19" s="142">
        <v>193.78333333333333</v>
      </c>
      <c r="H19" s="142">
        <v>188.31666666666666</v>
      </c>
      <c r="I19" s="142">
        <v>205.41666666666669</v>
      </c>
      <c r="J19" s="142">
        <v>210.88333333333333</v>
      </c>
      <c r="K19" s="142">
        <v>213.9666666666667</v>
      </c>
      <c r="L19" s="137">
        <v>207.8</v>
      </c>
      <c r="M19" s="137">
        <v>199.25</v>
      </c>
      <c r="N19" s="160">
        <v>16288000</v>
      </c>
      <c r="O19" s="161">
        <v>6.6749072929542649E-3</v>
      </c>
    </row>
    <row r="20" spans="1:15" ht="15">
      <c r="A20" s="136">
        <v>10</v>
      </c>
      <c r="B20" s="120" t="s">
        <v>2320</v>
      </c>
      <c r="C20" s="136" t="s">
        <v>32</v>
      </c>
      <c r="D20" s="141">
        <v>407.35</v>
      </c>
      <c r="E20" s="141">
        <v>409.41666666666669</v>
      </c>
      <c r="F20" s="142">
        <v>404.13333333333338</v>
      </c>
      <c r="G20" s="142">
        <v>400.91666666666669</v>
      </c>
      <c r="H20" s="142">
        <v>395.63333333333338</v>
      </c>
      <c r="I20" s="142">
        <v>412.63333333333338</v>
      </c>
      <c r="J20" s="142">
        <v>417.91666666666669</v>
      </c>
      <c r="K20" s="142">
        <v>421.13333333333338</v>
      </c>
      <c r="L20" s="137">
        <v>414.7</v>
      </c>
      <c r="M20" s="137">
        <v>406.2</v>
      </c>
      <c r="N20" s="160">
        <v>12137500</v>
      </c>
      <c r="O20" s="161">
        <v>-4.1177681696520483E-4</v>
      </c>
    </row>
    <row r="21" spans="1:15" ht="15">
      <c r="A21" s="136">
        <v>11</v>
      </c>
      <c r="B21" s="120" t="s">
        <v>2321</v>
      </c>
      <c r="C21" s="136" t="s">
        <v>33</v>
      </c>
      <c r="D21" s="141">
        <v>31.5</v>
      </c>
      <c r="E21" s="141">
        <v>31.7</v>
      </c>
      <c r="F21" s="142">
        <v>31.199999999999996</v>
      </c>
      <c r="G21" s="142">
        <v>30.899999999999995</v>
      </c>
      <c r="H21" s="142">
        <v>30.399999999999991</v>
      </c>
      <c r="I21" s="142">
        <v>32</v>
      </c>
      <c r="J21" s="142">
        <v>32.500000000000007</v>
      </c>
      <c r="K21" s="142">
        <v>32.800000000000004</v>
      </c>
      <c r="L21" s="137">
        <v>32.200000000000003</v>
      </c>
      <c r="M21" s="137">
        <v>31.4</v>
      </c>
      <c r="N21" s="160">
        <v>103160000</v>
      </c>
      <c r="O21" s="161">
        <v>-9.0297790585975018E-3</v>
      </c>
    </row>
    <row r="22" spans="1:15" ht="15">
      <c r="A22" s="136">
        <v>12</v>
      </c>
      <c r="B22" s="120" t="s">
        <v>2322</v>
      </c>
      <c r="C22" s="136" t="s">
        <v>235</v>
      </c>
      <c r="D22" s="141">
        <v>1398.5</v>
      </c>
      <c r="E22" s="141">
        <v>1407.7166666666665</v>
      </c>
      <c r="F22" s="142">
        <v>1380.7833333333328</v>
      </c>
      <c r="G22" s="142">
        <v>1363.0666666666664</v>
      </c>
      <c r="H22" s="142">
        <v>1336.1333333333328</v>
      </c>
      <c r="I22" s="142">
        <v>1425.4333333333329</v>
      </c>
      <c r="J22" s="142">
        <v>1452.3666666666668</v>
      </c>
      <c r="K22" s="142">
        <v>1470.083333333333</v>
      </c>
      <c r="L22" s="137">
        <v>1434.65</v>
      </c>
      <c r="M22" s="137">
        <v>1390</v>
      </c>
      <c r="N22" s="160">
        <v>696000</v>
      </c>
      <c r="O22" s="161">
        <v>-7.1326676176890159E-3</v>
      </c>
    </row>
    <row r="23" spans="1:15" ht="15">
      <c r="A23" s="136">
        <v>13</v>
      </c>
      <c r="B23" s="120" t="s">
        <v>2323</v>
      </c>
      <c r="C23" s="136" t="s">
        <v>34</v>
      </c>
      <c r="D23" s="141">
        <v>51.7</v>
      </c>
      <c r="E23" s="141">
        <v>52.083333333333336</v>
      </c>
      <c r="F23" s="142">
        <v>51.016666666666673</v>
      </c>
      <c r="G23" s="142">
        <v>50.333333333333336</v>
      </c>
      <c r="H23" s="142">
        <v>49.266666666666673</v>
      </c>
      <c r="I23" s="142">
        <v>52.766666666666673</v>
      </c>
      <c r="J23" s="142">
        <v>53.833333333333336</v>
      </c>
      <c r="K23" s="142">
        <v>54.516666666666673</v>
      </c>
      <c r="L23" s="137">
        <v>53.15</v>
      </c>
      <c r="M23" s="137">
        <v>51.4</v>
      </c>
      <c r="N23" s="160">
        <v>17040000</v>
      </c>
      <c r="O23" s="161">
        <v>-1.2746234067207415E-2</v>
      </c>
    </row>
    <row r="24" spans="1:15" ht="15">
      <c r="A24" s="136">
        <v>14</v>
      </c>
      <c r="B24" s="120" t="s">
        <v>2324</v>
      </c>
      <c r="C24" s="136" t="s">
        <v>187</v>
      </c>
      <c r="D24" s="141">
        <v>814.3</v>
      </c>
      <c r="E24" s="141">
        <v>818.9</v>
      </c>
      <c r="F24" s="142">
        <v>807.09999999999991</v>
      </c>
      <c r="G24" s="142">
        <v>799.9</v>
      </c>
      <c r="H24" s="142">
        <v>788.09999999999991</v>
      </c>
      <c r="I24" s="142">
        <v>826.09999999999991</v>
      </c>
      <c r="J24" s="142">
        <v>837.89999999999986</v>
      </c>
      <c r="K24" s="142">
        <v>845.09999999999991</v>
      </c>
      <c r="L24" s="137">
        <v>830.7</v>
      </c>
      <c r="M24" s="137">
        <v>811.7</v>
      </c>
      <c r="N24" s="160">
        <v>1320200</v>
      </c>
      <c r="O24" s="161">
        <v>-1.4113957135389441E-2</v>
      </c>
    </row>
    <row r="25" spans="1:15" ht="15">
      <c r="A25" s="136">
        <v>15</v>
      </c>
      <c r="B25" s="120" t="s">
        <v>2319</v>
      </c>
      <c r="C25" s="136" t="s">
        <v>35</v>
      </c>
      <c r="D25" s="141">
        <v>253.3</v>
      </c>
      <c r="E25" s="141">
        <v>253.95000000000002</v>
      </c>
      <c r="F25" s="142">
        <v>251.00000000000006</v>
      </c>
      <c r="G25" s="142">
        <v>248.70000000000005</v>
      </c>
      <c r="H25" s="142">
        <v>245.75000000000009</v>
      </c>
      <c r="I25" s="142">
        <v>256.25</v>
      </c>
      <c r="J25" s="142">
        <v>259.20000000000005</v>
      </c>
      <c r="K25" s="142">
        <v>261.5</v>
      </c>
      <c r="L25" s="137">
        <v>256.89999999999998</v>
      </c>
      <c r="M25" s="137">
        <v>251.65</v>
      </c>
      <c r="N25" s="160">
        <v>11982500</v>
      </c>
      <c r="O25" s="161">
        <v>1.2533946104031752E-3</v>
      </c>
    </row>
    <row r="26" spans="1:15" ht="15">
      <c r="A26" s="136">
        <v>16</v>
      </c>
      <c r="B26" s="120" t="s">
        <v>2323</v>
      </c>
      <c r="C26" s="136" t="s">
        <v>36</v>
      </c>
      <c r="D26" s="141">
        <v>45.45</v>
      </c>
      <c r="E26" s="141">
        <v>45.583333333333336</v>
      </c>
      <c r="F26" s="142">
        <v>44.916666666666671</v>
      </c>
      <c r="G26" s="142">
        <v>44.383333333333333</v>
      </c>
      <c r="H26" s="142">
        <v>43.716666666666669</v>
      </c>
      <c r="I26" s="142">
        <v>46.116666666666674</v>
      </c>
      <c r="J26" s="142">
        <v>46.783333333333346</v>
      </c>
      <c r="K26" s="142">
        <v>47.316666666666677</v>
      </c>
      <c r="L26" s="137">
        <v>46.25</v>
      </c>
      <c r="M26" s="137">
        <v>45.05</v>
      </c>
      <c r="N26" s="160">
        <v>23910000</v>
      </c>
      <c r="O26" s="161">
        <v>4.456094364351245E-2</v>
      </c>
    </row>
    <row r="27" spans="1:15" ht="15">
      <c r="A27" s="136">
        <v>17</v>
      </c>
      <c r="B27" s="120" t="s">
        <v>2320</v>
      </c>
      <c r="C27" s="136" t="s">
        <v>37</v>
      </c>
      <c r="D27" s="141">
        <v>1185.4000000000001</v>
      </c>
      <c r="E27" s="141">
        <v>1191.9666666666667</v>
      </c>
      <c r="F27" s="142">
        <v>1176.4333333333334</v>
      </c>
      <c r="G27" s="142">
        <v>1167.4666666666667</v>
      </c>
      <c r="H27" s="142">
        <v>1151.9333333333334</v>
      </c>
      <c r="I27" s="142">
        <v>1200.9333333333334</v>
      </c>
      <c r="J27" s="142">
        <v>1216.4666666666667</v>
      </c>
      <c r="K27" s="142">
        <v>1225.4333333333334</v>
      </c>
      <c r="L27" s="137">
        <v>1207.5</v>
      </c>
      <c r="M27" s="137">
        <v>1183</v>
      </c>
      <c r="N27" s="160">
        <v>869000</v>
      </c>
      <c r="O27" s="161">
        <v>2.306805074971165E-3</v>
      </c>
    </row>
    <row r="28" spans="1:15" ht="15">
      <c r="A28" s="136">
        <v>18</v>
      </c>
      <c r="B28" s="120" t="s">
        <v>2324</v>
      </c>
      <c r="C28" s="136" t="s">
        <v>38</v>
      </c>
      <c r="D28" s="141">
        <v>267.05</v>
      </c>
      <c r="E28" s="141">
        <v>269.34999999999997</v>
      </c>
      <c r="F28" s="142">
        <v>263.99999999999994</v>
      </c>
      <c r="G28" s="142">
        <v>260.95</v>
      </c>
      <c r="H28" s="142">
        <v>255.59999999999997</v>
      </c>
      <c r="I28" s="142">
        <v>272.39999999999992</v>
      </c>
      <c r="J28" s="142">
        <v>277.74999999999994</v>
      </c>
      <c r="K28" s="142">
        <v>280.7999999999999</v>
      </c>
      <c r="L28" s="137">
        <v>274.7</v>
      </c>
      <c r="M28" s="137">
        <v>266.3</v>
      </c>
      <c r="N28" s="160">
        <v>13320000</v>
      </c>
      <c r="O28" s="161">
        <v>-1.5739303923741964E-2</v>
      </c>
    </row>
    <row r="29" spans="1:15" ht="15">
      <c r="A29" s="136">
        <v>19</v>
      </c>
      <c r="B29" s="120" t="s">
        <v>2318</v>
      </c>
      <c r="C29" s="136" t="s">
        <v>39</v>
      </c>
      <c r="D29" s="141">
        <v>416.8</v>
      </c>
      <c r="E29" s="141">
        <v>420.11666666666662</v>
      </c>
      <c r="F29" s="142">
        <v>412.03333333333325</v>
      </c>
      <c r="G29" s="142">
        <v>407.26666666666665</v>
      </c>
      <c r="H29" s="142">
        <v>399.18333333333328</v>
      </c>
      <c r="I29" s="142">
        <v>424.88333333333321</v>
      </c>
      <c r="J29" s="142">
        <v>432.96666666666658</v>
      </c>
      <c r="K29" s="142">
        <v>437.73333333333318</v>
      </c>
      <c r="L29" s="137">
        <v>428.2</v>
      </c>
      <c r="M29" s="137">
        <v>415.35</v>
      </c>
      <c r="N29" s="160">
        <v>5600000</v>
      </c>
      <c r="O29" s="161">
        <v>-3.0806507442021461E-2</v>
      </c>
    </row>
    <row r="30" spans="1:15" ht="15">
      <c r="A30" s="136">
        <v>20</v>
      </c>
      <c r="B30" s="120" t="s">
        <v>2324</v>
      </c>
      <c r="C30" s="136" t="s">
        <v>40</v>
      </c>
      <c r="D30" s="141">
        <v>141.25</v>
      </c>
      <c r="E30" s="141">
        <v>142</v>
      </c>
      <c r="F30" s="142">
        <v>139.80000000000001</v>
      </c>
      <c r="G30" s="142">
        <v>138.35000000000002</v>
      </c>
      <c r="H30" s="142">
        <v>136.15000000000003</v>
      </c>
      <c r="I30" s="142">
        <v>143.44999999999999</v>
      </c>
      <c r="J30" s="142">
        <v>145.64999999999998</v>
      </c>
      <c r="K30" s="142">
        <v>147.09999999999997</v>
      </c>
      <c r="L30" s="137">
        <v>144.19999999999999</v>
      </c>
      <c r="M30" s="137">
        <v>140.55000000000001</v>
      </c>
      <c r="N30" s="160">
        <v>56231000</v>
      </c>
      <c r="O30" s="161">
        <v>-5.6827521427732772E-2</v>
      </c>
    </row>
    <row r="31" spans="1:15" ht="15">
      <c r="A31" s="136">
        <v>21</v>
      </c>
      <c r="B31" s="120" t="s">
        <v>2325</v>
      </c>
      <c r="C31" s="136" t="s">
        <v>41</v>
      </c>
      <c r="D31" s="141">
        <v>1118.95</v>
      </c>
      <c r="E31" s="141">
        <v>1118.1666666666667</v>
      </c>
      <c r="F31" s="142">
        <v>1111.4333333333334</v>
      </c>
      <c r="G31" s="142">
        <v>1103.9166666666667</v>
      </c>
      <c r="H31" s="142">
        <v>1097.1833333333334</v>
      </c>
      <c r="I31" s="142">
        <v>1125.6833333333334</v>
      </c>
      <c r="J31" s="142">
        <v>1132.4166666666665</v>
      </c>
      <c r="K31" s="142">
        <v>1139.9333333333334</v>
      </c>
      <c r="L31" s="137">
        <v>1124.9000000000001</v>
      </c>
      <c r="M31" s="137">
        <v>1110.6500000000001</v>
      </c>
      <c r="N31" s="160">
        <v>3934800</v>
      </c>
      <c r="O31" s="161">
        <v>6.1031431187061336E-4</v>
      </c>
    </row>
    <row r="32" spans="1:15" ht="15">
      <c r="A32" s="136">
        <v>22</v>
      </c>
      <c r="B32" s="120" t="s">
        <v>2322</v>
      </c>
      <c r="C32" s="136" t="s">
        <v>42</v>
      </c>
      <c r="D32" s="141">
        <v>625.75</v>
      </c>
      <c r="E32" s="141">
        <v>623.94999999999993</v>
      </c>
      <c r="F32" s="142">
        <v>617.04999999999984</v>
      </c>
      <c r="G32" s="142">
        <v>608.34999999999991</v>
      </c>
      <c r="H32" s="142">
        <v>601.44999999999982</v>
      </c>
      <c r="I32" s="142">
        <v>632.64999999999986</v>
      </c>
      <c r="J32" s="142">
        <v>639.54999999999995</v>
      </c>
      <c r="K32" s="142">
        <v>648.24999999999989</v>
      </c>
      <c r="L32" s="137">
        <v>630.85</v>
      </c>
      <c r="M32" s="137">
        <v>615.25</v>
      </c>
      <c r="N32" s="160">
        <v>23828000</v>
      </c>
      <c r="O32" s="161">
        <v>-4.0460108339463651E-3</v>
      </c>
    </row>
    <row r="33" spans="1:15" ht="15">
      <c r="A33" s="136">
        <v>23</v>
      </c>
      <c r="B33" s="120" t="s">
        <v>2323</v>
      </c>
      <c r="C33" s="136" t="s">
        <v>43</v>
      </c>
      <c r="D33" s="141">
        <v>525.70000000000005</v>
      </c>
      <c r="E33" s="141">
        <v>528.1</v>
      </c>
      <c r="F33" s="142">
        <v>519.70000000000005</v>
      </c>
      <c r="G33" s="142">
        <v>513.70000000000005</v>
      </c>
      <c r="H33" s="142">
        <v>505.30000000000007</v>
      </c>
      <c r="I33" s="142">
        <v>534.1</v>
      </c>
      <c r="J33" s="142">
        <v>542.49999999999989</v>
      </c>
      <c r="K33" s="142">
        <v>548.5</v>
      </c>
      <c r="L33" s="137">
        <v>536.5</v>
      </c>
      <c r="M33" s="137">
        <v>522.1</v>
      </c>
      <c r="N33" s="160">
        <v>43774800</v>
      </c>
      <c r="O33" s="161">
        <v>-7.7135195304594215E-2</v>
      </c>
    </row>
    <row r="34" spans="1:15" ht="15">
      <c r="A34" s="136">
        <v>24</v>
      </c>
      <c r="B34" s="120" t="s">
        <v>2324</v>
      </c>
      <c r="C34" s="136" t="s">
        <v>44</v>
      </c>
      <c r="D34" s="141">
        <v>3033.35</v>
      </c>
      <c r="E34" s="141">
        <v>3052</v>
      </c>
      <c r="F34" s="142">
        <v>3009.35</v>
      </c>
      <c r="G34" s="142">
        <v>2985.35</v>
      </c>
      <c r="H34" s="142">
        <v>2942.7</v>
      </c>
      <c r="I34" s="142">
        <v>3076</v>
      </c>
      <c r="J34" s="142">
        <v>3118.6499999999996</v>
      </c>
      <c r="K34" s="142">
        <v>3142.65</v>
      </c>
      <c r="L34" s="137">
        <v>3094.65</v>
      </c>
      <c r="M34" s="137">
        <v>3028</v>
      </c>
      <c r="N34" s="160">
        <v>2176750</v>
      </c>
      <c r="O34" s="161">
        <v>2.9804849201655825E-2</v>
      </c>
    </row>
    <row r="35" spans="1:15" ht="15">
      <c r="A35" s="136">
        <v>25</v>
      </c>
      <c r="B35" s="120" t="s">
        <v>2320</v>
      </c>
      <c r="C35" s="136" t="s">
        <v>189</v>
      </c>
      <c r="D35" s="141">
        <v>5023.5</v>
      </c>
      <c r="E35" s="141">
        <v>5047.8</v>
      </c>
      <c r="F35" s="142">
        <v>4988.6000000000004</v>
      </c>
      <c r="G35" s="142">
        <v>4953.7</v>
      </c>
      <c r="H35" s="142">
        <v>4894.5</v>
      </c>
      <c r="I35" s="142">
        <v>5082.7000000000007</v>
      </c>
      <c r="J35" s="142">
        <v>5141.8999999999996</v>
      </c>
      <c r="K35" s="142">
        <v>5176.8000000000011</v>
      </c>
      <c r="L35" s="137">
        <v>5107</v>
      </c>
      <c r="M35" s="137">
        <v>5012.8999999999996</v>
      </c>
      <c r="N35" s="160">
        <v>741875</v>
      </c>
      <c r="O35" s="161">
        <v>1.783570571085577E-2</v>
      </c>
    </row>
    <row r="36" spans="1:15" ht="15">
      <c r="A36" s="136">
        <v>26</v>
      </c>
      <c r="B36" s="120" t="s">
        <v>2326</v>
      </c>
      <c r="C36" s="136" t="s">
        <v>188</v>
      </c>
      <c r="D36" s="141">
        <v>1661.45</v>
      </c>
      <c r="E36" s="141">
        <v>1655.3500000000001</v>
      </c>
      <c r="F36" s="142">
        <v>1639.3000000000002</v>
      </c>
      <c r="G36" s="142">
        <v>1617.15</v>
      </c>
      <c r="H36" s="142">
        <v>1601.1000000000001</v>
      </c>
      <c r="I36" s="142">
        <v>1677.5000000000002</v>
      </c>
      <c r="J36" s="142">
        <v>1693.55</v>
      </c>
      <c r="K36" s="142">
        <v>1715.7000000000003</v>
      </c>
      <c r="L36" s="137">
        <v>1671.4</v>
      </c>
      <c r="M36" s="137">
        <v>1633.2</v>
      </c>
      <c r="N36" s="160">
        <v>5684000</v>
      </c>
      <c r="O36" s="161">
        <v>-8.633469957268684E-3</v>
      </c>
    </row>
    <row r="37" spans="1:15" ht="15">
      <c r="A37" s="136">
        <v>27</v>
      </c>
      <c r="B37" s="120" t="s">
        <v>2320</v>
      </c>
      <c r="C37" s="136" t="s">
        <v>563</v>
      </c>
      <c r="D37" s="141">
        <v>1063.3</v>
      </c>
      <c r="E37" s="141">
        <v>1072.75</v>
      </c>
      <c r="F37" s="142">
        <v>1052.0999999999999</v>
      </c>
      <c r="G37" s="142">
        <v>1040.8999999999999</v>
      </c>
      <c r="H37" s="142">
        <v>1020.2499999999998</v>
      </c>
      <c r="I37" s="142">
        <v>1083.95</v>
      </c>
      <c r="J37" s="142">
        <v>1104.6000000000001</v>
      </c>
      <c r="K37" s="142">
        <v>1115.8000000000002</v>
      </c>
      <c r="L37" s="137">
        <v>1093.4000000000001</v>
      </c>
      <c r="M37" s="137">
        <v>1061.55</v>
      </c>
      <c r="N37" s="160">
        <v>1155200</v>
      </c>
      <c r="O37" s="161">
        <v>1.3333333333333334E-2</v>
      </c>
    </row>
    <row r="38" spans="1:15" ht="15">
      <c r="A38" s="136">
        <v>28</v>
      </c>
      <c r="B38" s="120" t="s">
        <v>2320</v>
      </c>
      <c r="C38" s="136" t="s">
        <v>571</v>
      </c>
      <c r="D38" s="141">
        <v>117.3</v>
      </c>
      <c r="E38" s="141">
        <v>118.16666666666667</v>
      </c>
      <c r="F38" s="142">
        <v>115.53333333333335</v>
      </c>
      <c r="G38" s="142">
        <v>113.76666666666668</v>
      </c>
      <c r="H38" s="142">
        <v>111.13333333333335</v>
      </c>
      <c r="I38" s="142">
        <v>119.93333333333334</v>
      </c>
      <c r="J38" s="142">
        <v>122.56666666666666</v>
      </c>
      <c r="K38" s="142">
        <v>124.33333333333333</v>
      </c>
      <c r="L38" s="137">
        <v>120.8</v>
      </c>
      <c r="M38" s="137">
        <v>116.4</v>
      </c>
      <c r="N38" s="160">
        <v>17542000</v>
      </c>
      <c r="O38" s="161">
        <v>-5.9820538384845463E-4</v>
      </c>
    </row>
    <row r="39" spans="1:15" ht="15">
      <c r="A39" s="136">
        <v>29</v>
      </c>
      <c r="B39" s="120" t="s">
        <v>2323</v>
      </c>
      <c r="C39" s="136" t="s">
        <v>45</v>
      </c>
      <c r="D39" s="141">
        <v>138.94999999999999</v>
      </c>
      <c r="E39" s="141">
        <v>140.58333333333334</v>
      </c>
      <c r="F39" s="142">
        <v>136.86666666666667</v>
      </c>
      <c r="G39" s="142">
        <v>134.78333333333333</v>
      </c>
      <c r="H39" s="142">
        <v>131.06666666666666</v>
      </c>
      <c r="I39" s="142">
        <v>142.66666666666669</v>
      </c>
      <c r="J39" s="142">
        <v>146.38333333333333</v>
      </c>
      <c r="K39" s="142">
        <v>148.4666666666667</v>
      </c>
      <c r="L39" s="137">
        <v>144.30000000000001</v>
      </c>
      <c r="M39" s="137">
        <v>138.5</v>
      </c>
      <c r="N39" s="160">
        <v>65592000</v>
      </c>
      <c r="O39" s="161">
        <v>1.07871540405597E-2</v>
      </c>
    </row>
    <row r="40" spans="1:15" ht="15">
      <c r="A40" s="136">
        <v>30</v>
      </c>
      <c r="B40" s="120" t="s">
        <v>2323</v>
      </c>
      <c r="C40" s="136" t="s">
        <v>46</v>
      </c>
      <c r="D40" s="141">
        <v>113.7</v>
      </c>
      <c r="E40" s="141">
        <v>114.71666666666665</v>
      </c>
      <c r="F40" s="142">
        <v>112.13333333333331</v>
      </c>
      <c r="G40" s="142">
        <v>110.56666666666666</v>
      </c>
      <c r="H40" s="142">
        <v>107.98333333333332</v>
      </c>
      <c r="I40" s="142">
        <v>116.2833333333333</v>
      </c>
      <c r="J40" s="142">
        <v>118.86666666666665</v>
      </c>
      <c r="K40" s="142">
        <v>120.43333333333329</v>
      </c>
      <c r="L40" s="137">
        <v>117.3</v>
      </c>
      <c r="M40" s="137">
        <v>113.15</v>
      </c>
      <c r="N40" s="160">
        <v>24378000</v>
      </c>
      <c r="O40" s="161">
        <v>9.1902632886239448E-3</v>
      </c>
    </row>
    <row r="41" spans="1:15" ht="15">
      <c r="A41" s="136">
        <v>31</v>
      </c>
      <c r="B41" s="120" t="s">
        <v>2325</v>
      </c>
      <c r="C41" s="136" t="s">
        <v>47</v>
      </c>
      <c r="D41" s="141">
        <v>725.4</v>
      </c>
      <c r="E41" s="141">
        <v>729.75</v>
      </c>
      <c r="F41" s="142">
        <v>719.1</v>
      </c>
      <c r="G41" s="142">
        <v>712.80000000000007</v>
      </c>
      <c r="H41" s="142">
        <v>702.15000000000009</v>
      </c>
      <c r="I41" s="142">
        <v>736.05</v>
      </c>
      <c r="J41" s="142">
        <v>746.7</v>
      </c>
      <c r="K41" s="142">
        <v>752.99999999999989</v>
      </c>
      <c r="L41" s="137">
        <v>740.4</v>
      </c>
      <c r="M41" s="137">
        <v>723.45</v>
      </c>
      <c r="N41" s="160">
        <v>2063600</v>
      </c>
      <c r="O41" s="161">
        <v>-3.1991744066047469E-2</v>
      </c>
    </row>
    <row r="42" spans="1:15" ht="15">
      <c r="A42" s="136">
        <v>32</v>
      </c>
      <c r="B42" s="120" t="s">
        <v>2328</v>
      </c>
      <c r="C42" s="136" t="s">
        <v>190</v>
      </c>
      <c r="D42" s="141">
        <v>153.69999999999999</v>
      </c>
      <c r="E42" s="141">
        <v>154.41666666666666</v>
      </c>
      <c r="F42" s="142">
        <v>152.73333333333332</v>
      </c>
      <c r="G42" s="142">
        <v>151.76666666666665</v>
      </c>
      <c r="H42" s="142">
        <v>150.08333333333331</v>
      </c>
      <c r="I42" s="142">
        <v>155.38333333333333</v>
      </c>
      <c r="J42" s="142">
        <v>157.06666666666666</v>
      </c>
      <c r="K42" s="142">
        <v>158.03333333333333</v>
      </c>
      <c r="L42" s="137">
        <v>156.1</v>
      </c>
      <c r="M42" s="137">
        <v>153.44999999999999</v>
      </c>
      <c r="N42" s="160">
        <v>24576750</v>
      </c>
      <c r="O42" s="161">
        <v>-1.8774703557312252E-2</v>
      </c>
    </row>
    <row r="43" spans="1:15" ht="15">
      <c r="A43" s="136">
        <v>33</v>
      </c>
      <c r="B43" s="120" t="s">
        <v>2332</v>
      </c>
      <c r="C43" s="136" t="s">
        <v>241</v>
      </c>
      <c r="D43" s="141">
        <v>1239.7</v>
      </c>
      <c r="E43" s="141">
        <v>1244.7333333333333</v>
      </c>
      <c r="F43" s="142">
        <v>1227.0666666666666</v>
      </c>
      <c r="G43" s="142">
        <v>1214.4333333333332</v>
      </c>
      <c r="H43" s="142">
        <v>1196.7666666666664</v>
      </c>
      <c r="I43" s="142">
        <v>1257.3666666666668</v>
      </c>
      <c r="J43" s="142">
        <v>1275.0333333333333</v>
      </c>
      <c r="K43" s="142">
        <v>1287.666666666667</v>
      </c>
      <c r="L43" s="137">
        <v>1262.4000000000001</v>
      </c>
      <c r="M43" s="137">
        <v>1232.0999999999999</v>
      </c>
      <c r="N43" s="160">
        <v>2012100</v>
      </c>
      <c r="O43" s="161">
        <v>-3.4175334323922734E-3</v>
      </c>
    </row>
    <row r="44" spans="1:15" ht="15">
      <c r="A44" s="136">
        <v>34</v>
      </c>
      <c r="B44" s="120" t="s">
        <v>2320</v>
      </c>
      <c r="C44" s="136" t="s">
        <v>595</v>
      </c>
      <c r="D44" s="141">
        <v>246.55</v>
      </c>
      <c r="E44" s="141">
        <v>248.1</v>
      </c>
      <c r="F44" s="142">
        <v>244.25</v>
      </c>
      <c r="G44" s="142">
        <v>241.95000000000002</v>
      </c>
      <c r="H44" s="142">
        <v>238.10000000000002</v>
      </c>
      <c r="I44" s="142">
        <v>250.39999999999998</v>
      </c>
      <c r="J44" s="142">
        <v>254.24999999999994</v>
      </c>
      <c r="K44" s="142">
        <v>256.54999999999995</v>
      </c>
      <c r="L44" s="137">
        <v>251.95</v>
      </c>
      <c r="M44" s="137">
        <v>245.8</v>
      </c>
      <c r="N44" s="160">
        <v>1282600</v>
      </c>
      <c r="O44" s="161">
        <v>-4.5826513911620292E-2</v>
      </c>
    </row>
    <row r="45" spans="1:15" ht="15">
      <c r="A45" s="136">
        <v>35</v>
      </c>
      <c r="B45" s="120" t="s">
        <v>2326</v>
      </c>
      <c r="C45" s="136" t="s">
        <v>2179</v>
      </c>
      <c r="D45" s="141">
        <v>1037.8499999999999</v>
      </c>
      <c r="E45" s="141">
        <v>1036.7333333333333</v>
      </c>
      <c r="F45" s="142">
        <v>1029.0666666666666</v>
      </c>
      <c r="G45" s="142">
        <v>1020.2833333333333</v>
      </c>
      <c r="H45" s="142">
        <v>1012.6166666666666</v>
      </c>
      <c r="I45" s="142">
        <v>1045.5166666666667</v>
      </c>
      <c r="J45" s="142">
        <v>1053.1833333333332</v>
      </c>
      <c r="K45" s="142">
        <v>1061.9666666666667</v>
      </c>
      <c r="L45" s="137">
        <v>1044.4000000000001</v>
      </c>
      <c r="M45" s="137">
        <v>1027.95</v>
      </c>
      <c r="N45" s="160">
        <v>5297000</v>
      </c>
      <c r="O45" s="161">
        <v>-6.7504219013688358E-3</v>
      </c>
    </row>
    <row r="46" spans="1:15" ht="15">
      <c r="A46" s="136">
        <v>36</v>
      </c>
      <c r="B46" s="120" t="s">
        <v>2324</v>
      </c>
      <c r="C46" s="136" t="s">
        <v>48</v>
      </c>
      <c r="D46" s="141">
        <v>784.45</v>
      </c>
      <c r="E46" s="141">
        <v>788.19999999999993</v>
      </c>
      <c r="F46" s="142">
        <v>776.59999999999991</v>
      </c>
      <c r="G46" s="142">
        <v>768.75</v>
      </c>
      <c r="H46" s="142">
        <v>757.15</v>
      </c>
      <c r="I46" s="142">
        <v>796.04999999999984</v>
      </c>
      <c r="J46" s="142">
        <v>807.65</v>
      </c>
      <c r="K46" s="142">
        <v>815.49999999999977</v>
      </c>
      <c r="L46" s="137">
        <v>799.8</v>
      </c>
      <c r="M46" s="137">
        <v>780.35</v>
      </c>
      <c r="N46" s="160">
        <v>6889200</v>
      </c>
      <c r="O46" s="161">
        <v>-3.6259862346818869E-2</v>
      </c>
    </row>
    <row r="47" spans="1:15" ht="15">
      <c r="A47" s="136">
        <v>37</v>
      </c>
      <c r="B47" s="120" t="s">
        <v>2327</v>
      </c>
      <c r="C47" s="136" t="s">
        <v>49</v>
      </c>
      <c r="D47" s="141">
        <v>429.1</v>
      </c>
      <c r="E47" s="141">
        <v>431.68333333333334</v>
      </c>
      <c r="F47" s="142">
        <v>425.41666666666669</v>
      </c>
      <c r="G47" s="142">
        <v>421.73333333333335</v>
      </c>
      <c r="H47" s="142">
        <v>415.4666666666667</v>
      </c>
      <c r="I47" s="142">
        <v>435.36666666666667</v>
      </c>
      <c r="J47" s="142">
        <v>441.63333333333333</v>
      </c>
      <c r="K47" s="142">
        <v>445.31666666666666</v>
      </c>
      <c r="L47" s="137">
        <v>437.95</v>
      </c>
      <c r="M47" s="137">
        <v>428</v>
      </c>
      <c r="N47" s="160">
        <v>58349100</v>
      </c>
      <c r="O47" s="161">
        <v>1.2776630274417233E-2</v>
      </c>
    </row>
    <row r="48" spans="1:15" ht="15">
      <c r="A48" s="136">
        <v>38</v>
      </c>
      <c r="B48" s="120" t="s">
        <v>2328</v>
      </c>
      <c r="C48" s="136" t="s">
        <v>50</v>
      </c>
      <c r="D48" s="141">
        <v>91.05</v>
      </c>
      <c r="E48" s="141">
        <v>91.25</v>
      </c>
      <c r="F48" s="142">
        <v>90.25</v>
      </c>
      <c r="G48" s="142">
        <v>89.45</v>
      </c>
      <c r="H48" s="142">
        <v>88.45</v>
      </c>
      <c r="I48" s="142">
        <v>92.05</v>
      </c>
      <c r="J48" s="142">
        <v>93.05</v>
      </c>
      <c r="K48" s="142">
        <v>93.85</v>
      </c>
      <c r="L48" s="137">
        <v>92.25</v>
      </c>
      <c r="M48" s="137">
        <v>90.45</v>
      </c>
      <c r="N48" s="160">
        <v>47662500</v>
      </c>
      <c r="O48" s="161">
        <v>-2.5113796892167633E-3</v>
      </c>
    </row>
    <row r="49" spans="1:15" ht="15">
      <c r="A49" s="136">
        <v>39</v>
      </c>
      <c r="B49" s="120" t="s">
        <v>2322</v>
      </c>
      <c r="C49" s="136" t="s">
        <v>51</v>
      </c>
      <c r="D49" s="141">
        <v>624.95000000000005</v>
      </c>
      <c r="E49" s="141">
        <v>627.26666666666665</v>
      </c>
      <c r="F49" s="142">
        <v>620.88333333333333</v>
      </c>
      <c r="G49" s="142">
        <v>616.81666666666672</v>
      </c>
      <c r="H49" s="142">
        <v>610.43333333333339</v>
      </c>
      <c r="I49" s="142">
        <v>631.33333333333326</v>
      </c>
      <c r="J49" s="142">
        <v>637.71666666666647</v>
      </c>
      <c r="K49" s="142">
        <v>641.78333333333319</v>
      </c>
      <c r="L49" s="137">
        <v>633.65</v>
      </c>
      <c r="M49" s="137">
        <v>623.20000000000005</v>
      </c>
      <c r="N49" s="160">
        <v>7518600</v>
      </c>
      <c r="O49" s="161">
        <v>-1.0892730286526165E-2</v>
      </c>
    </row>
    <row r="50" spans="1:15" ht="15">
      <c r="A50" s="136">
        <v>40</v>
      </c>
      <c r="B50" s="120" t="s">
        <v>2324</v>
      </c>
      <c r="C50" s="136" t="s">
        <v>52</v>
      </c>
      <c r="D50" s="141">
        <v>18710.150000000001</v>
      </c>
      <c r="E50" s="141">
        <v>18712.683333333334</v>
      </c>
      <c r="F50" s="142">
        <v>18608.26666666667</v>
      </c>
      <c r="G50" s="142">
        <v>18506.383333333335</v>
      </c>
      <c r="H50" s="142">
        <v>18401.966666666671</v>
      </c>
      <c r="I50" s="142">
        <v>18814.566666666669</v>
      </c>
      <c r="J50" s="142">
        <v>18918.983333333334</v>
      </c>
      <c r="K50" s="142">
        <v>19020.866666666669</v>
      </c>
      <c r="L50" s="137">
        <v>18817.099999999999</v>
      </c>
      <c r="M50" s="137">
        <v>18610.8</v>
      </c>
      <c r="N50" s="160">
        <v>138400</v>
      </c>
      <c r="O50" s="161">
        <v>1.2250868531724263E-2</v>
      </c>
    </row>
    <row r="51" spans="1:15" ht="15">
      <c r="A51" s="136">
        <v>41</v>
      </c>
      <c r="B51" s="120" t="s">
        <v>2329</v>
      </c>
      <c r="C51" s="136" t="s">
        <v>53</v>
      </c>
      <c r="D51" s="141">
        <v>441</v>
      </c>
      <c r="E51" s="141">
        <v>438.60000000000008</v>
      </c>
      <c r="F51" s="142">
        <v>433.75000000000017</v>
      </c>
      <c r="G51" s="142">
        <v>426.50000000000011</v>
      </c>
      <c r="H51" s="142">
        <v>421.6500000000002</v>
      </c>
      <c r="I51" s="142">
        <v>445.85000000000014</v>
      </c>
      <c r="J51" s="142">
        <v>450.70000000000005</v>
      </c>
      <c r="K51" s="142">
        <v>457.9500000000001</v>
      </c>
      <c r="L51" s="137">
        <v>443.45</v>
      </c>
      <c r="M51" s="137">
        <v>431.35</v>
      </c>
      <c r="N51" s="160">
        <v>10125000</v>
      </c>
      <c r="O51" s="161">
        <v>-0.10996835443037975</v>
      </c>
    </row>
    <row r="52" spans="1:15" ht="15">
      <c r="A52" s="136">
        <v>42</v>
      </c>
      <c r="B52" s="120" t="s">
        <v>2325</v>
      </c>
      <c r="C52" s="136" t="s">
        <v>193</v>
      </c>
      <c r="D52" s="141">
        <v>4956.3500000000004</v>
      </c>
      <c r="E52" s="141">
        <v>4969.4333333333334</v>
      </c>
      <c r="F52" s="142">
        <v>4927.0166666666664</v>
      </c>
      <c r="G52" s="142">
        <v>4897.6833333333334</v>
      </c>
      <c r="H52" s="142">
        <v>4855.2666666666664</v>
      </c>
      <c r="I52" s="142">
        <v>4998.7666666666664</v>
      </c>
      <c r="J52" s="142">
        <v>5041.1833333333325</v>
      </c>
      <c r="K52" s="142">
        <v>5070.5166666666664</v>
      </c>
      <c r="L52" s="137">
        <v>5011.8500000000004</v>
      </c>
      <c r="M52" s="137">
        <v>4940.1000000000004</v>
      </c>
      <c r="N52" s="160">
        <v>874800</v>
      </c>
      <c r="O52" s="161">
        <v>-4.0983606557377051E-3</v>
      </c>
    </row>
    <row r="53" spans="1:15" ht="15">
      <c r="A53" s="136">
        <v>43</v>
      </c>
      <c r="B53" s="120" t="s">
        <v>2322</v>
      </c>
      <c r="C53" s="136" t="s">
        <v>195</v>
      </c>
      <c r="D53" s="141">
        <v>404.75</v>
      </c>
      <c r="E53" s="141">
        <v>406.48333333333335</v>
      </c>
      <c r="F53" s="142">
        <v>402.26666666666671</v>
      </c>
      <c r="G53" s="142">
        <v>399.78333333333336</v>
      </c>
      <c r="H53" s="142">
        <v>395.56666666666672</v>
      </c>
      <c r="I53" s="142">
        <v>408.9666666666667</v>
      </c>
      <c r="J53" s="142">
        <v>413.18333333333339</v>
      </c>
      <c r="K53" s="142">
        <v>415.66666666666669</v>
      </c>
      <c r="L53" s="137">
        <v>410.7</v>
      </c>
      <c r="M53" s="137">
        <v>404</v>
      </c>
      <c r="N53" s="160">
        <v>5876800</v>
      </c>
      <c r="O53" s="161">
        <v>-2.1733224667209996E-3</v>
      </c>
    </row>
    <row r="54" spans="1:15" ht="15">
      <c r="A54" s="136">
        <v>44</v>
      </c>
      <c r="B54" s="120" t="s">
        <v>2323</v>
      </c>
      <c r="C54" s="136" t="s">
        <v>54</v>
      </c>
      <c r="D54" s="141">
        <v>291.60000000000002</v>
      </c>
      <c r="E54" s="141">
        <v>294.3</v>
      </c>
      <c r="F54" s="142">
        <v>287.60000000000002</v>
      </c>
      <c r="G54" s="142">
        <v>283.60000000000002</v>
      </c>
      <c r="H54" s="142">
        <v>276.90000000000003</v>
      </c>
      <c r="I54" s="142">
        <v>298.3</v>
      </c>
      <c r="J54" s="142">
        <v>304.99999999999994</v>
      </c>
      <c r="K54" s="142">
        <v>309</v>
      </c>
      <c r="L54" s="137">
        <v>301</v>
      </c>
      <c r="M54" s="137">
        <v>290.3</v>
      </c>
      <c r="N54" s="160">
        <v>12835200</v>
      </c>
      <c r="O54" s="161">
        <v>0.12258606213266163</v>
      </c>
    </row>
    <row r="55" spans="1:15" ht="15">
      <c r="A55" s="136">
        <v>45</v>
      </c>
      <c r="B55" s="120" t="s">
        <v>2320</v>
      </c>
      <c r="C55" s="136" t="s">
        <v>652</v>
      </c>
      <c r="D55" s="141">
        <v>538.29999999999995</v>
      </c>
      <c r="E55" s="141">
        <v>540.11666666666667</v>
      </c>
      <c r="F55" s="142">
        <v>534.23333333333335</v>
      </c>
      <c r="G55" s="142">
        <v>530.16666666666663</v>
      </c>
      <c r="H55" s="142">
        <v>524.2833333333333</v>
      </c>
      <c r="I55" s="142">
        <v>544.18333333333339</v>
      </c>
      <c r="J55" s="142">
        <v>550.06666666666683</v>
      </c>
      <c r="K55" s="142">
        <v>554.13333333333344</v>
      </c>
      <c r="L55" s="137">
        <v>546</v>
      </c>
      <c r="M55" s="137">
        <v>536.04999999999995</v>
      </c>
      <c r="N55" s="160">
        <v>5040000</v>
      </c>
      <c r="O55" s="161">
        <v>3.3051498847040735E-2</v>
      </c>
    </row>
    <row r="56" spans="1:15" ht="15">
      <c r="A56" s="136">
        <v>46</v>
      </c>
      <c r="B56" s="120" t="s">
        <v>2326</v>
      </c>
      <c r="C56" s="136" t="s">
        <v>655</v>
      </c>
      <c r="D56" s="141">
        <v>671.9</v>
      </c>
      <c r="E56" s="141">
        <v>674.06666666666672</v>
      </c>
      <c r="F56" s="142">
        <v>662.88333333333344</v>
      </c>
      <c r="G56" s="142">
        <v>653.86666666666667</v>
      </c>
      <c r="H56" s="142">
        <v>642.68333333333339</v>
      </c>
      <c r="I56" s="142">
        <v>683.08333333333348</v>
      </c>
      <c r="J56" s="142">
        <v>694.26666666666665</v>
      </c>
      <c r="K56" s="142">
        <v>703.28333333333353</v>
      </c>
      <c r="L56" s="137">
        <v>685.25</v>
      </c>
      <c r="M56" s="137">
        <v>665.05</v>
      </c>
      <c r="N56" s="160">
        <v>7307200</v>
      </c>
      <c r="O56" s="161">
        <v>-9.8435961938094711E-4</v>
      </c>
    </row>
    <row r="57" spans="1:15" ht="15">
      <c r="A57" s="136">
        <v>47</v>
      </c>
      <c r="B57" s="120" t="s">
        <v>2329</v>
      </c>
      <c r="C57" s="136" t="s">
        <v>233</v>
      </c>
      <c r="D57" s="141">
        <v>201.7</v>
      </c>
      <c r="E57" s="141">
        <v>201.93333333333331</v>
      </c>
      <c r="F57" s="142">
        <v>199.86666666666662</v>
      </c>
      <c r="G57" s="142">
        <v>198.0333333333333</v>
      </c>
      <c r="H57" s="142">
        <v>195.96666666666661</v>
      </c>
      <c r="I57" s="142">
        <v>203.76666666666662</v>
      </c>
      <c r="J57" s="142">
        <v>205.83333333333329</v>
      </c>
      <c r="K57" s="142">
        <v>207.66666666666663</v>
      </c>
      <c r="L57" s="137">
        <v>204</v>
      </c>
      <c r="M57" s="137">
        <v>200.1</v>
      </c>
      <c r="N57" s="160">
        <v>13420400</v>
      </c>
      <c r="O57" s="161">
        <v>-3.7163519485737241E-2</v>
      </c>
    </row>
    <row r="58" spans="1:15" ht="15">
      <c r="A58" s="136">
        <v>48</v>
      </c>
      <c r="B58" s="120" t="s">
        <v>2324</v>
      </c>
      <c r="C58" s="136" t="s">
        <v>232</v>
      </c>
      <c r="D58" s="141">
        <v>1583.15</v>
      </c>
      <c r="E58" s="141">
        <v>1595.4666666666665</v>
      </c>
      <c r="F58" s="142">
        <v>1562.9333333333329</v>
      </c>
      <c r="G58" s="142">
        <v>1542.7166666666665</v>
      </c>
      <c r="H58" s="142">
        <v>1510.1833333333329</v>
      </c>
      <c r="I58" s="142">
        <v>1615.6833333333329</v>
      </c>
      <c r="J58" s="142">
        <v>1648.2166666666662</v>
      </c>
      <c r="K58" s="142">
        <v>1668.4333333333329</v>
      </c>
      <c r="L58" s="137">
        <v>1628</v>
      </c>
      <c r="M58" s="137">
        <v>1575.25</v>
      </c>
      <c r="N58" s="160">
        <v>1038450</v>
      </c>
      <c r="O58" s="161">
        <v>-4.3624161073825499E-3</v>
      </c>
    </row>
    <row r="59" spans="1:15" ht="15">
      <c r="A59" s="136">
        <v>49</v>
      </c>
      <c r="B59" s="120" t="s">
        <v>2318</v>
      </c>
      <c r="C59" s="136" t="s">
        <v>55</v>
      </c>
      <c r="D59" s="141">
        <v>1223.6500000000001</v>
      </c>
      <c r="E59" s="141">
        <v>1228.0166666666667</v>
      </c>
      <c r="F59" s="142">
        <v>1213.8333333333333</v>
      </c>
      <c r="G59" s="142">
        <v>1204.0166666666667</v>
      </c>
      <c r="H59" s="142">
        <v>1189.8333333333333</v>
      </c>
      <c r="I59" s="142">
        <v>1237.8333333333333</v>
      </c>
      <c r="J59" s="142">
        <v>1252.0166666666667</v>
      </c>
      <c r="K59" s="142">
        <v>1261.8333333333333</v>
      </c>
      <c r="L59" s="137">
        <v>1242.2</v>
      </c>
      <c r="M59" s="137">
        <v>1218.2</v>
      </c>
      <c r="N59" s="160">
        <v>6262300</v>
      </c>
      <c r="O59" s="161">
        <v>-3.9366634590149597E-3</v>
      </c>
    </row>
    <row r="60" spans="1:15" ht="15">
      <c r="A60" s="136">
        <v>50</v>
      </c>
      <c r="B60" s="120" t="s">
        <v>2321</v>
      </c>
      <c r="C60" s="136" t="s">
        <v>56</v>
      </c>
      <c r="D60" s="141">
        <v>998.05</v>
      </c>
      <c r="E60" s="141">
        <v>1004.0166666666668</v>
      </c>
      <c r="F60" s="142">
        <v>990.03333333333353</v>
      </c>
      <c r="G60" s="142">
        <v>982.01666666666677</v>
      </c>
      <c r="H60" s="142">
        <v>968.03333333333353</v>
      </c>
      <c r="I60" s="142">
        <v>1012.0333333333335</v>
      </c>
      <c r="J60" s="142">
        <v>1026.0166666666669</v>
      </c>
      <c r="K60" s="142">
        <v>1034.0333333333335</v>
      </c>
      <c r="L60" s="137">
        <v>1018</v>
      </c>
      <c r="M60" s="137">
        <v>996</v>
      </c>
      <c r="N60" s="160">
        <v>6275500</v>
      </c>
      <c r="O60" s="161">
        <v>4.8436811977102595E-3</v>
      </c>
    </row>
    <row r="61" spans="1:15" ht="15">
      <c r="A61" s="136">
        <v>51</v>
      </c>
      <c r="B61" s="120" t="s">
        <v>2321</v>
      </c>
      <c r="C61" s="136" t="s">
        <v>2414</v>
      </c>
      <c r="D61" s="141">
        <v>82</v>
      </c>
      <c r="E61" s="141">
        <v>82.5</v>
      </c>
      <c r="F61" s="142">
        <v>80.8</v>
      </c>
      <c r="G61" s="142">
        <v>79.599999999999994</v>
      </c>
      <c r="H61" s="142">
        <v>77.899999999999991</v>
      </c>
      <c r="I61" s="142">
        <v>83.7</v>
      </c>
      <c r="J61" s="142">
        <v>85.399999999999991</v>
      </c>
      <c r="K61" s="142">
        <v>86.600000000000009</v>
      </c>
      <c r="L61" s="137">
        <v>84.2</v>
      </c>
      <c r="M61" s="137">
        <v>81.3</v>
      </c>
      <c r="N61" s="160">
        <v>23016000</v>
      </c>
      <c r="O61" s="161">
        <v>1.5889830508474576E-2</v>
      </c>
    </row>
    <row r="62" spans="1:15" ht="15">
      <c r="A62" s="136">
        <v>52</v>
      </c>
      <c r="B62" s="49" t="s">
        <v>2320</v>
      </c>
      <c r="C62" s="136" t="s">
        <v>685</v>
      </c>
      <c r="D62" s="141">
        <v>361.25</v>
      </c>
      <c r="E62" s="141">
        <v>363.13333333333338</v>
      </c>
      <c r="F62" s="142">
        <v>358.11666666666679</v>
      </c>
      <c r="G62" s="142">
        <v>354.98333333333341</v>
      </c>
      <c r="H62" s="142">
        <v>349.96666666666681</v>
      </c>
      <c r="I62" s="142">
        <v>366.26666666666677</v>
      </c>
      <c r="J62" s="142">
        <v>371.2833333333333</v>
      </c>
      <c r="K62" s="142">
        <v>374.41666666666674</v>
      </c>
      <c r="L62" s="137">
        <v>368.15</v>
      </c>
      <c r="M62" s="137">
        <v>360</v>
      </c>
      <c r="N62" s="160">
        <v>2662500</v>
      </c>
      <c r="O62" s="161">
        <v>2.6604973973395025E-2</v>
      </c>
    </row>
    <row r="63" spans="1:15" ht="15">
      <c r="A63" s="136">
        <v>53</v>
      </c>
      <c r="B63" s="120" t="s">
        <v>2320</v>
      </c>
      <c r="C63" s="136" t="s">
        <v>687</v>
      </c>
      <c r="D63" s="141">
        <v>1445.15</v>
      </c>
      <c r="E63" s="141">
        <v>1450.0833333333333</v>
      </c>
      <c r="F63" s="142">
        <v>1425.0666666666666</v>
      </c>
      <c r="G63" s="142">
        <v>1404.9833333333333</v>
      </c>
      <c r="H63" s="142">
        <v>1379.9666666666667</v>
      </c>
      <c r="I63" s="142">
        <v>1470.1666666666665</v>
      </c>
      <c r="J63" s="142">
        <v>1495.1833333333334</v>
      </c>
      <c r="K63" s="142">
        <v>1515.2666666666664</v>
      </c>
      <c r="L63" s="137">
        <v>1475.1</v>
      </c>
      <c r="M63" s="137">
        <v>1430</v>
      </c>
      <c r="N63" s="160">
        <v>514000</v>
      </c>
      <c r="O63" s="161">
        <v>-4.8148148148148148E-2</v>
      </c>
    </row>
    <row r="64" spans="1:15" ht="15">
      <c r="A64" s="136">
        <v>54</v>
      </c>
      <c r="B64" s="120" t="s">
        <v>2322</v>
      </c>
      <c r="C64" s="136" t="s">
        <v>57</v>
      </c>
      <c r="D64" s="141">
        <v>584.04999999999995</v>
      </c>
      <c r="E64" s="141">
        <v>587.33333333333337</v>
      </c>
      <c r="F64" s="142">
        <v>579.7166666666667</v>
      </c>
      <c r="G64" s="142">
        <v>575.38333333333333</v>
      </c>
      <c r="H64" s="142">
        <v>567.76666666666665</v>
      </c>
      <c r="I64" s="142">
        <v>591.66666666666674</v>
      </c>
      <c r="J64" s="142">
        <v>599.2833333333333</v>
      </c>
      <c r="K64" s="142">
        <v>603.61666666666679</v>
      </c>
      <c r="L64" s="137">
        <v>594.95000000000005</v>
      </c>
      <c r="M64" s="137">
        <v>583</v>
      </c>
      <c r="N64" s="160">
        <v>9139000</v>
      </c>
      <c r="O64" s="161">
        <v>1.6800178015131288E-2</v>
      </c>
    </row>
    <row r="65" spans="1:15" ht="15">
      <c r="A65" s="136">
        <v>55</v>
      </c>
      <c r="B65" s="120" t="s">
        <v>2320</v>
      </c>
      <c r="C65" s="136" t="s">
        <v>58</v>
      </c>
      <c r="D65" s="141">
        <v>290.10000000000002</v>
      </c>
      <c r="E65" s="141">
        <v>289.78333333333336</v>
      </c>
      <c r="F65" s="142">
        <v>287.41666666666674</v>
      </c>
      <c r="G65" s="142">
        <v>284.73333333333341</v>
      </c>
      <c r="H65" s="142">
        <v>282.36666666666679</v>
      </c>
      <c r="I65" s="142">
        <v>292.4666666666667</v>
      </c>
      <c r="J65" s="142">
        <v>294.83333333333337</v>
      </c>
      <c r="K65" s="142">
        <v>297.51666666666665</v>
      </c>
      <c r="L65" s="137">
        <v>292.14999999999998</v>
      </c>
      <c r="M65" s="137">
        <v>287.10000000000002</v>
      </c>
      <c r="N65" s="160">
        <v>15349400</v>
      </c>
      <c r="O65" s="161">
        <v>1.913526146654981E-2</v>
      </c>
    </row>
    <row r="66" spans="1:15" ht="15">
      <c r="A66" s="136">
        <v>56</v>
      </c>
      <c r="B66" s="120" t="s">
        <v>2325</v>
      </c>
      <c r="C66" s="136" t="s">
        <v>59</v>
      </c>
      <c r="D66" s="141">
        <v>1060.0999999999999</v>
      </c>
      <c r="E66" s="141">
        <v>1056.6000000000001</v>
      </c>
      <c r="F66" s="142">
        <v>1046.0000000000002</v>
      </c>
      <c r="G66" s="142">
        <v>1031.9000000000001</v>
      </c>
      <c r="H66" s="142">
        <v>1021.3000000000002</v>
      </c>
      <c r="I66" s="142">
        <v>1070.7000000000003</v>
      </c>
      <c r="J66" s="142">
        <v>1081.3000000000002</v>
      </c>
      <c r="K66" s="142">
        <v>1095.4000000000003</v>
      </c>
      <c r="L66" s="137">
        <v>1067.2</v>
      </c>
      <c r="M66" s="137">
        <v>1042.5</v>
      </c>
      <c r="N66" s="160">
        <v>1162000</v>
      </c>
      <c r="O66" s="161">
        <v>-1.8912529550827423E-2</v>
      </c>
    </row>
    <row r="67" spans="1:15" ht="15">
      <c r="A67" s="136">
        <v>57</v>
      </c>
      <c r="B67" s="120" t="s">
        <v>2320</v>
      </c>
      <c r="C67" s="136" t="s">
        <v>196</v>
      </c>
      <c r="D67" s="141">
        <v>1316.9</v>
      </c>
      <c r="E67" s="141">
        <v>1314.7666666666667</v>
      </c>
      <c r="F67" s="142">
        <v>1304.5333333333333</v>
      </c>
      <c r="G67" s="142">
        <v>1292.1666666666667</v>
      </c>
      <c r="H67" s="142">
        <v>1281.9333333333334</v>
      </c>
      <c r="I67" s="142">
        <v>1327.1333333333332</v>
      </c>
      <c r="J67" s="142">
        <v>1337.3666666666663</v>
      </c>
      <c r="K67" s="142">
        <v>1349.7333333333331</v>
      </c>
      <c r="L67" s="137">
        <v>1325</v>
      </c>
      <c r="M67" s="137">
        <v>1302.4000000000001</v>
      </c>
      <c r="N67" s="160">
        <v>927500</v>
      </c>
      <c r="O67" s="161">
        <v>3.3806626098715348E-3</v>
      </c>
    </row>
    <row r="68" spans="1:15" ht="15">
      <c r="A68" s="136">
        <v>58</v>
      </c>
      <c r="B68" s="120" t="s">
        <v>2328</v>
      </c>
      <c r="C68" s="136" t="s">
        <v>354</v>
      </c>
      <c r="D68" s="141">
        <v>808.25</v>
      </c>
      <c r="E68" s="141">
        <v>807.4666666666667</v>
      </c>
      <c r="F68" s="142">
        <v>799.43333333333339</v>
      </c>
      <c r="G68" s="142">
        <v>790.61666666666667</v>
      </c>
      <c r="H68" s="142">
        <v>782.58333333333337</v>
      </c>
      <c r="I68" s="142">
        <v>816.28333333333342</v>
      </c>
      <c r="J68" s="142">
        <v>824.31666666666672</v>
      </c>
      <c r="K68" s="142">
        <v>833.13333333333344</v>
      </c>
      <c r="L68" s="137">
        <v>815.5</v>
      </c>
      <c r="M68" s="137">
        <v>798.65</v>
      </c>
      <c r="N68" s="160">
        <v>648600</v>
      </c>
      <c r="O68" s="161">
        <v>-3.3094812164579608E-2</v>
      </c>
    </row>
    <row r="69" spans="1:15" ht="15">
      <c r="A69" s="136">
        <v>59</v>
      </c>
      <c r="B69" s="120" t="s">
        <v>2325</v>
      </c>
      <c r="C69" s="136" t="s">
        <v>60</v>
      </c>
      <c r="D69" s="141">
        <v>326.85000000000002</v>
      </c>
      <c r="E69" s="141">
        <v>327.13333333333333</v>
      </c>
      <c r="F69" s="142">
        <v>325.31666666666666</v>
      </c>
      <c r="G69" s="142">
        <v>323.78333333333336</v>
      </c>
      <c r="H69" s="142">
        <v>321.9666666666667</v>
      </c>
      <c r="I69" s="142">
        <v>328.66666666666663</v>
      </c>
      <c r="J69" s="142">
        <v>330.48333333333323</v>
      </c>
      <c r="K69" s="142">
        <v>332.01666666666659</v>
      </c>
      <c r="L69" s="137">
        <v>328.95</v>
      </c>
      <c r="M69" s="137">
        <v>325.60000000000002</v>
      </c>
      <c r="N69" s="160">
        <v>13005000</v>
      </c>
      <c r="O69" s="161">
        <v>4.8290515742708132E-3</v>
      </c>
    </row>
    <row r="70" spans="1:15" ht="15">
      <c r="A70" s="136">
        <v>60</v>
      </c>
      <c r="B70" s="120" t="s">
        <v>2319</v>
      </c>
      <c r="C70" s="136" t="s">
        <v>726</v>
      </c>
      <c r="D70" s="141">
        <v>2750.1</v>
      </c>
      <c r="E70" s="141">
        <v>2750.7000000000003</v>
      </c>
      <c r="F70" s="142">
        <v>2696.4000000000005</v>
      </c>
      <c r="G70" s="142">
        <v>2642.7000000000003</v>
      </c>
      <c r="H70" s="142">
        <v>2588.4000000000005</v>
      </c>
      <c r="I70" s="142">
        <v>2804.4000000000005</v>
      </c>
      <c r="J70" s="142">
        <v>2858.7000000000007</v>
      </c>
      <c r="K70" s="142">
        <v>2912.4000000000005</v>
      </c>
      <c r="L70" s="137">
        <v>2805</v>
      </c>
      <c r="M70" s="137">
        <v>2697</v>
      </c>
      <c r="N70" s="160">
        <v>888000</v>
      </c>
      <c r="O70" s="161">
        <v>-3.3772374197906115E-4</v>
      </c>
    </row>
    <row r="71" spans="1:15" ht="15">
      <c r="A71" s="136">
        <v>61</v>
      </c>
      <c r="B71" s="120" t="s">
        <v>2323</v>
      </c>
      <c r="C71" s="136" t="s">
        <v>376</v>
      </c>
      <c r="D71" s="141">
        <v>162.75</v>
      </c>
      <c r="E71" s="141">
        <v>163.56666666666666</v>
      </c>
      <c r="F71" s="142">
        <v>161.38333333333333</v>
      </c>
      <c r="G71" s="142">
        <v>160.01666666666665</v>
      </c>
      <c r="H71" s="142">
        <v>157.83333333333331</v>
      </c>
      <c r="I71" s="142">
        <v>164.93333333333334</v>
      </c>
      <c r="J71" s="142">
        <v>167.11666666666667</v>
      </c>
      <c r="K71" s="142">
        <v>168.48333333333335</v>
      </c>
      <c r="L71" s="137">
        <v>165.75</v>
      </c>
      <c r="M71" s="137">
        <v>162.19999999999999</v>
      </c>
      <c r="N71" s="160">
        <v>5787000</v>
      </c>
      <c r="O71" s="161">
        <v>1.740506329113924E-2</v>
      </c>
    </row>
    <row r="72" spans="1:15" ht="15">
      <c r="A72" s="136">
        <v>62</v>
      </c>
      <c r="B72" s="120" t="s">
        <v>2326</v>
      </c>
      <c r="C72" s="136" t="s">
        <v>234</v>
      </c>
      <c r="D72" s="141">
        <v>537.25</v>
      </c>
      <c r="E72" s="141">
        <v>542.05000000000007</v>
      </c>
      <c r="F72" s="142">
        <v>528.85000000000014</v>
      </c>
      <c r="G72" s="142">
        <v>520.45000000000005</v>
      </c>
      <c r="H72" s="142">
        <v>507.25000000000011</v>
      </c>
      <c r="I72" s="142">
        <v>550.45000000000016</v>
      </c>
      <c r="J72" s="142">
        <v>563.6500000000002</v>
      </c>
      <c r="K72" s="142">
        <v>572.05000000000018</v>
      </c>
      <c r="L72" s="137">
        <v>555.25</v>
      </c>
      <c r="M72" s="137">
        <v>533.65</v>
      </c>
      <c r="N72" s="160">
        <v>30132000</v>
      </c>
      <c r="O72" s="161">
        <v>-6.1841389204967097E-3</v>
      </c>
    </row>
    <row r="73" spans="1:15" ht="15">
      <c r="A73" s="136">
        <v>63</v>
      </c>
      <c r="B73" s="120" t="s">
        <v>2330</v>
      </c>
      <c r="C73" s="136" t="s">
        <v>61</v>
      </c>
      <c r="D73" s="141">
        <v>71.7</v>
      </c>
      <c r="E73" s="141">
        <v>72.3</v>
      </c>
      <c r="F73" s="142">
        <v>70.899999999999991</v>
      </c>
      <c r="G73" s="142">
        <v>70.099999999999994</v>
      </c>
      <c r="H73" s="142">
        <v>68.699999999999989</v>
      </c>
      <c r="I73" s="142">
        <v>73.099999999999994</v>
      </c>
      <c r="J73" s="142">
        <v>74.5</v>
      </c>
      <c r="K73" s="142">
        <v>75.3</v>
      </c>
      <c r="L73" s="137">
        <v>73.7</v>
      </c>
      <c r="M73" s="137">
        <v>71.5</v>
      </c>
      <c r="N73" s="160">
        <v>50484000</v>
      </c>
      <c r="O73" s="161">
        <v>-1.2463647694225177E-3</v>
      </c>
    </row>
    <row r="74" spans="1:15" ht="15">
      <c r="A74" s="136">
        <v>64</v>
      </c>
      <c r="B74" s="120" t="s">
        <v>2322</v>
      </c>
      <c r="C74" s="136" t="s">
        <v>62</v>
      </c>
      <c r="D74" s="141">
        <v>1022.9</v>
      </c>
      <c r="E74" s="141">
        <v>1026.45</v>
      </c>
      <c r="F74" s="142">
        <v>1016.45</v>
      </c>
      <c r="G74" s="142">
        <v>1010</v>
      </c>
      <c r="H74" s="142">
        <v>1000</v>
      </c>
      <c r="I74" s="142">
        <v>1032.9000000000001</v>
      </c>
      <c r="J74" s="142">
        <v>1042.9000000000001</v>
      </c>
      <c r="K74" s="142">
        <v>1049.3500000000001</v>
      </c>
      <c r="L74" s="137">
        <v>1036.45</v>
      </c>
      <c r="M74" s="137">
        <v>1020</v>
      </c>
      <c r="N74" s="160">
        <v>2097600</v>
      </c>
      <c r="O74" s="161">
        <v>5.3680981595092027E-3</v>
      </c>
    </row>
    <row r="75" spans="1:15" ht="15">
      <c r="A75" s="136">
        <v>65</v>
      </c>
      <c r="B75" s="120" t="s">
        <v>2331</v>
      </c>
      <c r="C75" s="136" t="s">
        <v>63</v>
      </c>
      <c r="D75" s="141">
        <v>225.1</v>
      </c>
      <c r="E75" s="141">
        <v>226.13333333333333</v>
      </c>
      <c r="F75" s="142">
        <v>222.86666666666665</v>
      </c>
      <c r="G75" s="142">
        <v>220.63333333333333</v>
      </c>
      <c r="H75" s="142">
        <v>217.36666666666665</v>
      </c>
      <c r="I75" s="142">
        <v>228.36666666666665</v>
      </c>
      <c r="J75" s="142">
        <v>231.6333333333333</v>
      </c>
      <c r="K75" s="142">
        <v>233.86666666666665</v>
      </c>
      <c r="L75" s="137">
        <v>229.4</v>
      </c>
      <c r="M75" s="137">
        <v>223.9</v>
      </c>
      <c r="N75" s="160">
        <v>47415000</v>
      </c>
      <c r="O75" s="161">
        <v>-5.9748427672955979E-3</v>
      </c>
    </row>
    <row r="76" spans="1:15" ht="15">
      <c r="A76" s="136">
        <v>66</v>
      </c>
      <c r="B76" s="120" t="s">
        <v>2322</v>
      </c>
      <c r="C76" s="136" t="s">
        <v>64</v>
      </c>
      <c r="D76" s="141">
        <v>2233.9499999999998</v>
      </c>
      <c r="E76" s="141">
        <v>2227.7999999999997</v>
      </c>
      <c r="F76" s="142">
        <v>2211.1499999999996</v>
      </c>
      <c r="G76" s="142">
        <v>2188.35</v>
      </c>
      <c r="H76" s="142">
        <v>2171.6999999999998</v>
      </c>
      <c r="I76" s="142">
        <v>2250.5999999999995</v>
      </c>
      <c r="J76" s="142">
        <v>2267.25</v>
      </c>
      <c r="K76" s="142">
        <v>2290.0499999999993</v>
      </c>
      <c r="L76" s="137">
        <v>2244.4499999999998</v>
      </c>
      <c r="M76" s="137">
        <v>2205</v>
      </c>
      <c r="N76" s="160">
        <v>4062750</v>
      </c>
      <c r="O76" s="161">
        <v>-3.5563185970936295E-3</v>
      </c>
    </row>
    <row r="77" spans="1:15" ht="15">
      <c r="A77" s="136">
        <v>67</v>
      </c>
      <c r="B77" s="120" t="s">
        <v>2324</v>
      </c>
      <c r="C77" s="136" t="s">
        <v>65</v>
      </c>
      <c r="D77" s="141">
        <v>27767.599999999999</v>
      </c>
      <c r="E77" s="141">
        <v>27688.766666666666</v>
      </c>
      <c r="F77" s="142">
        <v>27377.533333333333</v>
      </c>
      <c r="G77" s="142">
        <v>26987.466666666667</v>
      </c>
      <c r="H77" s="142">
        <v>26676.233333333334</v>
      </c>
      <c r="I77" s="142">
        <v>28078.833333333332</v>
      </c>
      <c r="J77" s="142">
        <v>28390.066666666662</v>
      </c>
      <c r="K77" s="142">
        <v>28780.133333333331</v>
      </c>
      <c r="L77" s="137">
        <v>28000</v>
      </c>
      <c r="M77" s="137">
        <v>27298.7</v>
      </c>
      <c r="N77" s="160">
        <v>234250</v>
      </c>
      <c r="O77" s="161">
        <v>-1.89508951942205E-2</v>
      </c>
    </row>
    <row r="78" spans="1:15" ht="15">
      <c r="A78" s="136">
        <v>68</v>
      </c>
      <c r="B78" s="120" t="s">
        <v>2332</v>
      </c>
      <c r="C78" s="136" t="s">
        <v>66</v>
      </c>
      <c r="D78" s="141">
        <v>170.45</v>
      </c>
      <c r="E78" s="141">
        <v>170.54999999999998</v>
      </c>
      <c r="F78" s="142">
        <v>169.24999999999997</v>
      </c>
      <c r="G78" s="142">
        <v>168.04999999999998</v>
      </c>
      <c r="H78" s="142">
        <v>166.74999999999997</v>
      </c>
      <c r="I78" s="142">
        <v>171.74999999999997</v>
      </c>
      <c r="J78" s="142">
        <v>173.04999999999998</v>
      </c>
      <c r="K78" s="142">
        <v>174.24999999999997</v>
      </c>
      <c r="L78" s="137">
        <v>171.85</v>
      </c>
      <c r="M78" s="137">
        <v>169.35</v>
      </c>
      <c r="N78" s="160">
        <v>8498000</v>
      </c>
      <c r="O78" s="161">
        <v>-1.8989898989898991E-2</v>
      </c>
    </row>
    <row r="79" spans="1:15" ht="15">
      <c r="A79" s="136">
        <v>69</v>
      </c>
      <c r="B79" s="120" t="s">
        <v>2326</v>
      </c>
      <c r="C79" s="136" t="s">
        <v>806</v>
      </c>
      <c r="D79" s="141">
        <v>146.69999999999999</v>
      </c>
      <c r="E79" s="141">
        <v>147.91666666666666</v>
      </c>
      <c r="F79" s="142">
        <v>144.83333333333331</v>
      </c>
      <c r="G79" s="142">
        <v>142.96666666666667</v>
      </c>
      <c r="H79" s="142">
        <v>139.88333333333333</v>
      </c>
      <c r="I79" s="142">
        <v>149.7833333333333</v>
      </c>
      <c r="J79" s="142">
        <v>152.86666666666662</v>
      </c>
      <c r="K79" s="142">
        <v>154.73333333333329</v>
      </c>
      <c r="L79" s="137">
        <v>151</v>
      </c>
      <c r="M79" s="137">
        <v>146.05000000000001</v>
      </c>
      <c r="N79" s="160">
        <v>20070400</v>
      </c>
      <c r="O79" s="161">
        <v>-1.4301430143014302E-2</v>
      </c>
    </row>
    <row r="80" spans="1:15" ht="15">
      <c r="A80" s="136">
        <v>70</v>
      </c>
      <c r="B80" s="120" t="s">
        <v>2324</v>
      </c>
      <c r="C80" s="136" t="s">
        <v>812</v>
      </c>
      <c r="D80" s="141">
        <v>888.3</v>
      </c>
      <c r="E80" s="141">
        <v>894.01666666666677</v>
      </c>
      <c r="F80" s="142">
        <v>880.33333333333348</v>
      </c>
      <c r="G80" s="142">
        <v>872.36666666666667</v>
      </c>
      <c r="H80" s="142">
        <v>858.68333333333339</v>
      </c>
      <c r="I80" s="142">
        <v>901.98333333333358</v>
      </c>
      <c r="J80" s="142">
        <v>915.66666666666674</v>
      </c>
      <c r="K80" s="142">
        <v>923.63333333333367</v>
      </c>
      <c r="L80" s="137">
        <v>907.7</v>
      </c>
      <c r="M80" s="137">
        <v>886.05</v>
      </c>
      <c r="N80" s="160">
        <v>2968900</v>
      </c>
      <c r="O80" s="161">
        <v>-7.3463783041537931E-2</v>
      </c>
    </row>
    <row r="81" spans="1:15" ht="15">
      <c r="A81" s="136">
        <v>71</v>
      </c>
      <c r="B81" s="120" t="s">
        <v>2324</v>
      </c>
      <c r="C81" s="136" t="s">
        <v>67</v>
      </c>
      <c r="D81" s="141">
        <v>209.7</v>
      </c>
      <c r="E81" s="141">
        <v>209.19999999999996</v>
      </c>
      <c r="F81" s="142">
        <v>207.19999999999993</v>
      </c>
      <c r="G81" s="142">
        <v>204.69999999999996</v>
      </c>
      <c r="H81" s="142">
        <v>202.69999999999993</v>
      </c>
      <c r="I81" s="142">
        <v>211.69999999999993</v>
      </c>
      <c r="J81" s="142">
        <v>213.7</v>
      </c>
      <c r="K81" s="142">
        <v>216.19999999999993</v>
      </c>
      <c r="L81" s="137">
        <v>211.2</v>
      </c>
      <c r="M81" s="137">
        <v>206.7</v>
      </c>
      <c r="N81" s="160">
        <v>12680000</v>
      </c>
      <c r="O81" s="161">
        <v>-3.5301278149726112E-2</v>
      </c>
    </row>
    <row r="82" spans="1:15" ht="15">
      <c r="A82" s="136">
        <v>72</v>
      </c>
      <c r="B82" s="120" t="s">
        <v>2323</v>
      </c>
      <c r="C82" s="136" t="s">
        <v>68</v>
      </c>
      <c r="D82" s="141">
        <v>94.15</v>
      </c>
      <c r="E82" s="141">
        <v>94.566666666666663</v>
      </c>
      <c r="F82" s="142">
        <v>93.583333333333329</v>
      </c>
      <c r="G82" s="142">
        <v>93.016666666666666</v>
      </c>
      <c r="H82" s="142">
        <v>92.033333333333331</v>
      </c>
      <c r="I82" s="142">
        <v>95.133333333333326</v>
      </c>
      <c r="J82" s="142">
        <v>96.116666666666674</v>
      </c>
      <c r="K82" s="142">
        <v>96.683333333333323</v>
      </c>
      <c r="L82" s="137">
        <v>95.55</v>
      </c>
      <c r="M82" s="137">
        <v>94</v>
      </c>
      <c r="N82" s="160">
        <v>72110500</v>
      </c>
      <c r="O82" s="161">
        <v>-1.665041626040651E-2</v>
      </c>
    </row>
    <row r="83" spans="1:15" ht="15">
      <c r="A83" s="136">
        <v>73</v>
      </c>
      <c r="B83" s="120" t="s">
        <v>2320</v>
      </c>
      <c r="C83" s="136" t="s">
        <v>854</v>
      </c>
      <c r="D83" s="141">
        <v>161.4</v>
      </c>
      <c r="E83" s="141">
        <v>162.28333333333333</v>
      </c>
      <c r="F83" s="142">
        <v>156.66666666666666</v>
      </c>
      <c r="G83" s="142">
        <v>151.93333333333334</v>
      </c>
      <c r="H83" s="142">
        <v>146.31666666666666</v>
      </c>
      <c r="I83" s="142">
        <v>167.01666666666665</v>
      </c>
      <c r="J83" s="142">
        <v>172.63333333333333</v>
      </c>
      <c r="K83" s="142">
        <v>177.36666666666665</v>
      </c>
      <c r="L83" s="137">
        <v>167.9</v>
      </c>
      <c r="M83" s="137">
        <v>157.55000000000001</v>
      </c>
      <c r="N83" s="160">
        <v>51513000</v>
      </c>
      <c r="O83" s="161">
        <v>-4.8794674594454857E-2</v>
      </c>
    </row>
    <row r="84" spans="1:15" ht="15">
      <c r="A84" s="136">
        <v>74</v>
      </c>
      <c r="B84" s="120" t="s">
        <v>2329</v>
      </c>
      <c r="C84" s="136" t="s">
        <v>69</v>
      </c>
      <c r="D84" s="141">
        <v>453.6</v>
      </c>
      <c r="E84" s="141">
        <v>454.84999999999997</v>
      </c>
      <c r="F84" s="142">
        <v>450.69999999999993</v>
      </c>
      <c r="G84" s="142">
        <v>447.79999999999995</v>
      </c>
      <c r="H84" s="142">
        <v>443.64999999999992</v>
      </c>
      <c r="I84" s="142">
        <v>457.74999999999994</v>
      </c>
      <c r="J84" s="142">
        <v>461.89999999999992</v>
      </c>
      <c r="K84" s="142">
        <v>464.79999999999995</v>
      </c>
      <c r="L84" s="137">
        <v>459</v>
      </c>
      <c r="M84" s="137">
        <v>451.95</v>
      </c>
      <c r="N84" s="160">
        <v>11998000</v>
      </c>
      <c r="O84" s="161">
        <v>2.406964834414476E-2</v>
      </c>
    </row>
    <row r="85" spans="1:15" ht="15">
      <c r="A85" s="136">
        <v>75</v>
      </c>
      <c r="B85" s="120" t="s">
        <v>2322</v>
      </c>
      <c r="C85" s="136" t="s">
        <v>70</v>
      </c>
      <c r="D85" s="141">
        <v>544.6</v>
      </c>
      <c r="E85" s="141">
        <v>546.48333333333335</v>
      </c>
      <c r="F85" s="142">
        <v>540.11666666666667</v>
      </c>
      <c r="G85" s="142">
        <v>535.63333333333333</v>
      </c>
      <c r="H85" s="142">
        <v>529.26666666666665</v>
      </c>
      <c r="I85" s="142">
        <v>550.9666666666667</v>
      </c>
      <c r="J85" s="142">
        <v>557.33333333333348</v>
      </c>
      <c r="K85" s="142">
        <v>561.81666666666672</v>
      </c>
      <c r="L85" s="137">
        <v>552.85</v>
      </c>
      <c r="M85" s="137">
        <v>542</v>
      </c>
      <c r="N85" s="160">
        <v>6716700</v>
      </c>
      <c r="O85" s="161">
        <v>1.6105220775734801E-3</v>
      </c>
    </row>
    <row r="86" spans="1:15" ht="15">
      <c r="A86" s="136">
        <v>76</v>
      </c>
      <c r="B86" s="120" t="s">
        <v>2332</v>
      </c>
      <c r="C86" s="136" t="s">
        <v>71</v>
      </c>
      <c r="D86" s="141">
        <v>18.7</v>
      </c>
      <c r="E86" s="141">
        <v>18.850000000000001</v>
      </c>
      <c r="F86" s="142">
        <v>18.450000000000003</v>
      </c>
      <c r="G86" s="142">
        <v>18.200000000000003</v>
      </c>
      <c r="H86" s="142">
        <v>17.800000000000004</v>
      </c>
      <c r="I86" s="142">
        <v>19.100000000000001</v>
      </c>
      <c r="J86" s="142">
        <v>19.5</v>
      </c>
      <c r="K86" s="142">
        <v>19.75</v>
      </c>
      <c r="L86" s="137">
        <v>19.25</v>
      </c>
      <c r="M86" s="137">
        <v>18.600000000000001</v>
      </c>
      <c r="N86" s="160">
        <v>298935000</v>
      </c>
      <c r="O86" s="161">
        <v>2.7169811320754719E-3</v>
      </c>
    </row>
    <row r="87" spans="1:15" ht="15">
      <c r="A87" s="136">
        <v>77</v>
      </c>
      <c r="B87" s="120" t="s">
        <v>2320</v>
      </c>
      <c r="C87" s="136" t="s">
        <v>914</v>
      </c>
      <c r="D87" s="141">
        <v>874.7</v>
      </c>
      <c r="E87" s="141">
        <v>880.31666666666661</v>
      </c>
      <c r="F87" s="142">
        <v>867.63333333333321</v>
      </c>
      <c r="G87" s="142">
        <v>860.56666666666661</v>
      </c>
      <c r="H87" s="142">
        <v>847.88333333333321</v>
      </c>
      <c r="I87" s="142">
        <v>887.38333333333321</v>
      </c>
      <c r="J87" s="142">
        <v>900.06666666666661</v>
      </c>
      <c r="K87" s="142">
        <v>907.13333333333321</v>
      </c>
      <c r="L87" s="137">
        <v>893</v>
      </c>
      <c r="M87" s="137">
        <v>873.25</v>
      </c>
      <c r="N87" s="160">
        <v>707500</v>
      </c>
      <c r="O87" s="161">
        <v>7.0721357850070724E-4</v>
      </c>
    </row>
    <row r="88" spans="1:15" ht="15">
      <c r="A88" s="136">
        <v>78</v>
      </c>
      <c r="B88" s="120" t="s">
        <v>2325</v>
      </c>
      <c r="C88" s="136" t="s">
        <v>350</v>
      </c>
      <c r="D88" s="141">
        <v>1082.4000000000001</v>
      </c>
      <c r="E88" s="141">
        <v>1076.8500000000001</v>
      </c>
      <c r="F88" s="142">
        <v>1061.8500000000004</v>
      </c>
      <c r="G88" s="142">
        <v>1041.3000000000002</v>
      </c>
      <c r="H88" s="142">
        <v>1026.3000000000004</v>
      </c>
      <c r="I88" s="142">
        <v>1097.4000000000003</v>
      </c>
      <c r="J88" s="142">
        <v>1112.3999999999999</v>
      </c>
      <c r="K88" s="142">
        <v>1132.9500000000003</v>
      </c>
      <c r="L88" s="137">
        <v>1091.8499999999999</v>
      </c>
      <c r="M88" s="137">
        <v>1056.3</v>
      </c>
      <c r="N88" s="160">
        <v>2126400</v>
      </c>
      <c r="O88" s="161">
        <v>1.1415525114155251E-2</v>
      </c>
    </row>
    <row r="89" spans="1:15" ht="15">
      <c r="A89" s="136">
        <v>79</v>
      </c>
      <c r="B89" s="120" t="s">
        <v>2325</v>
      </c>
      <c r="C89" s="136" t="s">
        <v>72</v>
      </c>
      <c r="D89" s="141">
        <v>547.54999999999995</v>
      </c>
      <c r="E89" s="141">
        <v>550.51666666666665</v>
      </c>
      <c r="F89" s="142">
        <v>542.5333333333333</v>
      </c>
      <c r="G89" s="142">
        <v>537.51666666666665</v>
      </c>
      <c r="H89" s="142">
        <v>529.5333333333333</v>
      </c>
      <c r="I89" s="142">
        <v>555.5333333333333</v>
      </c>
      <c r="J89" s="142">
        <v>563.51666666666665</v>
      </c>
      <c r="K89" s="142">
        <v>568.5333333333333</v>
      </c>
      <c r="L89" s="137">
        <v>558.5</v>
      </c>
      <c r="M89" s="137">
        <v>545.5</v>
      </c>
      <c r="N89" s="160">
        <v>2316000</v>
      </c>
      <c r="O89" s="161">
        <v>5.8631921824104233E-3</v>
      </c>
    </row>
    <row r="90" spans="1:15" ht="15">
      <c r="A90" s="136">
        <v>80</v>
      </c>
      <c r="B90" s="120" t="s">
        <v>2322</v>
      </c>
      <c r="C90" s="136" t="s">
        <v>355</v>
      </c>
      <c r="D90" s="141">
        <v>116.35</v>
      </c>
      <c r="E90" s="141">
        <v>117.21666666666665</v>
      </c>
      <c r="F90" s="142">
        <v>115.13333333333331</v>
      </c>
      <c r="G90" s="142">
        <v>113.91666666666666</v>
      </c>
      <c r="H90" s="142">
        <v>111.83333333333331</v>
      </c>
      <c r="I90" s="142">
        <v>118.43333333333331</v>
      </c>
      <c r="J90" s="142">
        <v>120.51666666666665</v>
      </c>
      <c r="K90" s="142">
        <v>121.73333333333331</v>
      </c>
      <c r="L90" s="137">
        <v>119.3</v>
      </c>
      <c r="M90" s="137">
        <v>116</v>
      </c>
      <c r="N90" s="160">
        <v>16160000</v>
      </c>
      <c r="O90" s="161">
        <v>2.6357573832962847E-2</v>
      </c>
    </row>
    <row r="91" spans="1:15" ht="15">
      <c r="A91" s="136">
        <v>81</v>
      </c>
      <c r="B91" s="120" t="s">
        <v>2319</v>
      </c>
      <c r="C91" s="136" t="s">
        <v>73</v>
      </c>
      <c r="D91" s="141">
        <v>1171.5</v>
      </c>
      <c r="E91" s="141">
        <v>1170.55</v>
      </c>
      <c r="F91" s="142">
        <v>1151.0999999999999</v>
      </c>
      <c r="G91" s="142">
        <v>1130.7</v>
      </c>
      <c r="H91" s="142">
        <v>1111.25</v>
      </c>
      <c r="I91" s="142">
        <v>1190.9499999999998</v>
      </c>
      <c r="J91" s="142">
        <v>1210.4000000000001</v>
      </c>
      <c r="K91" s="142">
        <v>1230.7999999999997</v>
      </c>
      <c r="L91" s="137">
        <v>1190</v>
      </c>
      <c r="M91" s="137">
        <v>1150.1500000000001</v>
      </c>
      <c r="N91" s="160">
        <v>3918000</v>
      </c>
      <c r="O91" s="161">
        <v>9.0786169596291291E-3</v>
      </c>
    </row>
    <row r="92" spans="1:15" ht="15">
      <c r="A92" s="136">
        <v>82</v>
      </c>
      <c r="B92" s="120" t="s">
        <v>2320</v>
      </c>
      <c r="C92" s="136" t="s">
        <v>316</v>
      </c>
      <c r="D92" s="141">
        <v>128.19999999999999</v>
      </c>
      <c r="E92" s="141">
        <v>128.85</v>
      </c>
      <c r="F92" s="142">
        <v>127.1</v>
      </c>
      <c r="G92" s="142">
        <v>126</v>
      </c>
      <c r="H92" s="142">
        <v>124.25</v>
      </c>
      <c r="I92" s="142">
        <v>129.94999999999999</v>
      </c>
      <c r="J92" s="142">
        <v>131.69999999999999</v>
      </c>
      <c r="K92" s="142">
        <v>132.79999999999998</v>
      </c>
      <c r="L92" s="137">
        <v>130.6</v>
      </c>
      <c r="M92" s="137">
        <v>127.75</v>
      </c>
      <c r="N92" s="160">
        <v>19737000</v>
      </c>
      <c r="O92" s="161">
        <v>-6.1182868796736912E-3</v>
      </c>
    </row>
    <row r="93" spans="1:15" ht="15">
      <c r="A93" s="136">
        <v>83</v>
      </c>
      <c r="B93" s="120" t="s">
        <v>2320</v>
      </c>
      <c r="C93" s="136" t="s">
        <v>74</v>
      </c>
      <c r="D93" s="141">
        <v>513.9</v>
      </c>
      <c r="E93" s="141">
        <v>516.58333333333337</v>
      </c>
      <c r="F93" s="142">
        <v>509.01666666666677</v>
      </c>
      <c r="G93" s="142">
        <v>504.13333333333338</v>
      </c>
      <c r="H93" s="142">
        <v>496.56666666666678</v>
      </c>
      <c r="I93" s="142">
        <v>521.4666666666667</v>
      </c>
      <c r="J93" s="142">
        <v>529.0333333333333</v>
      </c>
      <c r="K93" s="142">
        <v>533.91666666666674</v>
      </c>
      <c r="L93" s="137">
        <v>524.15</v>
      </c>
      <c r="M93" s="137">
        <v>511.7</v>
      </c>
      <c r="N93" s="160">
        <v>4668000</v>
      </c>
      <c r="O93" s="161">
        <v>1.038961038961039E-2</v>
      </c>
    </row>
    <row r="94" spans="1:15" ht="15">
      <c r="A94" s="136">
        <v>84</v>
      </c>
      <c r="B94" s="120" t="s">
        <v>2320</v>
      </c>
      <c r="C94" s="136" t="s">
        <v>968</v>
      </c>
      <c r="D94" s="141">
        <v>34.200000000000003</v>
      </c>
      <c r="E94" s="141">
        <v>34.35</v>
      </c>
      <c r="F94" s="142">
        <v>33.950000000000003</v>
      </c>
      <c r="G94" s="142">
        <v>33.700000000000003</v>
      </c>
      <c r="H94" s="142">
        <v>33.300000000000004</v>
      </c>
      <c r="I94" s="142">
        <v>34.6</v>
      </c>
      <c r="J94" s="142">
        <v>34.999999999999993</v>
      </c>
      <c r="K94" s="142">
        <v>35.25</v>
      </c>
      <c r="L94" s="137">
        <v>34.75</v>
      </c>
      <c r="M94" s="137">
        <v>34.1</v>
      </c>
      <c r="N94" s="160">
        <v>53535000</v>
      </c>
      <c r="O94" s="161">
        <v>9.6181046676096175E-3</v>
      </c>
    </row>
    <row r="95" spans="1:15" ht="15">
      <c r="A95" s="136">
        <v>85</v>
      </c>
      <c r="B95" s="120" t="s">
        <v>2333</v>
      </c>
      <c r="C95" s="136" t="s">
        <v>75</v>
      </c>
      <c r="D95" s="141">
        <v>946.05</v>
      </c>
      <c r="E95" s="141">
        <v>946.91666666666663</v>
      </c>
      <c r="F95" s="142">
        <v>939.63333333333321</v>
      </c>
      <c r="G95" s="142">
        <v>933.21666666666658</v>
      </c>
      <c r="H95" s="142">
        <v>925.93333333333317</v>
      </c>
      <c r="I95" s="142">
        <v>953.33333333333326</v>
      </c>
      <c r="J95" s="142">
        <v>960.61666666666679</v>
      </c>
      <c r="K95" s="142">
        <v>967.0333333333333</v>
      </c>
      <c r="L95" s="137">
        <v>954.2</v>
      </c>
      <c r="M95" s="137">
        <v>940.5</v>
      </c>
      <c r="N95" s="160">
        <v>10972500</v>
      </c>
      <c r="O95" s="161">
        <v>9.0119085934985514E-3</v>
      </c>
    </row>
    <row r="96" spans="1:15" ht="15">
      <c r="A96" s="136">
        <v>86</v>
      </c>
      <c r="B96" s="120" t="s">
        <v>2326</v>
      </c>
      <c r="C96" s="136" t="s">
        <v>76</v>
      </c>
      <c r="D96" s="141">
        <v>1814.4</v>
      </c>
      <c r="E96" s="141">
        <v>1814.75</v>
      </c>
      <c r="F96" s="142">
        <v>1806.75</v>
      </c>
      <c r="G96" s="142">
        <v>1799.1</v>
      </c>
      <c r="H96" s="142">
        <v>1791.1</v>
      </c>
      <c r="I96" s="142">
        <v>1822.4</v>
      </c>
      <c r="J96" s="142">
        <v>1830.4</v>
      </c>
      <c r="K96" s="142">
        <v>1838.0500000000002</v>
      </c>
      <c r="L96" s="137">
        <v>1822.75</v>
      </c>
      <c r="M96" s="137">
        <v>1807.1</v>
      </c>
      <c r="N96" s="160">
        <v>17119500</v>
      </c>
      <c r="O96" s="161">
        <v>5.7574244338043064E-3</v>
      </c>
    </row>
    <row r="97" spans="1:15" ht="15">
      <c r="A97" s="136">
        <v>87</v>
      </c>
      <c r="B97" s="120" t="s">
        <v>2323</v>
      </c>
      <c r="C97" s="136" t="s">
        <v>77</v>
      </c>
      <c r="D97" s="141">
        <v>1877.15</v>
      </c>
      <c r="E97" s="141">
        <v>1881.4333333333334</v>
      </c>
      <c r="F97" s="142">
        <v>1866.6166666666668</v>
      </c>
      <c r="G97" s="142">
        <v>1856.0833333333335</v>
      </c>
      <c r="H97" s="142">
        <v>1841.2666666666669</v>
      </c>
      <c r="I97" s="142">
        <v>1891.9666666666667</v>
      </c>
      <c r="J97" s="142">
        <v>1906.7833333333333</v>
      </c>
      <c r="K97" s="142">
        <v>1917.3166666666666</v>
      </c>
      <c r="L97" s="137">
        <v>1896.25</v>
      </c>
      <c r="M97" s="137">
        <v>1870.9</v>
      </c>
      <c r="N97" s="160">
        <v>16289000</v>
      </c>
      <c r="O97" s="161">
        <v>1.7998875070308104E-2</v>
      </c>
    </row>
    <row r="98" spans="1:15" ht="15">
      <c r="A98" s="136">
        <v>88</v>
      </c>
      <c r="B98" s="120" t="s">
        <v>2331</v>
      </c>
      <c r="C98" s="136" t="s">
        <v>78</v>
      </c>
      <c r="D98" s="141">
        <v>48.15</v>
      </c>
      <c r="E98" s="141">
        <v>48.883333333333333</v>
      </c>
      <c r="F98" s="142">
        <v>47.166666666666664</v>
      </c>
      <c r="G98" s="142">
        <v>46.18333333333333</v>
      </c>
      <c r="H98" s="142">
        <v>44.466666666666661</v>
      </c>
      <c r="I98" s="142">
        <v>49.866666666666667</v>
      </c>
      <c r="J98" s="142">
        <v>51.583333333333336</v>
      </c>
      <c r="K98" s="142">
        <v>52.56666666666667</v>
      </c>
      <c r="L98" s="137">
        <v>50.6</v>
      </c>
      <c r="M98" s="137">
        <v>47.9</v>
      </c>
      <c r="N98" s="160">
        <v>40464000</v>
      </c>
      <c r="O98" s="161">
        <v>6.4898152534343917E-2</v>
      </c>
    </row>
    <row r="99" spans="1:15" ht="15">
      <c r="A99" s="136">
        <v>89</v>
      </c>
      <c r="B99" s="120" t="s">
        <v>2324</v>
      </c>
      <c r="C99" s="136" t="s">
        <v>79</v>
      </c>
      <c r="D99" s="141">
        <v>3581.55</v>
      </c>
      <c r="E99" s="141">
        <v>3587.5666666666671</v>
      </c>
      <c r="F99" s="142">
        <v>3570.1333333333341</v>
      </c>
      <c r="G99" s="142">
        <v>3558.7166666666672</v>
      </c>
      <c r="H99" s="142">
        <v>3541.2833333333342</v>
      </c>
      <c r="I99" s="142">
        <v>3598.983333333334</v>
      </c>
      <c r="J99" s="142">
        <v>3616.4166666666674</v>
      </c>
      <c r="K99" s="142">
        <v>3627.8333333333339</v>
      </c>
      <c r="L99" s="137">
        <v>3605</v>
      </c>
      <c r="M99" s="137">
        <v>3576.15</v>
      </c>
      <c r="N99" s="160">
        <v>1442600</v>
      </c>
      <c r="O99" s="161">
        <v>1.3061797752808989E-2</v>
      </c>
    </row>
    <row r="100" spans="1:15" ht="15">
      <c r="A100" s="136">
        <v>90</v>
      </c>
      <c r="B100" s="120" t="s">
        <v>2333</v>
      </c>
      <c r="C100" s="136" t="s">
        <v>80</v>
      </c>
      <c r="D100" s="141">
        <v>344.65</v>
      </c>
      <c r="E100" s="141">
        <v>345.66666666666669</v>
      </c>
      <c r="F100" s="142">
        <v>341.98333333333335</v>
      </c>
      <c r="G100" s="142">
        <v>339.31666666666666</v>
      </c>
      <c r="H100" s="142">
        <v>335.63333333333333</v>
      </c>
      <c r="I100" s="142">
        <v>348.33333333333337</v>
      </c>
      <c r="J100" s="142">
        <v>352.01666666666665</v>
      </c>
      <c r="K100" s="142">
        <v>354.68333333333339</v>
      </c>
      <c r="L100" s="137">
        <v>349.35</v>
      </c>
      <c r="M100" s="137">
        <v>343</v>
      </c>
      <c r="N100" s="160">
        <v>4500000</v>
      </c>
      <c r="O100" s="161">
        <v>-4.1533546325878593E-2</v>
      </c>
    </row>
    <row r="101" spans="1:15" ht="15">
      <c r="A101" s="136">
        <v>91</v>
      </c>
      <c r="B101" s="120" t="s">
        <v>2334</v>
      </c>
      <c r="C101" s="136" t="s">
        <v>81</v>
      </c>
      <c r="D101" s="141">
        <v>241.15</v>
      </c>
      <c r="E101" s="141">
        <v>242.85</v>
      </c>
      <c r="F101" s="142">
        <v>238</v>
      </c>
      <c r="G101" s="142">
        <v>234.85</v>
      </c>
      <c r="H101" s="142">
        <v>230</v>
      </c>
      <c r="I101" s="142">
        <v>246</v>
      </c>
      <c r="J101" s="142">
        <v>250.84999999999997</v>
      </c>
      <c r="K101" s="142">
        <v>254</v>
      </c>
      <c r="L101" s="137">
        <v>247.7</v>
      </c>
      <c r="M101" s="137">
        <v>239.7</v>
      </c>
      <c r="N101" s="160">
        <v>48212500</v>
      </c>
      <c r="O101" s="161">
        <v>7.2735768242348731E-2</v>
      </c>
    </row>
    <row r="102" spans="1:15" ht="15">
      <c r="A102" s="136">
        <v>92</v>
      </c>
      <c r="B102" s="120" t="s">
        <v>2329</v>
      </c>
      <c r="C102" s="136" t="s">
        <v>82</v>
      </c>
      <c r="D102" s="141">
        <v>378.25</v>
      </c>
      <c r="E102" s="141">
        <v>379.7</v>
      </c>
      <c r="F102" s="142">
        <v>375.65</v>
      </c>
      <c r="G102" s="142">
        <v>373.05</v>
      </c>
      <c r="H102" s="142">
        <v>369</v>
      </c>
      <c r="I102" s="142">
        <v>382.29999999999995</v>
      </c>
      <c r="J102" s="142">
        <v>386.35</v>
      </c>
      <c r="K102" s="142">
        <v>388.94999999999993</v>
      </c>
      <c r="L102" s="137">
        <v>383.75</v>
      </c>
      <c r="M102" s="137">
        <v>377.1</v>
      </c>
      <c r="N102" s="160">
        <v>21692475</v>
      </c>
      <c r="O102" s="161">
        <v>8.2723279648609076E-3</v>
      </c>
    </row>
    <row r="103" spans="1:15" ht="15">
      <c r="A103" s="136">
        <v>93</v>
      </c>
      <c r="B103" s="120" t="s">
        <v>2325</v>
      </c>
      <c r="C103" s="136" t="s">
        <v>83</v>
      </c>
      <c r="D103" s="141">
        <v>1325.7</v>
      </c>
      <c r="E103" s="141">
        <v>1324.2333333333333</v>
      </c>
      <c r="F103" s="142">
        <v>1318.4666666666667</v>
      </c>
      <c r="G103" s="142">
        <v>1311.2333333333333</v>
      </c>
      <c r="H103" s="142">
        <v>1305.4666666666667</v>
      </c>
      <c r="I103" s="142">
        <v>1331.4666666666667</v>
      </c>
      <c r="J103" s="142">
        <v>1337.2333333333336</v>
      </c>
      <c r="K103" s="142">
        <v>1344.4666666666667</v>
      </c>
      <c r="L103" s="137">
        <v>1330</v>
      </c>
      <c r="M103" s="137">
        <v>1317</v>
      </c>
      <c r="N103" s="160">
        <v>8573400</v>
      </c>
      <c r="O103" s="161">
        <v>7.7579519006982156E-3</v>
      </c>
    </row>
    <row r="104" spans="1:15" ht="15">
      <c r="A104" s="136">
        <v>94</v>
      </c>
      <c r="B104" s="120" t="s">
        <v>2334</v>
      </c>
      <c r="C104" s="136" t="s">
        <v>84</v>
      </c>
      <c r="D104" s="141">
        <v>311.64999999999998</v>
      </c>
      <c r="E104" s="141">
        <v>315.78333333333336</v>
      </c>
      <c r="F104" s="142">
        <v>306.2166666666667</v>
      </c>
      <c r="G104" s="142">
        <v>300.78333333333336</v>
      </c>
      <c r="H104" s="142">
        <v>291.2166666666667</v>
      </c>
      <c r="I104" s="142">
        <v>321.2166666666667</v>
      </c>
      <c r="J104" s="142">
        <v>330.78333333333342</v>
      </c>
      <c r="K104" s="142">
        <v>336.2166666666667</v>
      </c>
      <c r="L104" s="137">
        <v>325.35000000000002</v>
      </c>
      <c r="M104" s="137">
        <v>310.35000000000002</v>
      </c>
      <c r="N104" s="160">
        <v>13929600</v>
      </c>
      <c r="O104" s="161">
        <v>1.5869311551925322E-2</v>
      </c>
    </row>
    <row r="105" spans="1:15" ht="15">
      <c r="A105" s="136">
        <v>95</v>
      </c>
      <c r="B105" s="120" t="s">
        <v>2326</v>
      </c>
      <c r="C105" s="136" t="s">
        <v>86</v>
      </c>
      <c r="D105" s="141">
        <v>1257.5999999999999</v>
      </c>
      <c r="E105" s="141">
        <v>1261.7666666666667</v>
      </c>
      <c r="F105" s="142">
        <v>1247.1333333333332</v>
      </c>
      <c r="G105" s="142">
        <v>1236.6666666666665</v>
      </c>
      <c r="H105" s="142">
        <v>1222.0333333333331</v>
      </c>
      <c r="I105" s="142">
        <v>1272.2333333333333</v>
      </c>
      <c r="J105" s="142">
        <v>1286.866666666667</v>
      </c>
      <c r="K105" s="142">
        <v>1297.3333333333335</v>
      </c>
      <c r="L105" s="137">
        <v>1276.4000000000001</v>
      </c>
      <c r="M105" s="137">
        <v>1251.3</v>
      </c>
      <c r="N105" s="160">
        <v>15424400</v>
      </c>
      <c r="O105" s="161">
        <v>1.4122659373027561E-2</v>
      </c>
    </row>
    <row r="106" spans="1:15" ht="15">
      <c r="A106" s="136">
        <v>96</v>
      </c>
      <c r="B106" s="120" t="s">
        <v>2323</v>
      </c>
      <c r="C106" s="136" t="s">
        <v>87</v>
      </c>
      <c r="D106" s="141">
        <v>305.75</v>
      </c>
      <c r="E106" s="141">
        <v>308.61666666666667</v>
      </c>
      <c r="F106" s="142">
        <v>302.13333333333333</v>
      </c>
      <c r="G106" s="142">
        <v>298.51666666666665</v>
      </c>
      <c r="H106" s="142">
        <v>292.0333333333333</v>
      </c>
      <c r="I106" s="142">
        <v>312.23333333333335</v>
      </c>
      <c r="J106" s="142">
        <v>318.7166666666667</v>
      </c>
      <c r="K106" s="142">
        <v>322.33333333333337</v>
      </c>
      <c r="L106" s="137">
        <v>315.10000000000002</v>
      </c>
      <c r="M106" s="137">
        <v>305</v>
      </c>
      <c r="N106" s="160">
        <v>73856750</v>
      </c>
      <c r="O106" s="161">
        <v>7.149411530021943E-2</v>
      </c>
    </row>
    <row r="107" spans="1:15" ht="15">
      <c r="A107" s="136">
        <v>97</v>
      </c>
      <c r="B107" s="49" t="s">
        <v>2320</v>
      </c>
      <c r="C107" s="136" t="s">
        <v>2269</v>
      </c>
      <c r="D107" s="141">
        <v>408.85</v>
      </c>
      <c r="E107" s="141">
        <v>411.51666666666665</v>
      </c>
      <c r="F107" s="142">
        <v>405.33333333333331</v>
      </c>
      <c r="G107" s="142">
        <v>401.81666666666666</v>
      </c>
      <c r="H107" s="142">
        <v>395.63333333333333</v>
      </c>
      <c r="I107" s="142">
        <v>415.0333333333333</v>
      </c>
      <c r="J107" s="142">
        <v>421.2166666666667</v>
      </c>
      <c r="K107" s="142">
        <v>424.73333333333329</v>
      </c>
      <c r="L107" s="137">
        <v>417.7</v>
      </c>
      <c r="M107" s="137">
        <v>408</v>
      </c>
      <c r="N107" s="160">
        <v>5007600</v>
      </c>
      <c r="O107" s="161">
        <v>-2.5953802232026989E-4</v>
      </c>
    </row>
    <row r="108" spans="1:15" ht="15">
      <c r="A108" s="136">
        <v>98</v>
      </c>
      <c r="B108" s="120" t="s">
        <v>2323</v>
      </c>
      <c r="C108" s="136" t="s">
        <v>88</v>
      </c>
      <c r="D108" s="141">
        <v>80.75</v>
      </c>
      <c r="E108" s="141">
        <v>78.649999999999991</v>
      </c>
      <c r="F108" s="142">
        <v>76.09999999999998</v>
      </c>
      <c r="G108" s="142">
        <v>71.449999999999989</v>
      </c>
      <c r="H108" s="142">
        <v>68.899999999999977</v>
      </c>
      <c r="I108" s="142">
        <v>83.299999999999983</v>
      </c>
      <c r="J108" s="142">
        <v>85.85</v>
      </c>
      <c r="K108" s="142">
        <v>90.499999999999986</v>
      </c>
      <c r="L108" s="137">
        <v>81.2</v>
      </c>
      <c r="M108" s="137">
        <v>74</v>
      </c>
      <c r="N108" s="160">
        <v>68910000</v>
      </c>
      <c r="O108" s="161">
        <v>0.3128214898075824</v>
      </c>
    </row>
    <row r="109" spans="1:15" ht="15">
      <c r="A109" s="136">
        <v>99</v>
      </c>
      <c r="B109" s="120" t="s">
        <v>2327</v>
      </c>
      <c r="C109" s="136" t="s">
        <v>89</v>
      </c>
      <c r="D109" s="141">
        <v>83.35</v>
      </c>
      <c r="E109" s="141">
        <v>83.61666666666666</v>
      </c>
      <c r="F109" s="142">
        <v>82.73333333333332</v>
      </c>
      <c r="G109" s="142">
        <v>82.11666666666666</v>
      </c>
      <c r="H109" s="142">
        <v>81.23333333333332</v>
      </c>
      <c r="I109" s="142">
        <v>84.23333333333332</v>
      </c>
      <c r="J109" s="142">
        <v>85.116666666666674</v>
      </c>
      <c r="K109" s="142">
        <v>85.73333333333332</v>
      </c>
      <c r="L109" s="137">
        <v>84.5</v>
      </c>
      <c r="M109" s="137">
        <v>83</v>
      </c>
      <c r="N109" s="160">
        <v>101423000</v>
      </c>
      <c r="O109" s="161">
        <v>1.8200983836964162E-2</v>
      </c>
    </row>
    <row r="110" spans="1:15" ht="15">
      <c r="A110" s="136">
        <v>100</v>
      </c>
      <c r="B110" s="120" t="s">
        <v>2326</v>
      </c>
      <c r="C110" s="136" t="s">
        <v>90</v>
      </c>
      <c r="D110" s="141">
        <v>52.75</v>
      </c>
      <c r="E110" s="141">
        <v>52.966666666666669</v>
      </c>
      <c r="F110" s="142">
        <v>52.283333333333339</v>
      </c>
      <c r="G110" s="142">
        <v>51.81666666666667</v>
      </c>
      <c r="H110" s="142">
        <v>51.13333333333334</v>
      </c>
      <c r="I110" s="142">
        <v>53.433333333333337</v>
      </c>
      <c r="J110" s="142">
        <v>54.116666666666674</v>
      </c>
      <c r="K110" s="142">
        <v>54.583333333333336</v>
      </c>
      <c r="L110" s="137">
        <v>53.65</v>
      </c>
      <c r="M110" s="137">
        <v>52.5</v>
      </c>
      <c r="N110" s="160">
        <v>173263200</v>
      </c>
      <c r="O110" s="161">
        <v>-9.8942080828069105E-4</v>
      </c>
    </row>
    <row r="111" spans="1:15" ht="15">
      <c r="A111" s="136">
        <v>101</v>
      </c>
      <c r="B111" s="120" t="s">
        <v>2323</v>
      </c>
      <c r="C111" s="136" t="s">
        <v>1041</v>
      </c>
      <c r="D111" s="141">
        <v>52</v>
      </c>
      <c r="E111" s="141">
        <v>52.199999999999996</v>
      </c>
      <c r="F111" s="142">
        <v>51.399999999999991</v>
      </c>
      <c r="G111" s="142">
        <v>50.8</v>
      </c>
      <c r="H111" s="142">
        <v>49.999999999999993</v>
      </c>
      <c r="I111" s="142">
        <v>52.79999999999999</v>
      </c>
      <c r="J111" s="142">
        <v>53.599999999999987</v>
      </c>
      <c r="K111" s="142">
        <v>54.199999999999989</v>
      </c>
      <c r="L111" s="137">
        <v>53</v>
      </c>
      <c r="M111" s="137">
        <v>51.6</v>
      </c>
      <c r="N111" s="160">
        <v>172674000</v>
      </c>
      <c r="O111" s="161">
        <v>5.2921142258318052E-3</v>
      </c>
    </row>
    <row r="112" spans="1:15" ht="15">
      <c r="A112" s="136">
        <v>102</v>
      </c>
      <c r="B112" s="120" t="s">
        <v>2326</v>
      </c>
      <c r="C112" s="136" t="s">
        <v>91</v>
      </c>
      <c r="D112" s="141">
        <v>22.85</v>
      </c>
      <c r="E112" s="141">
        <v>22.900000000000002</v>
      </c>
      <c r="F112" s="142">
        <v>22.650000000000006</v>
      </c>
      <c r="G112" s="142">
        <v>22.450000000000003</v>
      </c>
      <c r="H112" s="142">
        <v>22.200000000000006</v>
      </c>
      <c r="I112" s="142">
        <v>23.100000000000005</v>
      </c>
      <c r="J112" s="142">
        <v>23.349999999999998</v>
      </c>
      <c r="K112" s="142">
        <v>23.550000000000004</v>
      </c>
      <c r="L112" s="137">
        <v>23.15</v>
      </c>
      <c r="M112" s="137">
        <v>22.7</v>
      </c>
      <c r="N112" s="160">
        <v>81708000</v>
      </c>
      <c r="O112" s="161">
        <v>8.690928843020097E-3</v>
      </c>
    </row>
    <row r="113" spans="1:15" ht="15">
      <c r="A113" s="136">
        <v>103</v>
      </c>
      <c r="B113" s="120" t="s">
        <v>2329</v>
      </c>
      <c r="C113" s="136" t="s">
        <v>92</v>
      </c>
      <c r="D113" s="141">
        <v>307.10000000000002</v>
      </c>
      <c r="E113" s="141">
        <v>307.53333333333336</v>
      </c>
      <c r="F113" s="142">
        <v>303.76666666666671</v>
      </c>
      <c r="G113" s="142">
        <v>300.43333333333334</v>
      </c>
      <c r="H113" s="142">
        <v>296.66666666666669</v>
      </c>
      <c r="I113" s="142">
        <v>310.86666666666673</v>
      </c>
      <c r="J113" s="142">
        <v>314.63333333333338</v>
      </c>
      <c r="K113" s="142">
        <v>317.96666666666675</v>
      </c>
      <c r="L113" s="137">
        <v>311.3</v>
      </c>
      <c r="M113" s="137">
        <v>304.2</v>
      </c>
      <c r="N113" s="160">
        <v>5838250</v>
      </c>
      <c r="O113" s="161">
        <v>-2.9263831732967534E-2</v>
      </c>
    </row>
    <row r="114" spans="1:15" ht="15">
      <c r="A114" s="136">
        <v>104</v>
      </c>
      <c r="B114" s="120" t="s">
        <v>2319</v>
      </c>
      <c r="C114" s="136" t="s">
        <v>93</v>
      </c>
      <c r="D114" s="141">
        <v>157.55000000000001</v>
      </c>
      <c r="E114" s="141">
        <v>158.68333333333334</v>
      </c>
      <c r="F114" s="142">
        <v>155.86666666666667</v>
      </c>
      <c r="G114" s="142">
        <v>154.18333333333334</v>
      </c>
      <c r="H114" s="142">
        <v>151.36666666666667</v>
      </c>
      <c r="I114" s="142">
        <v>160.36666666666667</v>
      </c>
      <c r="J114" s="142">
        <v>163.18333333333334</v>
      </c>
      <c r="K114" s="142">
        <v>164.86666666666667</v>
      </c>
      <c r="L114" s="137">
        <v>161.5</v>
      </c>
      <c r="M114" s="137">
        <v>157</v>
      </c>
      <c r="N114" s="160">
        <v>24237500</v>
      </c>
      <c r="O114" s="161">
        <v>2.3651145602365115E-2</v>
      </c>
    </row>
    <row r="115" spans="1:15" ht="15">
      <c r="A115" s="136">
        <v>105</v>
      </c>
      <c r="B115" s="120" t="s">
        <v>2323</v>
      </c>
      <c r="C115" s="136" t="s">
        <v>1058</v>
      </c>
      <c r="D115" s="141">
        <v>317.64999999999998</v>
      </c>
      <c r="E115" s="141">
        <v>322.76666666666671</v>
      </c>
      <c r="F115" s="142">
        <v>310.98333333333341</v>
      </c>
      <c r="G115" s="142">
        <v>304.31666666666672</v>
      </c>
      <c r="H115" s="142">
        <v>292.53333333333342</v>
      </c>
      <c r="I115" s="142">
        <v>329.43333333333339</v>
      </c>
      <c r="J115" s="142">
        <v>341.2166666666667</v>
      </c>
      <c r="K115" s="142">
        <v>347.88333333333338</v>
      </c>
      <c r="L115" s="137">
        <v>334.55</v>
      </c>
      <c r="M115" s="137">
        <v>316.10000000000002</v>
      </c>
      <c r="N115" s="160">
        <v>4234000</v>
      </c>
      <c r="O115" s="161">
        <v>5.533399800598205E-2</v>
      </c>
    </row>
    <row r="116" spans="1:15" ht="15">
      <c r="A116" s="136">
        <v>106</v>
      </c>
      <c r="B116" s="120" t="s">
        <v>2320</v>
      </c>
      <c r="C116" s="136" t="s">
        <v>1064</v>
      </c>
      <c r="D116" s="141">
        <v>1331.3</v>
      </c>
      <c r="E116" s="141">
        <v>1335.4166666666667</v>
      </c>
      <c r="F116" s="142">
        <v>1322.8333333333335</v>
      </c>
      <c r="G116" s="142">
        <v>1314.3666666666668</v>
      </c>
      <c r="H116" s="142">
        <v>1301.7833333333335</v>
      </c>
      <c r="I116" s="142">
        <v>1343.8833333333334</v>
      </c>
      <c r="J116" s="142">
        <v>1356.4666666666669</v>
      </c>
      <c r="K116" s="142">
        <v>1364.9333333333334</v>
      </c>
      <c r="L116" s="137">
        <v>1348</v>
      </c>
      <c r="M116" s="137">
        <v>1326.95</v>
      </c>
      <c r="N116" s="160">
        <v>2443200</v>
      </c>
      <c r="O116" s="161">
        <v>-1.332687181972377E-2</v>
      </c>
    </row>
    <row r="117" spans="1:15" ht="15">
      <c r="A117" s="136">
        <v>107</v>
      </c>
      <c r="B117" s="120" t="s">
        <v>2323</v>
      </c>
      <c r="C117" s="136" t="s">
        <v>94</v>
      </c>
      <c r="D117" s="141">
        <v>1693.35</v>
      </c>
      <c r="E117" s="141">
        <v>1689.9166666666667</v>
      </c>
      <c r="F117" s="142">
        <v>1676.2833333333335</v>
      </c>
      <c r="G117" s="142">
        <v>1659.2166666666667</v>
      </c>
      <c r="H117" s="142">
        <v>1645.5833333333335</v>
      </c>
      <c r="I117" s="142">
        <v>1706.9833333333336</v>
      </c>
      <c r="J117" s="142">
        <v>1720.6166666666668</v>
      </c>
      <c r="K117" s="142">
        <v>1737.6833333333336</v>
      </c>
      <c r="L117" s="137">
        <v>1703.55</v>
      </c>
      <c r="M117" s="137">
        <v>1672.85</v>
      </c>
      <c r="N117" s="160">
        <v>5610900</v>
      </c>
      <c r="O117" s="161">
        <v>2.7693829331281939E-2</v>
      </c>
    </row>
    <row r="118" spans="1:15" ht="15">
      <c r="A118" s="136">
        <v>108</v>
      </c>
      <c r="B118" s="120" t="s">
        <v>2333</v>
      </c>
      <c r="C118" s="136" t="s">
        <v>1081</v>
      </c>
      <c r="D118" s="141">
        <v>158.15</v>
      </c>
      <c r="E118" s="141">
        <v>158.50000000000003</v>
      </c>
      <c r="F118" s="142">
        <v>157.20000000000005</v>
      </c>
      <c r="G118" s="142">
        <v>156.25000000000003</v>
      </c>
      <c r="H118" s="142">
        <v>154.95000000000005</v>
      </c>
      <c r="I118" s="142">
        <v>159.45000000000005</v>
      </c>
      <c r="J118" s="142">
        <v>160.75000000000006</v>
      </c>
      <c r="K118" s="142">
        <v>161.70000000000005</v>
      </c>
      <c r="L118" s="137">
        <v>159.80000000000001</v>
      </c>
      <c r="M118" s="137">
        <v>157.55000000000001</v>
      </c>
      <c r="N118" s="160">
        <v>35784000</v>
      </c>
      <c r="O118" s="161">
        <v>-4.5621453210192503E-3</v>
      </c>
    </row>
    <row r="119" spans="1:15" ht="15">
      <c r="A119" s="136">
        <v>109</v>
      </c>
      <c r="B119" s="120" t="s">
        <v>2327</v>
      </c>
      <c r="C119" s="136" t="s">
        <v>191</v>
      </c>
      <c r="D119" s="141">
        <v>337.9</v>
      </c>
      <c r="E119" s="141">
        <v>339.71666666666664</v>
      </c>
      <c r="F119" s="142">
        <v>334.18333333333328</v>
      </c>
      <c r="G119" s="142">
        <v>330.46666666666664</v>
      </c>
      <c r="H119" s="142">
        <v>324.93333333333328</v>
      </c>
      <c r="I119" s="142">
        <v>343.43333333333328</v>
      </c>
      <c r="J119" s="142">
        <v>348.9666666666667</v>
      </c>
      <c r="K119" s="142">
        <v>352.68333333333328</v>
      </c>
      <c r="L119" s="137">
        <v>345.25</v>
      </c>
      <c r="M119" s="137">
        <v>336</v>
      </c>
      <c r="N119" s="160">
        <v>10414200</v>
      </c>
      <c r="O119" s="161">
        <v>9.7247403988791822E-3</v>
      </c>
    </row>
    <row r="120" spans="1:15" ht="15">
      <c r="A120" s="136">
        <v>110</v>
      </c>
      <c r="B120" s="120" t="s">
        <v>2333</v>
      </c>
      <c r="C120" s="136" t="s">
        <v>95</v>
      </c>
      <c r="D120" s="141">
        <v>1161</v>
      </c>
      <c r="E120" s="141">
        <v>1162.3166666666666</v>
      </c>
      <c r="F120" s="142">
        <v>1154.6833333333332</v>
      </c>
      <c r="G120" s="142">
        <v>1148.3666666666666</v>
      </c>
      <c r="H120" s="142">
        <v>1140.7333333333331</v>
      </c>
      <c r="I120" s="142">
        <v>1168.6333333333332</v>
      </c>
      <c r="J120" s="142">
        <v>1176.2666666666664</v>
      </c>
      <c r="K120" s="142">
        <v>1182.5833333333333</v>
      </c>
      <c r="L120" s="137">
        <v>1169.95</v>
      </c>
      <c r="M120" s="137">
        <v>1156</v>
      </c>
      <c r="N120" s="160">
        <v>39854400</v>
      </c>
      <c r="O120" s="161">
        <v>1.2098125857077556E-2</v>
      </c>
    </row>
    <row r="121" spans="1:15" ht="15">
      <c r="A121" s="136">
        <v>111</v>
      </c>
      <c r="B121" s="120" t="s">
        <v>2329</v>
      </c>
      <c r="C121" s="136" t="s">
        <v>97</v>
      </c>
      <c r="D121" s="141">
        <v>377.25</v>
      </c>
      <c r="E121" s="141">
        <v>377.43333333333334</v>
      </c>
      <c r="F121" s="142">
        <v>375.4666666666667</v>
      </c>
      <c r="G121" s="142">
        <v>373.68333333333334</v>
      </c>
      <c r="H121" s="142">
        <v>371.7166666666667</v>
      </c>
      <c r="I121" s="142">
        <v>379.2166666666667</v>
      </c>
      <c r="J121" s="142">
        <v>381.18333333333328</v>
      </c>
      <c r="K121" s="142">
        <v>382.9666666666667</v>
      </c>
      <c r="L121" s="137">
        <v>379.4</v>
      </c>
      <c r="M121" s="137">
        <v>375.65</v>
      </c>
      <c r="N121" s="160">
        <v>16005000</v>
      </c>
      <c r="O121" s="161">
        <v>7.603872529245663E-2</v>
      </c>
    </row>
    <row r="122" spans="1:15" ht="15">
      <c r="A122" s="136">
        <v>112</v>
      </c>
      <c r="B122" s="120" t="s">
        <v>2332</v>
      </c>
      <c r="C122" s="136" t="s">
        <v>98</v>
      </c>
      <c r="D122" s="141">
        <v>225.05</v>
      </c>
      <c r="E122" s="141">
        <v>226.81666666666669</v>
      </c>
      <c r="F122" s="142">
        <v>222.08333333333337</v>
      </c>
      <c r="G122" s="142">
        <v>219.11666666666667</v>
      </c>
      <c r="H122" s="142">
        <v>214.38333333333335</v>
      </c>
      <c r="I122" s="142">
        <v>229.78333333333339</v>
      </c>
      <c r="J122" s="142">
        <v>234.51666666666668</v>
      </c>
      <c r="K122" s="142">
        <v>237.48333333333341</v>
      </c>
      <c r="L122" s="137">
        <v>231.55</v>
      </c>
      <c r="M122" s="137">
        <v>223.85</v>
      </c>
      <c r="N122" s="160">
        <v>14910000</v>
      </c>
      <c r="O122" s="161">
        <v>-6.993006993006993E-3</v>
      </c>
    </row>
    <row r="123" spans="1:15" ht="15">
      <c r="A123" s="136">
        <v>113</v>
      </c>
      <c r="B123" s="120" t="s">
        <v>2325</v>
      </c>
      <c r="C123" s="136" t="s">
        <v>99</v>
      </c>
      <c r="D123" s="141">
        <v>264.8</v>
      </c>
      <c r="E123" s="141">
        <v>265.16666666666669</v>
      </c>
      <c r="F123" s="142">
        <v>263.43333333333339</v>
      </c>
      <c r="G123" s="142">
        <v>262.06666666666672</v>
      </c>
      <c r="H123" s="142">
        <v>260.33333333333343</v>
      </c>
      <c r="I123" s="142">
        <v>266.53333333333336</v>
      </c>
      <c r="J123" s="142">
        <v>268.26666666666659</v>
      </c>
      <c r="K123" s="142">
        <v>269.63333333333333</v>
      </c>
      <c r="L123" s="137">
        <v>266.89999999999998</v>
      </c>
      <c r="M123" s="137">
        <v>263.8</v>
      </c>
      <c r="N123" s="160">
        <v>89035200</v>
      </c>
      <c r="O123" s="161">
        <v>2.4523612261806133E-2</v>
      </c>
    </row>
    <row r="124" spans="1:15" ht="15">
      <c r="A124" s="136">
        <v>114</v>
      </c>
      <c r="B124" s="120" t="s">
        <v>2320</v>
      </c>
      <c r="C124" s="136" t="s">
        <v>349</v>
      </c>
      <c r="D124" s="141">
        <v>744</v>
      </c>
      <c r="E124" s="141">
        <v>746.33333333333337</v>
      </c>
      <c r="F124" s="142">
        <v>728.66666666666674</v>
      </c>
      <c r="G124" s="142">
        <v>713.33333333333337</v>
      </c>
      <c r="H124" s="142">
        <v>695.66666666666674</v>
      </c>
      <c r="I124" s="142">
        <v>761.66666666666674</v>
      </c>
      <c r="J124" s="142">
        <v>779.33333333333348</v>
      </c>
      <c r="K124" s="142">
        <v>794.66666666666674</v>
      </c>
      <c r="L124" s="137">
        <v>764</v>
      </c>
      <c r="M124" s="137">
        <v>731</v>
      </c>
      <c r="N124" s="160">
        <v>5913600</v>
      </c>
      <c r="O124" s="161">
        <v>2.6239067055393587E-2</v>
      </c>
    </row>
    <row r="125" spans="1:15" ht="15">
      <c r="A125" s="136">
        <v>115</v>
      </c>
      <c r="B125" s="120" t="s">
        <v>2334</v>
      </c>
      <c r="C125" s="136" t="s">
        <v>100</v>
      </c>
      <c r="D125" s="141">
        <v>249.15</v>
      </c>
      <c r="E125" s="141">
        <v>251.5</v>
      </c>
      <c r="F125" s="142">
        <v>243.8</v>
      </c>
      <c r="G125" s="142">
        <v>238.45000000000002</v>
      </c>
      <c r="H125" s="142">
        <v>230.75000000000003</v>
      </c>
      <c r="I125" s="142">
        <v>256.85000000000002</v>
      </c>
      <c r="J125" s="142">
        <v>264.54999999999995</v>
      </c>
      <c r="K125" s="142">
        <v>269.89999999999998</v>
      </c>
      <c r="L125" s="137">
        <v>259.2</v>
      </c>
      <c r="M125" s="137">
        <v>246.15</v>
      </c>
      <c r="N125" s="160">
        <v>36634500</v>
      </c>
      <c r="O125" s="161">
        <v>5.2216621429494639E-2</v>
      </c>
    </row>
    <row r="126" spans="1:15" ht="15">
      <c r="A126" s="136">
        <v>116</v>
      </c>
      <c r="B126" s="120" t="s">
        <v>2320</v>
      </c>
      <c r="C126" s="136" t="s">
        <v>101</v>
      </c>
      <c r="D126" s="141">
        <v>115.35</v>
      </c>
      <c r="E126" s="141">
        <v>116.55</v>
      </c>
      <c r="F126" s="142">
        <v>113.85</v>
      </c>
      <c r="G126" s="142">
        <v>112.35</v>
      </c>
      <c r="H126" s="142">
        <v>109.64999999999999</v>
      </c>
      <c r="I126" s="142">
        <v>118.05</v>
      </c>
      <c r="J126" s="142">
        <v>120.75000000000001</v>
      </c>
      <c r="K126" s="142">
        <v>122.25</v>
      </c>
      <c r="L126" s="137">
        <v>119.25</v>
      </c>
      <c r="M126" s="137">
        <v>115.05</v>
      </c>
      <c r="N126" s="160">
        <v>39933000</v>
      </c>
      <c r="O126" s="161">
        <v>3.6190907034607555E-3</v>
      </c>
    </row>
    <row r="127" spans="1:15" ht="15">
      <c r="A127" s="136">
        <v>117</v>
      </c>
      <c r="B127" s="120" t="s">
        <v>2331</v>
      </c>
      <c r="C127" s="136" t="s">
        <v>102</v>
      </c>
      <c r="D127" s="141">
        <v>17.399999999999999</v>
      </c>
      <c r="E127" s="141">
        <v>17.599999999999998</v>
      </c>
      <c r="F127" s="142">
        <v>17.099999999999994</v>
      </c>
      <c r="G127" s="142">
        <v>16.799999999999997</v>
      </c>
      <c r="H127" s="142">
        <v>16.299999999999994</v>
      </c>
      <c r="I127" s="142">
        <v>17.899999999999995</v>
      </c>
      <c r="J127" s="142">
        <v>18.400000000000002</v>
      </c>
      <c r="K127" s="142">
        <v>18.699999999999996</v>
      </c>
      <c r="L127" s="137">
        <v>18.100000000000001</v>
      </c>
      <c r="M127" s="137">
        <v>17.3</v>
      </c>
      <c r="N127" s="160">
        <v>210732000</v>
      </c>
      <c r="O127" s="161">
        <v>-8.0005937360843105E-2</v>
      </c>
    </row>
    <row r="128" spans="1:15" ht="15">
      <c r="A128" s="136">
        <v>118</v>
      </c>
      <c r="B128" s="120" t="s">
        <v>2334</v>
      </c>
      <c r="C128" s="136" t="s">
        <v>104</v>
      </c>
      <c r="D128" s="141">
        <v>306.89999999999998</v>
      </c>
      <c r="E128" s="141">
        <v>310.08333333333331</v>
      </c>
      <c r="F128" s="142">
        <v>301.56666666666661</v>
      </c>
      <c r="G128" s="142">
        <v>296.23333333333329</v>
      </c>
      <c r="H128" s="142">
        <v>287.71666666666658</v>
      </c>
      <c r="I128" s="142">
        <v>315.41666666666663</v>
      </c>
      <c r="J128" s="142">
        <v>323.93333333333339</v>
      </c>
      <c r="K128" s="142">
        <v>329.26666666666665</v>
      </c>
      <c r="L128" s="137">
        <v>318.60000000000002</v>
      </c>
      <c r="M128" s="137">
        <v>304.75</v>
      </c>
      <c r="N128" s="160">
        <v>60330000</v>
      </c>
      <c r="O128" s="161">
        <v>3.0925778132482045E-3</v>
      </c>
    </row>
    <row r="129" spans="1:15" ht="15">
      <c r="A129" s="136">
        <v>119</v>
      </c>
      <c r="B129" s="120" t="s">
        <v>2320</v>
      </c>
      <c r="C129" s="136" t="s">
        <v>105</v>
      </c>
      <c r="D129" s="141">
        <v>2012.35</v>
      </c>
      <c r="E129" s="141">
        <v>2023.7833333333335</v>
      </c>
      <c r="F129" s="142">
        <v>1993.5666666666671</v>
      </c>
      <c r="G129" s="142">
        <v>1974.7833333333335</v>
      </c>
      <c r="H129" s="142">
        <v>1944.5666666666671</v>
      </c>
      <c r="I129" s="142">
        <v>2042.5666666666671</v>
      </c>
      <c r="J129" s="142">
        <v>2072.7833333333338</v>
      </c>
      <c r="K129" s="142">
        <v>2091.5666666666671</v>
      </c>
      <c r="L129" s="137">
        <v>2054</v>
      </c>
      <c r="M129" s="137">
        <v>2005</v>
      </c>
      <c r="N129" s="160">
        <v>2448500</v>
      </c>
      <c r="O129" s="161">
        <v>-2.5278662420382167E-2</v>
      </c>
    </row>
    <row r="130" spans="1:15" ht="15">
      <c r="A130" s="136">
        <v>120</v>
      </c>
      <c r="B130" s="120" t="s">
        <v>2320</v>
      </c>
      <c r="C130" s="136" t="s">
        <v>106</v>
      </c>
      <c r="D130" s="141">
        <v>449.9</v>
      </c>
      <c r="E130" s="141">
        <v>451.9666666666667</v>
      </c>
      <c r="F130" s="142">
        <v>444.93333333333339</v>
      </c>
      <c r="G130" s="142">
        <v>439.9666666666667</v>
      </c>
      <c r="H130" s="142">
        <v>432.93333333333339</v>
      </c>
      <c r="I130" s="142">
        <v>456.93333333333339</v>
      </c>
      <c r="J130" s="142">
        <v>463.9666666666667</v>
      </c>
      <c r="K130" s="142">
        <v>468.93333333333339</v>
      </c>
      <c r="L130" s="137">
        <v>459</v>
      </c>
      <c r="M130" s="137">
        <v>447</v>
      </c>
      <c r="N130" s="160">
        <v>3553200</v>
      </c>
      <c r="O130" s="161">
        <v>-1.3602798289933929E-2</v>
      </c>
    </row>
    <row r="131" spans="1:15" ht="15">
      <c r="A131" s="136">
        <v>121</v>
      </c>
      <c r="B131" s="120" t="s">
        <v>2320</v>
      </c>
      <c r="C131" s="136" t="s">
        <v>1180</v>
      </c>
      <c r="D131" s="141">
        <v>571.29999999999995</v>
      </c>
      <c r="E131" s="141">
        <v>573.44999999999993</v>
      </c>
      <c r="F131" s="142">
        <v>567.89999999999986</v>
      </c>
      <c r="G131" s="142">
        <v>564.49999999999989</v>
      </c>
      <c r="H131" s="142">
        <v>558.94999999999982</v>
      </c>
      <c r="I131" s="142">
        <v>576.84999999999991</v>
      </c>
      <c r="J131" s="142">
        <v>582.39999999999986</v>
      </c>
      <c r="K131" s="142">
        <v>585.79999999999995</v>
      </c>
      <c r="L131" s="137">
        <v>579</v>
      </c>
      <c r="M131" s="137">
        <v>570.04999999999995</v>
      </c>
      <c r="N131" s="160">
        <v>1916800</v>
      </c>
      <c r="O131" s="161">
        <v>1.0970464135021098E-2</v>
      </c>
    </row>
    <row r="132" spans="1:15" ht="15">
      <c r="A132" s="136">
        <v>122</v>
      </c>
      <c r="B132" s="120" t="s">
        <v>2323</v>
      </c>
      <c r="C132" s="136" t="s">
        <v>107</v>
      </c>
      <c r="D132" s="141">
        <v>1097.3</v>
      </c>
      <c r="E132" s="141">
        <v>1097.4833333333333</v>
      </c>
      <c r="F132" s="142">
        <v>1089.1166666666668</v>
      </c>
      <c r="G132" s="142">
        <v>1080.9333333333334</v>
      </c>
      <c r="H132" s="142">
        <v>1072.5666666666668</v>
      </c>
      <c r="I132" s="142">
        <v>1105.6666666666667</v>
      </c>
      <c r="J132" s="142">
        <v>1114.0333333333331</v>
      </c>
      <c r="K132" s="142">
        <v>1122.2166666666667</v>
      </c>
      <c r="L132" s="137">
        <v>1105.8499999999999</v>
      </c>
      <c r="M132" s="137">
        <v>1089.3</v>
      </c>
      <c r="N132" s="160">
        <v>11639200</v>
      </c>
      <c r="O132" s="161">
        <v>6.0157654542940123E-3</v>
      </c>
    </row>
    <row r="133" spans="1:15" ht="15">
      <c r="A133" s="136">
        <v>123</v>
      </c>
      <c r="B133" s="120" t="s">
        <v>2333</v>
      </c>
      <c r="C133" s="136" t="s">
        <v>203</v>
      </c>
      <c r="D133" s="141">
        <v>215.35</v>
      </c>
      <c r="E133" s="141">
        <v>216.18333333333331</v>
      </c>
      <c r="F133" s="142">
        <v>213.46666666666661</v>
      </c>
      <c r="G133" s="142">
        <v>211.58333333333331</v>
      </c>
      <c r="H133" s="142">
        <v>208.86666666666662</v>
      </c>
      <c r="I133" s="142">
        <v>218.06666666666661</v>
      </c>
      <c r="J133" s="142">
        <v>220.7833333333333</v>
      </c>
      <c r="K133" s="142">
        <v>222.6666666666666</v>
      </c>
      <c r="L133" s="137">
        <v>218.9</v>
      </c>
      <c r="M133" s="137">
        <v>214.3</v>
      </c>
      <c r="N133" s="160">
        <v>11173500</v>
      </c>
      <c r="O133" s="161">
        <v>-5.3734756097560975E-2</v>
      </c>
    </row>
    <row r="134" spans="1:15" ht="15">
      <c r="A134" s="136">
        <v>124</v>
      </c>
      <c r="B134" s="120" t="s">
        <v>2320</v>
      </c>
      <c r="C134" s="136" t="s">
        <v>229</v>
      </c>
      <c r="D134" s="141">
        <v>495.9</v>
      </c>
      <c r="E134" s="141">
        <v>499.01666666666665</v>
      </c>
      <c r="F134" s="142">
        <v>491.43333333333328</v>
      </c>
      <c r="G134" s="142">
        <v>486.96666666666664</v>
      </c>
      <c r="H134" s="142">
        <v>479.38333333333327</v>
      </c>
      <c r="I134" s="142">
        <v>503.48333333333329</v>
      </c>
      <c r="J134" s="142">
        <v>511.06666666666666</v>
      </c>
      <c r="K134" s="142">
        <v>515.5333333333333</v>
      </c>
      <c r="L134" s="137">
        <v>506.6</v>
      </c>
      <c r="M134" s="137">
        <v>494.55</v>
      </c>
      <c r="N134" s="160">
        <v>3258000</v>
      </c>
      <c r="O134" s="161">
        <v>-9.575923392612859E-3</v>
      </c>
    </row>
    <row r="135" spans="1:15" ht="15">
      <c r="A135" s="136">
        <v>125</v>
      </c>
      <c r="B135" s="120" t="s">
        <v>2323</v>
      </c>
      <c r="C135" s="136" t="s">
        <v>108</v>
      </c>
      <c r="D135" s="141">
        <v>132.94999999999999</v>
      </c>
      <c r="E135" s="141">
        <v>133.91666666666666</v>
      </c>
      <c r="F135" s="142">
        <v>131.5333333333333</v>
      </c>
      <c r="G135" s="142">
        <v>130.11666666666665</v>
      </c>
      <c r="H135" s="142">
        <v>127.73333333333329</v>
      </c>
      <c r="I135" s="142">
        <v>135.33333333333331</v>
      </c>
      <c r="J135" s="142">
        <v>137.7166666666667</v>
      </c>
      <c r="K135" s="142">
        <v>139.13333333333333</v>
      </c>
      <c r="L135" s="137">
        <v>136.30000000000001</v>
      </c>
      <c r="M135" s="137">
        <v>132.5</v>
      </c>
      <c r="N135" s="160">
        <v>21508000</v>
      </c>
      <c r="O135" s="161">
        <v>1.053383324406356E-2</v>
      </c>
    </row>
    <row r="136" spans="1:15" ht="15">
      <c r="A136" s="136">
        <v>126</v>
      </c>
      <c r="B136" s="120" t="s">
        <v>2326</v>
      </c>
      <c r="C136" s="136" t="s">
        <v>109</v>
      </c>
      <c r="D136" s="141">
        <v>163.19999999999999</v>
      </c>
      <c r="E136" s="141">
        <v>163.54999999999998</v>
      </c>
      <c r="F136" s="142">
        <v>161.89999999999998</v>
      </c>
      <c r="G136" s="142">
        <v>160.6</v>
      </c>
      <c r="H136" s="142">
        <v>158.94999999999999</v>
      </c>
      <c r="I136" s="142">
        <v>164.84999999999997</v>
      </c>
      <c r="J136" s="142">
        <v>166.5</v>
      </c>
      <c r="K136" s="142">
        <v>167.79999999999995</v>
      </c>
      <c r="L136" s="137">
        <v>165.2</v>
      </c>
      <c r="M136" s="137">
        <v>162.25</v>
      </c>
      <c r="N136" s="160">
        <v>35100000</v>
      </c>
      <c r="O136" s="161">
        <v>1.0231835254500712E-2</v>
      </c>
    </row>
    <row r="137" spans="1:15" ht="15">
      <c r="A137" s="136">
        <v>127</v>
      </c>
      <c r="B137" s="120" t="s">
        <v>2326</v>
      </c>
      <c r="C137" s="136" t="s">
        <v>110</v>
      </c>
      <c r="D137" s="141">
        <v>508.6</v>
      </c>
      <c r="E137" s="141">
        <v>510.31666666666666</v>
      </c>
      <c r="F137" s="142">
        <v>505.88333333333333</v>
      </c>
      <c r="G137" s="142">
        <v>503.16666666666669</v>
      </c>
      <c r="H137" s="142">
        <v>498.73333333333335</v>
      </c>
      <c r="I137" s="142">
        <v>513.0333333333333</v>
      </c>
      <c r="J137" s="142">
        <v>517.46666666666658</v>
      </c>
      <c r="K137" s="142">
        <v>520.18333333333328</v>
      </c>
      <c r="L137" s="137">
        <v>514.75</v>
      </c>
      <c r="M137" s="137">
        <v>507.6</v>
      </c>
      <c r="N137" s="160">
        <v>15602400</v>
      </c>
      <c r="O137" s="161">
        <v>-1.9701660568533634E-3</v>
      </c>
    </row>
    <row r="138" spans="1:15" ht="15">
      <c r="A138" s="136">
        <v>128</v>
      </c>
      <c r="B138" s="120" t="s">
        <v>2328</v>
      </c>
      <c r="C138" s="136" t="s">
        <v>111</v>
      </c>
      <c r="D138" s="141">
        <v>1317.95</v>
      </c>
      <c r="E138" s="141">
        <v>1322.9833333333333</v>
      </c>
      <c r="F138" s="142">
        <v>1310.9666666666667</v>
      </c>
      <c r="G138" s="142">
        <v>1303.9833333333333</v>
      </c>
      <c r="H138" s="142">
        <v>1291.9666666666667</v>
      </c>
      <c r="I138" s="142">
        <v>1329.9666666666667</v>
      </c>
      <c r="J138" s="142">
        <v>1341.9833333333336</v>
      </c>
      <c r="K138" s="142">
        <v>1348.9666666666667</v>
      </c>
      <c r="L138" s="137">
        <v>1335</v>
      </c>
      <c r="M138" s="137">
        <v>1316</v>
      </c>
      <c r="N138" s="160">
        <v>12397500</v>
      </c>
      <c r="O138" s="161">
        <v>2.3402674591381872E-2</v>
      </c>
    </row>
    <row r="139" spans="1:15" ht="15">
      <c r="A139" s="136">
        <v>129</v>
      </c>
      <c r="B139" s="120" t="s">
        <v>2322</v>
      </c>
      <c r="C139" s="136" t="s">
        <v>112</v>
      </c>
      <c r="D139" s="141">
        <v>807.25</v>
      </c>
      <c r="E139" s="141">
        <v>813.26666666666677</v>
      </c>
      <c r="F139" s="142">
        <v>799.98333333333358</v>
      </c>
      <c r="G139" s="142">
        <v>792.71666666666681</v>
      </c>
      <c r="H139" s="142">
        <v>779.43333333333362</v>
      </c>
      <c r="I139" s="142">
        <v>820.53333333333353</v>
      </c>
      <c r="J139" s="142">
        <v>833.81666666666661</v>
      </c>
      <c r="K139" s="142">
        <v>841.08333333333348</v>
      </c>
      <c r="L139" s="137">
        <v>826.55</v>
      </c>
      <c r="M139" s="137">
        <v>806</v>
      </c>
      <c r="N139" s="160">
        <v>13465200</v>
      </c>
      <c r="O139" s="161">
        <v>7.2599531615925056E-2</v>
      </c>
    </row>
    <row r="140" spans="1:15" ht="15">
      <c r="A140" s="136">
        <v>130</v>
      </c>
      <c r="B140" s="120" t="s">
        <v>2324</v>
      </c>
      <c r="C140" s="136" t="s">
        <v>113</v>
      </c>
      <c r="D140" s="141">
        <v>733.75</v>
      </c>
      <c r="E140" s="141">
        <v>734.06666666666661</v>
      </c>
      <c r="F140" s="142">
        <v>729.63333333333321</v>
      </c>
      <c r="G140" s="142">
        <v>725.51666666666665</v>
      </c>
      <c r="H140" s="142">
        <v>721.08333333333326</v>
      </c>
      <c r="I140" s="142">
        <v>738.18333333333317</v>
      </c>
      <c r="J140" s="142">
        <v>742.61666666666656</v>
      </c>
      <c r="K140" s="142">
        <v>746.73333333333312</v>
      </c>
      <c r="L140" s="137">
        <v>738.5</v>
      </c>
      <c r="M140" s="137">
        <v>729.95</v>
      </c>
      <c r="N140" s="160">
        <v>15232000</v>
      </c>
      <c r="O140" s="161">
        <v>1.4249567186043414E-2</v>
      </c>
    </row>
    <row r="141" spans="1:15" ht="15">
      <c r="A141" s="136">
        <v>131</v>
      </c>
      <c r="B141" s="120" t="s">
        <v>2326</v>
      </c>
      <c r="C141" s="136" t="s">
        <v>114</v>
      </c>
      <c r="D141" s="141">
        <v>429.4</v>
      </c>
      <c r="E141" s="141">
        <v>431.48333333333329</v>
      </c>
      <c r="F141" s="142">
        <v>425.01666666666659</v>
      </c>
      <c r="G141" s="142">
        <v>420.63333333333333</v>
      </c>
      <c r="H141" s="142">
        <v>414.16666666666663</v>
      </c>
      <c r="I141" s="142">
        <v>435.86666666666656</v>
      </c>
      <c r="J141" s="142">
        <v>442.33333333333326</v>
      </c>
      <c r="K141" s="142">
        <v>446.71666666666653</v>
      </c>
      <c r="L141" s="137">
        <v>437.95</v>
      </c>
      <c r="M141" s="137">
        <v>427.1</v>
      </c>
      <c r="N141" s="160">
        <v>7250000</v>
      </c>
      <c r="O141" s="161">
        <v>3.0378397583940311E-2</v>
      </c>
    </row>
    <row r="142" spans="1:15" ht="15">
      <c r="A142" s="136">
        <v>132</v>
      </c>
      <c r="B142" s="49" t="s">
        <v>2320</v>
      </c>
      <c r="C142" s="136" t="s">
        <v>1325</v>
      </c>
      <c r="D142" s="141">
        <v>107.8</v>
      </c>
      <c r="E142" s="141">
        <v>107.96666666666665</v>
      </c>
      <c r="F142" s="142">
        <v>106.43333333333331</v>
      </c>
      <c r="G142" s="142">
        <v>105.06666666666665</v>
      </c>
      <c r="H142" s="142">
        <v>103.5333333333333</v>
      </c>
      <c r="I142" s="142">
        <v>109.33333333333331</v>
      </c>
      <c r="J142" s="142">
        <v>110.86666666666665</v>
      </c>
      <c r="K142" s="142">
        <v>112.23333333333332</v>
      </c>
      <c r="L142" s="137">
        <v>109.5</v>
      </c>
      <c r="M142" s="137">
        <v>106.6</v>
      </c>
      <c r="N142" s="160">
        <v>25320000</v>
      </c>
      <c r="O142" s="161">
        <v>5.0011907597046915E-3</v>
      </c>
    </row>
    <row r="143" spans="1:15" ht="15">
      <c r="A143" s="136">
        <v>133</v>
      </c>
      <c r="B143" s="120" t="s">
        <v>2325</v>
      </c>
      <c r="C143" s="136" t="s">
        <v>242</v>
      </c>
      <c r="D143" s="141">
        <v>313</v>
      </c>
      <c r="E143" s="141">
        <v>311.51666666666665</v>
      </c>
      <c r="F143" s="142">
        <v>308.5333333333333</v>
      </c>
      <c r="G143" s="142">
        <v>304.06666666666666</v>
      </c>
      <c r="H143" s="142">
        <v>301.08333333333331</v>
      </c>
      <c r="I143" s="142">
        <v>315.98333333333329</v>
      </c>
      <c r="J143" s="142">
        <v>318.96666666666664</v>
      </c>
      <c r="K143" s="142">
        <v>323.43333333333328</v>
      </c>
      <c r="L143" s="137">
        <v>314.5</v>
      </c>
      <c r="M143" s="137">
        <v>307.05</v>
      </c>
      <c r="N143" s="160">
        <v>4412200</v>
      </c>
      <c r="O143" s="161">
        <v>-7.0216500877706258E-3</v>
      </c>
    </row>
    <row r="144" spans="1:15" ht="15">
      <c r="A144" s="136">
        <v>134</v>
      </c>
      <c r="B144" s="120" t="s">
        <v>2324</v>
      </c>
      <c r="C144" s="136" t="s">
        <v>115</v>
      </c>
      <c r="D144" s="141">
        <v>8900.4</v>
      </c>
      <c r="E144" s="141">
        <v>8902.3000000000011</v>
      </c>
      <c r="F144" s="142">
        <v>8840.6000000000022</v>
      </c>
      <c r="G144" s="142">
        <v>8780.8000000000011</v>
      </c>
      <c r="H144" s="142">
        <v>8719.1000000000022</v>
      </c>
      <c r="I144" s="142">
        <v>8962.1000000000022</v>
      </c>
      <c r="J144" s="142">
        <v>9023.8000000000029</v>
      </c>
      <c r="K144" s="142">
        <v>9083.6000000000022</v>
      </c>
      <c r="L144" s="137">
        <v>8964</v>
      </c>
      <c r="M144" s="137">
        <v>8842.5</v>
      </c>
      <c r="N144" s="160">
        <v>2430150</v>
      </c>
      <c r="O144" s="161">
        <v>2.0856962822936358E-2</v>
      </c>
    </row>
    <row r="145" spans="1:15" ht="15">
      <c r="A145" s="136">
        <v>135</v>
      </c>
      <c r="B145" s="120" t="s">
        <v>2325</v>
      </c>
      <c r="C145" s="136" t="s">
        <v>357</v>
      </c>
      <c r="D145" s="141">
        <v>3258.3</v>
      </c>
      <c r="E145" s="141">
        <v>3283.7666666666664</v>
      </c>
      <c r="F145" s="142">
        <v>3224.5333333333328</v>
      </c>
      <c r="G145" s="142">
        <v>3190.7666666666664</v>
      </c>
      <c r="H145" s="142">
        <v>3131.5333333333328</v>
      </c>
      <c r="I145" s="142">
        <v>3317.5333333333328</v>
      </c>
      <c r="J145" s="142">
        <v>3376.7666666666664</v>
      </c>
      <c r="K145" s="142">
        <v>3410.5333333333328</v>
      </c>
      <c r="L145" s="137">
        <v>3343</v>
      </c>
      <c r="M145" s="137">
        <v>3250</v>
      </c>
      <c r="N145" s="160">
        <v>2105750</v>
      </c>
      <c r="O145" s="161">
        <v>1.6648828635985255E-3</v>
      </c>
    </row>
    <row r="146" spans="1:15" ht="15">
      <c r="A146" s="136">
        <v>136</v>
      </c>
      <c r="B146" s="120" t="s">
        <v>2320</v>
      </c>
      <c r="C146" s="136" t="s">
        <v>1358</v>
      </c>
      <c r="D146" s="141">
        <v>772.5</v>
      </c>
      <c r="E146" s="141">
        <v>776.93333333333339</v>
      </c>
      <c r="F146" s="142">
        <v>766.86666666666679</v>
      </c>
      <c r="G146" s="142">
        <v>761.23333333333335</v>
      </c>
      <c r="H146" s="142">
        <v>751.16666666666674</v>
      </c>
      <c r="I146" s="142">
        <v>782.56666666666683</v>
      </c>
      <c r="J146" s="142">
        <v>792.63333333333344</v>
      </c>
      <c r="K146" s="142">
        <v>798.26666666666688</v>
      </c>
      <c r="L146" s="137">
        <v>787</v>
      </c>
      <c r="M146" s="137">
        <v>771.3</v>
      </c>
      <c r="N146" s="160">
        <v>3441000</v>
      </c>
      <c r="O146" s="161">
        <v>-1.7406440382941688E-3</v>
      </c>
    </row>
    <row r="147" spans="1:15" ht="15">
      <c r="A147" s="136">
        <v>137</v>
      </c>
      <c r="B147" s="120" t="s">
        <v>2326</v>
      </c>
      <c r="C147" s="136" t="s">
        <v>361</v>
      </c>
      <c r="D147" s="141">
        <v>496.75</v>
      </c>
      <c r="E147" s="141">
        <v>497.85000000000008</v>
      </c>
      <c r="F147" s="142">
        <v>493.00000000000017</v>
      </c>
      <c r="G147" s="142">
        <v>489.25000000000011</v>
      </c>
      <c r="H147" s="142">
        <v>484.4000000000002</v>
      </c>
      <c r="I147" s="142">
        <v>501.60000000000014</v>
      </c>
      <c r="J147" s="142">
        <v>506.45000000000005</v>
      </c>
      <c r="K147" s="142">
        <v>510.2000000000001</v>
      </c>
      <c r="L147" s="137">
        <v>502.7</v>
      </c>
      <c r="M147" s="137">
        <v>494.1</v>
      </c>
      <c r="N147" s="160">
        <v>2610000</v>
      </c>
      <c r="O147" s="161">
        <v>5.0057758952637655E-3</v>
      </c>
    </row>
    <row r="148" spans="1:15" ht="15">
      <c r="A148" s="136">
        <v>138</v>
      </c>
      <c r="B148" s="120" t="s">
        <v>2320</v>
      </c>
      <c r="C148" s="136" t="s">
        <v>2182</v>
      </c>
      <c r="D148" s="141">
        <v>1052.75</v>
      </c>
      <c r="E148" s="141">
        <v>1056.8833333333332</v>
      </c>
      <c r="F148" s="142">
        <v>1039.9166666666665</v>
      </c>
      <c r="G148" s="142">
        <v>1027.0833333333333</v>
      </c>
      <c r="H148" s="142">
        <v>1010.1166666666666</v>
      </c>
      <c r="I148" s="142">
        <v>1069.7166666666665</v>
      </c>
      <c r="J148" s="142">
        <v>1086.6833333333332</v>
      </c>
      <c r="K148" s="142">
        <v>1099.5166666666664</v>
      </c>
      <c r="L148" s="137">
        <v>1073.8499999999999</v>
      </c>
      <c r="M148" s="137">
        <v>1044.05</v>
      </c>
      <c r="N148" s="160">
        <v>1011000</v>
      </c>
      <c r="O148" s="161">
        <v>4.7704233750745376E-3</v>
      </c>
    </row>
    <row r="149" spans="1:15" ht="15">
      <c r="A149" s="136">
        <v>139</v>
      </c>
      <c r="B149" s="120" t="s">
        <v>2333</v>
      </c>
      <c r="C149" s="136" t="s">
        <v>117</v>
      </c>
      <c r="D149" s="141">
        <v>810.95</v>
      </c>
      <c r="E149" s="141">
        <v>813.2833333333333</v>
      </c>
      <c r="F149" s="142">
        <v>804.76666666666665</v>
      </c>
      <c r="G149" s="142">
        <v>798.58333333333337</v>
      </c>
      <c r="H149" s="142">
        <v>790.06666666666672</v>
      </c>
      <c r="I149" s="142">
        <v>819.46666666666658</v>
      </c>
      <c r="J149" s="142">
        <v>827.98333333333323</v>
      </c>
      <c r="K149" s="142">
        <v>834.16666666666652</v>
      </c>
      <c r="L149" s="137">
        <v>821.8</v>
      </c>
      <c r="M149" s="137">
        <v>807.1</v>
      </c>
      <c r="N149" s="160">
        <v>1939200</v>
      </c>
      <c r="O149" s="161">
        <v>-4.3220840734162227E-2</v>
      </c>
    </row>
    <row r="150" spans="1:15" ht="15">
      <c r="A150" s="136">
        <v>140</v>
      </c>
      <c r="B150" s="120" t="s">
        <v>2324</v>
      </c>
      <c r="C150" s="136" t="s">
        <v>118</v>
      </c>
      <c r="D150" s="141">
        <v>321.35000000000002</v>
      </c>
      <c r="E150" s="141">
        <v>325.45</v>
      </c>
      <c r="F150" s="142">
        <v>315.39999999999998</v>
      </c>
      <c r="G150" s="142">
        <v>309.45</v>
      </c>
      <c r="H150" s="142">
        <v>299.39999999999998</v>
      </c>
      <c r="I150" s="142">
        <v>331.4</v>
      </c>
      <c r="J150" s="142">
        <v>341.45000000000005</v>
      </c>
      <c r="K150" s="142">
        <v>347.4</v>
      </c>
      <c r="L150" s="137">
        <v>335.5</v>
      </c>
      <c r="M150" s="137">
        <v>319.5</v>
      </c>
      <c r="N150" s="160">
        <v>16368000</v>
      </c>
      <c r="O150" s="161">
        <v>1.1469250543800673E-2</v>
      </c>
    </row>
    <row r="151" spans="1:15" ht="15">
      <c r="A151" s="136">
        <v>141</v>
      </c>
      <c r="B151" s="120" t="s">
        <v>2324</v>
      </c>
      <c r="C151" s="136" t="s">
        <v>119</v>
      </c>
      <c r="D151" s="141">
        <v>72883.899999999994</v>
      </c>
      <c r="E151" s="141">
        <v>73354.95</v>
      </c>
      <c r="F151" s="142">
        <v>72230.649999999994</v>
      </c>
      <c r="G151" s="142">
        <v>71577.399999999994</v>
      </c>
      <c r="H151" s="142">
        <v>70453.099999999991</v>
      </c>
      <c r="I151" s="142">
        <v>74008.2</v>
      </c>
      <c r="J151" s="142">
        <v>75132.500000000015</v>
      </c>
      <c r="K151" s="142">
        <v>75785.75</v>
      </c>
      <c r="L151" s="137">
        <v>74479.25</v>
      </c>
      <c r="M151" s="137">
        <v>72701.7</v>
      </c>
      <c r="N151" s="160">
        <v>45495</v>
      </c>
      <c r="O151" s="161">
        <v>-3.3460803059273424E-2</v>
      </c>
    </row>
    <row r="152" spans="1:15" ht="15">
      <c r="A152" s="136">
        <v>142</v>
      </c>
      <c r="B152" s="120" t="s">
        <v>2320</v>
      </c>
      <c r="C152" s="136" t="s">
        <v>1408</v>
      </c>
      <c r="D152" s="141">
        <v>118.25</v>
      </c>
      <c r="E152" s="141">
        <v>118.81666666666666</v>
      </c>
      <c r="F152" s="142">
        <v>117.03333333333333</v>
      </c>
      <c r="G152" s="142">
        <v>115.81666666666666</v>
      </c>
      <c r="H152" s="142">
        <v>114.03333333333333</v>
      </c>
      <c r="I152" s="142">
        <v>120.03333333333333</v>
      </c>
      <c r="J152" s="142">
        <v>121.81666666666666</v>
      </c>
      <c r="K152" s="142">
        <v>123.03333333333333</v>
      </c>
      <c r="L152" s="137">
        <v>120.6</v>
      </c>
      <c r="M152" s="137">
        <v>117.6</v>
      </c>
      <c r="N152" s="160">
        <v>7083000</v>
      </c>
      <c r="O152" s="161">
        <v>3.1867431485022306E-3</v>
      </c>
    </row>
    <row r="153" spans="1:15" ht="15">
      <c r="A153" s="136">
        <v>143</v>
      </c>
      <c r="B153" s="120" t="s">
        <v>2326</v>
      </c>
      <c r="C153" s="136" t="s">
        <v>1424</v>
      </c>
      <c r="D153" s="141">
        <v>389.05</v>
      </c>
      <c r="E153" s="141">
        <v>390.48333333333329</v>
      </c>
      <c r="F153" s="142">
        <v>385.46666666666658</v>
      </c>
      <c r="G153" s="142">
        <v>381.88333333333327</v>
      </c>
      <c r="H153" s="142">
        <v>376.86666666666656</v>
      </c>
      <c r="I153" s="142">
        <v>394.06666666666661</v>
      </c>
      <c r="J153" s="142">
        <v>399.08333333333337</v>
      </c>
      <c r="K153" s="142">
        <v>402.66666666666663</v>
      </c>
      <c r="L153" s="137">
        <v>395.5</v>
      </c>
      <c r="M153" s="137">
        <v>386.9</v>
      </c>
      <c r="N153" s="160">
        <v>2458500</v>
      </c>
      <c r="O153" s="161">
        <v>-3.64741641337386E-3</v>
      </c>
    </row>
    <row r="154" spans="1:15" ht="15">
      <c r="A154" s="136">
        <v>144</v>
      </c>
      <c r="B154" s="120" t="s">
        <v>2320</v>
      </c>
      <c r="C154" s="136" t="s">
        <v>1441</v>
      </c>
      <c r="D154" s="141">
        <v>67.5</v>
      </c>
      <c r="E154" s="141">
        <v>67.95</v>
      </c>
      <c r="F154" s="142">
        <v>66.650000000000006</v>
      </c>
      <c r="G154" s="142">
        <v>65.8</v>
      </c>
      <c r="H154" s="142">
        <v>64.5</v>
      </c>
      <c r="I154" s="142">
        <v>68.800000000000011</v>
      </c>
      <c r="J154" s="142">
        <v>70.099999999999994</v>
      </c>
      <c r="K154" s="142">
        <v>70.950000000000017</v>
      </c>
      <c r="L154" s="137">
        <v>69.25</v>
      </c>
      <c r="M154" s="137">
        <v>67.099999999999994</v>
      </c>
      <c r="N154" s="160">
        <v>52000000</v>
      </c>
      <c r="O154" s="161">
        <v>-1.8571644269968293E-2</v>
      </c>
    </row>
    <row r="155" spans="1:15" ht="15">
      <c r="A155" s="136">
        <v>145</v>
      </c>
      <c r="B155" s="120" t="s">
        <v>2320</v>
      </c>
      <c r="C155" s="136" t="s">
        <v>377</v>
      </c>
      <c r="D155" s="141">
        <v>196.45</v>
      </c>
      <c r="E155" s="141">
        <v>197.15</v>
      </c>
      <c r="F155" s="142">
        <v>195.3</v>
      </c>
      <c r="G155" s="142">
        <v>194.15</v>
      </c>
      <c r="H155" s="142">
        <v>192.3</v>
      </c>
      <c r="I155" s="142">
        <v>198.3</v>
      </c>
      <c r="J155" s="142">
        <v>200.14999999999998</v>
      </c>
      <c r="K155" s="142">
        <v>201.3</v>
      </c>
      <c r="L155" s="137">
        <v>199</v>
      </c>
      <c r="M155" s="137">
        <v>196</v>
      </c>
      <c r="N155" s="160">
        <v>11649000</v>
      </c>
      <c r="O155" s="161">
        <v>-6.9053708439897696E-3</v>
      </c>
    </row>
    <row r="156" spans="1:15" ht="15">
      <c r="A156" s="136">
        <v>146</v>
      </c>
      <c r="B156" s="120" t="s">
        <v>2332</v>
      </c>
      <c r="C156" s="136" t="s">
        <v>243</v>
      </c>
      <c r="D156" s="141">
        <v>131.19999999999999</v>
      </c>
      <c r="E156" s="141">
        <v>131.81666666666666</v>
      </c>
      <c r="F156" s="142">
        <v>130.08333333333331</v>
      </c>
      <c r="G156" s="142">
        <v>128.96666666666664</v>
      </c>
      <c r="H156" s="142">
        <v>127.23333333333329</v>
      </c>
      <c r="I156" s="142">
        <v>132.93333333333334</v>
      </c>
      <c r="J156" s="142">
        <v>134.66666666666669</v>
      </c>
      <c r="K156" s="142">
        <v>135.78333333333336</v>
      </c>
      <c r="L156" s="137">
        <v>133.55000000000001</v>
      </c>
      <c r="M156" s="137">
        <v>130.69999999999999</v>
      </c>
      <c r="N156" s="160">
        <v>29520000</v>
      </c>
      <c r="O156" s="161">
        <v>-3.7796976241900649E-3</v>
      </c>
    </row>
    <row r="157" spans="1:15" ht="15">
      <c r="A157" s="136">
        <v>147</v>
      </c>
      <c r="B157" s="120" t="s">
        <v>2320</v>
      </c>
      <c r="C157" s="136" t="s">
        <v>1462</v>
      </c>
      <c r="D157" s="141">
        <v>7875.85</v>
      </c>
      <c r="E157" s="141">
        <v>7867.0999999999995</v>
      </c>
      <c r="F157" s="142">
        <v>7824.1999999999989</v>
      </c>
      <c r="G157" s="142">
        <v>7772.5499999999993</v>
      </c>
      <c r="H157" s="142">
        <v>7729.6499999999987</v>
      </c>
      <c r="I157" s="142">
        <v>7918.7499999999991</v>
      </c>
      <c r="J157" s="142">
        <v>7961.6499999999987</v>
      </c>
      <c r="K157" s="142">
        <v>8013.2999999999993</v>
      </c>
      <c r="L157" s="137">
        <v>7910</v>
      </c>
      <c r="M157" s="137">
        <v>7815.45</v>
      </c>
      <c r="N157" s="160">
        <v>225200</v>
      </c>
      <c r="O157" s="161">
        <v>-2.215330084182543E-3</v>
      </c>
    </row>
    <row r="158" spans="1:15" ht="15">
      <c r="A158" s="136">
        <v>148</v>
      </c>
      <c r="B158" s="120" t="s">
        <v>2321</v>
      </c>
      <c r="C158" s="136" t="s">
        <v>120</v>
      </c>
      <c r="D158" s="141">
        <v>27.85</v>
      </c>
      <c r="E158" s="141">
        <v>27.683333333333334</v>
      </c>
      <c r="F158" s="142">
        <v>27.466666666666669</v>
      </c>
      <c r="G158" s="142">
        <v>27.083333333333336</v>
      </c>
      <c r="H158" s="142">
        <v>26.866666666666671</v>
      </c>
      <c r="I158" s="142">
        <v>28.066666666666666</v>
      </c>
      <c r="J158" s="142">
        <v>28.283333333333328</v>
      </c>
      <c r="K158" s="142">
        <v>28.666666666666664</v>
      </c>
      <c r="L158" s="137">
        <v>27.9</v>
      </c>
      <c r="M158" s="137">
        <v>27.3</v>
      </c>
      <c r="N158" s="160">
        <v>44739000</v>
      </c>
      <c r="O158" s="161">
        <v>-8.3782166367444635E-3</v>
      </c>
    </row>
    <row r="159" spans="1:15" ht="15">
      <c r="A159" s="136">
        <v>149</v>
      </c>
      <c r="B159" s="120" t="s">
        <v>2333</v>
      </c>
      <c r="C159" s="136" t="s">
        <v>1480</v>
      </c>
      <c r="D159" s="141">
        <v>872.7</v>
      </c>
      <c r="E159" s="141">
        <v>861.08333333333337</v>
      </c>
      <c r="F159" s="142">
        <v>847.61666666666679</v>
      </c>
      <c r="G159" s="142">
        <v>822.53333333333342</v>
      </c>
      <c r="H159" s="142">
        <v>809.06666666666683</v>
      </c>
      <c r="I159" s="142">
        <v>886.16666666666674</v>
      </c>
      <c r="J159" s="142">
        <v>899.63333333333321</v>
      </c>
      <c r="K159" s="142">
        <v>924.7166666666667</v>
      </c>
      <c r="L159" s="137">
        <v>874.55</v>
      </c>
      <c r="M159" s="137">
        <v>836</v>
      </c>
      <c r="N159" s="160">
        <v>1531500</v>
      </c>
      <c r="O159" s="161">
        <v>8.8486140724946691E-2</v>
      </c>
    </row>
    <row r="160" spans="1:15" ht="15">
      <c r="A160" s="136">
        <v>150</v>
      </c>
      <c r="B160" s="120" t="s">
        <v>2334</v>
      </c>
      <c r="C160" s="136" t="s">
        <v>121</v>
      </c>
      <c r="D160" s="141">
        <v>127.7</v>
      </c>
      <c r="E160" s="141">
        <v>128.21666666666667</v>
      </c>
      <c r="F160" s="142">
        <v>126.48333333333335</v>
      </c>
      <c r="G160" s="142">
        <v>125.26666666666668</v>
      </c>
      <c r="H160" s="142">
        <v>123.53333333333336</v>
      </c>
      <c r="I160" s="142">
        <v>129.43333333333334</v>
      </c>
      <c r="J160" s="142">
        <v>131.16666666666663</v>
      </c>
      <c r="K160" s="142">
        <v>132.38333333333333</v>
      </c>
      <c r="L160" s="137">
        <v>129.94999999999999</v>
      </c>
      <c r="M160" s="137">
        <v>127</v>
      </c>
      <c r="N160" s="160">
        <v>35562000</v>
      </c>
      <c r="O160" s="161">
        <v>-2.5244025580612589E-3</v>
      </c>
    </row>
    <row r="161" spans="1:15" ht="15">
      <c r="A161" s="136">
        <v>151</v>
      </c>
      <c r="B161" s="120" t="s">
        <v>2321</v>
      </c>
      <c r="C161" s="136" t="s">
        <v>122</v>
      </c>
      <c r="D161" s="141">
        <v>162.9</v>
      </c>
      <c r="E161" s="141">
        <v>163.01666666666668</v>
      </c>
      <c r="F161" s="142">
        <v>162.08333333333337</v>
      </c>
      <c r="G161" s="142">
        <v>161.26666666666668</v>
      </c>
      <c r="H161" s="142">
        <v>160.33333333333337</v>
      </c>
      <c r="I161" s="142">
        <v>163.83333333333337</v>
      </c>
      <c r="J161" s="142">
        <v>164.76666666666671</v>
      </c>
      <c r="K161" s="142">
        <v>165.58333333333337</v>
      </c>
      <c r="L161" s="137">
        <v>163.95</v>
      </c>
      <c r="M161" s="137">
        <v>162.19999999999999</v>
      </c>
      <c r="N161" s="160">
        <v>27940000</v>
      </c>
      <c r="O161" s="161">
        <v>3.3436898949548752E-2</v>
      </c>
    </row>
    <row r="162" spans="1:15" ht="15">
      <c r="A162" s="136">
        <v>152</v>
      </c>
      <c r="B162" s="120" t="s">
        <v>2333</v>
      </c>
      <c r="C162" s="136" t="s">
        <v>123</v>
      </c>
      <c r="D162" s="141">
        <v>3859.55</v>
      </c>
      <c r="E162" s="141">
        <v>3894.3166666666671</v>
      </c>
      <c r="F162" s="142">
        <v>3811.2833333333342</v>
      </c>
      <c r="G162" s="142">
        <v>3763.0166666666673</v>
      </c>
      <c r="H162" s="142">
        <v>3679.9833333333345</v>
      </c>
      <c r="I162" s="142">
        <v>3942.5833333333339</v>
      </c>
      <c r="J162" s="142">
        <v>4025.6166666666668</v>
      </c>
      <c r="K162" s="142">
        <v>4073.8833333333337</v>
      </c>
      <c r="L162" s="137">
        <v>3977.35</v>
      </c>
      <c r="M162" s="137">
        <v>3846.05</v>
      </c>
      <c r="N162" s="160">
        <v>125400</v>
      </c>
      <c r="O162" s="161">
        <v>-5.749718151071026E-2</v>
      </c>
    </row>
    <row r="163" spans="1:15" ht="15">
      <c r="A163" s="136">
        <v>153</v>
      </c>
      <c r="B163" s="120" t="s">
        <v>2329</v>
      </c>
      <c r="C163" s="136" t="s">
        <v>207</v>
      </c>
      <c r="D163" s="141">
        <v>345.3</v>
      </c>
      <c r="E163" s="141">
        <v>345.65000000000003</v>
      </c>
      <c r="F163" s="142">
        <v>342.50000000000006</v>
      </c>
      <c r="G163" s="142">
        <v>339.70000000000005</v>
      </c>
      <c r="H163" s="142">
        <v>336.55000000000007</v>
      </c>
      <c r="I163" s="142">
        <v>348.45000000000005</v>
      </c>
      <c r="J163" s="142">
        <v>351.6</v>
      </c>
      <c r="K163" s="142">
        <v>354.40000000000003</v>
      </c>
      <c r="L163" s="137">
        <v>348.8</v>
      </c>
      <c r="M163" s="137">
        <v>342.85</v>
      </c>
      <c r="N163" s="160">
        <v>2075656</v>
      </c>
      <c r="O163" s="161">
        <v>2.1181716833890748E-2</v>
      </c>
    </row>
    <row r="164" spans="1:15" ht="15">
      <c r="A164" s="136">
        <v>154</v>
      </c>
      <c r="B164" s="120" t="s">
        <v>2329</v>
      </c>
      <c r="C164" s="136" t="s">
        <v>124</v>
      </c>
      <c r="D164" s="141">
        <v>186.7</v>
      </c>
      <c r="E164" s="141">
        <v>186.38333333333333</v>
      </c>
      <c r="F164" s="142">
        <v>184.91666666666666</v>
      </c>
      <c r="G164" s="142">
        <v>183.13333333333333</v>
      </c>
      <c r="H164" s="142">
        <v>181.66666666666666</v>
      </c>
      <c r="I164" s="142">
        <v>188.16666666666666</v>
      </c>
      <c r="J164" s="142">
        <v>189.63333333333335</v>
      </c>
      <c r="K164" s="142">
        <v>191.41666666666666</v>
      </c>
      <c r="L164" s="137">
        <v>187.85</v>
      </c>
      <c r="M164" s="137">
        <v>184.6</v>
      </c>
      <c r="N164" s="160">
        <v>33048750</v>
      </c>
      <c r="O164" s="161">
        <v>5.7058085130663018E-3</v>
      </c>
    </row>
    <row r="165" spans="1:15" ht="15">
      <c r="A165" s="136">
        <v>155</v>
      </c>
      <c r="B165" s="120" t="s">
        <v>2323</v>
      </c>
      <c r="C165" s="136" t="s">
        <v>125</v>
      </c>
      <c r="D165" s="141">
        <v>99.05</v>
      </c>
      <c r="E165" s="141">
        <v>99.816666666666663</v>
      </c>
      <c r="F165" s="142">
        <v>97.48333333333332</v>
      </c>
      <c r="G165" s="142">
        <v>95.916666666666657</v>
      </c>
      <c r="H165" s="142">
        <v>93.583333333333314</v>
      </c>
      <c r="I165" s="142">
        <v>101.38333333333333</v>
      </c>
      <c r="J165" s="142">
        <v>103.71666666666667</v>
      </c>
      <c r="K165" s="142">
        <v>105.28333333333333</v>
      </c>
      <c r="L165" s="137">
        <v>102.15</v>
      </c>
      <c r="M165" s="137">
        <v>98.25</v>
      </c>
      <c r="N165" s="160">
        <v>16272000</v>
      </c>
      <c r="O165" s="161">
        <v>-3.1774366297750802E-2</v>
      </c>
    </row>
    <row r="166" spans="1:15" ht="15">
      <c r="A166" s="136">
        <v>156</v>
      </c>
      <c r="B166" s="120" t="s">
        <v>2318</v>
      </c>
      <c r="C166" s="136" t="s">
        <v>231</v>
      </c>
      <c r="D166" s="141">
        <v>22077.200000000001</v>
      </c>
      <c r="E166" s="141">
        <v>22050.383333333331</v>
      </c>
      <c r="F166" s="142">
        <v>21826.766666666663</v>
      </c>
      <c r="G166" s="142">
        <v>21576.333333333332</v>
      </c>
      <c r="H166" s="142">
        <v>21352.716666666664</v>
      </c>
      <c r="I166" s="142">
        <v>22300.816666666662</v>
      </c>
      <c r="J166" s="142">
        <v>22524.433333333331</v>
      </c>
      <c r="K166" s="142">
        <v>22774.866666666661</v>
      </c>
      <c r="L166" s="137">
        <v>22274</v>
      </c>
      <c r="M166" s="137">
        <v>21799.95</v>
      </c>
      <c r="N166" s="160">
        <v>39300</v>
      </c>
      <c r="O166" s="161">
        <v>1.2886597938144329E-2</v>
      </c>
    </row>
    <row r="167" spans="1:15" ht="15">
      <c r="A167" s="136">
        <v>157</v>
      </c>
      <c r="B167" s="120" t="s">
        <v>2320</v>
      </c>
      <c r="C167" s="136" t="s">
        <v>358</v>
      </c>
      <c r="D167" s="141">
        <v>334.4</v>
      </c>
      <c r="E167" s="141">
        <v>334.55</v>
      </c>
      <c r="F167" s="142">
        <v>328.6</v>
      </c>
      <c r="G167" s="142">
        <v>322.8</v>
      </c>
      <c r="H167" s="142">
        <v>316.85000000000002</v>
      </c>
      <c r="I167" s="142">
        <v>340.35</v>
      </c>
      <c r="J167" s="142">
        <v>346.29999999999995</v>
      </c>
      <c r="K167" s="142">
        <v>352.1</v>
      </c>
      <c r="L167" s="137">
        <v>340.5</v>
      </c>
      <c r="M167" s="137">
        <v>328.75</v>
      </c>
      <c r="N167" s="160">
        <v>7567500</v>
      </c>
      <c r="O167" s="161">
        <v>-1.2526913290272069E-2</v>
      </c>
    </row>
    <row r="168" spans="1:15" ht="15">
      <c r="A168" s="136">
        <v>158</v>
      </c>
      <c r="B168" s="120" t="s">
        <v>2322</v>
      </c>
      <c r="C168" s="136" t="s">
        <v>209</v>
      </c>
      <c r="D168" s="141">
        <v>2557.8000000000002</v>
      </c>
      <c r="E168" s="141">
        <v>2569.3833333333332</v>
      </c>
      <c r="F168" s="142">
        <v>2538.5666666666666</v>
      </c>
      <c r="G168" s="142">
        <v>2519.3333333333335</v>
      </c>
      <c r="H168" s="142">
        <v>2488.5166666666669</v>
      </c>
      <c r="I168" s="142">
        <v>2588.6166666666663</v>
      </c>
      <c r="J168" s="142">
        <v>2619.4333333333329</v>
      </c>
      <c r="K168" s="142">
        <v>2638.6666666666661</v>
      </c>
      <c r="L168" s="137">
        <v>2600.1999999999998</v>
      </c>
      <c r="M168" s="137">
        <v>2550.15</v>
      </c>
      <c r="N168" s="160">
        <v>1818946</v>
      </c>
      <c r="O168" s="161">
        <v>5.1501396648044692E-2</v>
      </c>
    </row>
    <row r="169" spans="1:15" ht="15">
      <c r="A169" s="136">
        <v>159</v>
      </c>
      <c r="B169" s="120" t="s">
        <v>2329</v>
      </c>
      <c r="C169" s="136" t="s">
        <v>126</v>
      </c>
      <c r="D169" s="141">
        <v>241.9</v>
      </c>
      <c r="E169" s="141">
        <v>243.41666666666666</v>
      </c>
      <c r="F169" s="142">
        <v>239.5333333333333</v>
      </c>
      <c r="G169" s="142">
        <v>237.16666666666666</v>
      </c>
      <c r="H169" s="142">
        <v>233.2833333333333</v>
      </c>
      <c r="I169" s="142">
        <v>245.7833333333333</v>
      </c>
      <c r="J169" s="142">
        <v>249.66666666666669</v>
      </c>
      <c r="K169" s="142">
        <v>252.0333333333333</v>
      </c>
      <c r="L169" s="137">
        <v>247.3</v>
      </c>
      <c r="M169" s="137">
        <v>241.05</v>
      </c>
      <c r="N169" s="160">
        <v>15858000</v>
      </c>
      <c r="O169" s="161">
        <v>-7.3239436619718309E-3</v>
      </c>
    </row>
    <row r="170" spans="1:15" ht="15">
      <c r="A170" s="136">
        <v>160</v>
      </c>
      <c r="B170" s="120" t="s">
        <v>2326</v>
      </c>
      <c r="C170" s="136" t="s">
        <v>127</v>
      </c>
      <c r="D170" s="141">
        <v>101.15</v>
      </c>
      <c r="E170" s="141">
        <v>102.06666666666666</v>
      </c>
      <c r="F170" s="142">
        <v>99.833333333333329</v>
      </c>
      <c r="G170" s="142">
        <v>98.516666666666666</v>
      </c>
      <c r="H170" s="142">
        <v>96.283333333333331</v>
      </c>
      <c r="I170" s="142">
        <v>103.38333333333333</v>
      </c>
      <c r="J170" s="142">
        <v>105.61666666666667</v>
      </c>
      <c r="K170" s="142">
        <v>106.93333333333332</v>
      </c>
      <c r="L170" s="137">
        <v>104.3</v>
      </c>
      <c r="M170" s="137">
        <v>100.75</v>
      </c>
      <c r="N170" s="160">
        <v>66642000</v>
      </c>
      <c r="O170" s="161">
        <v>8.169193065262776E-3</v>
      </c>
    </row>
    <row r="171" spans="1:15" ht="15">
      <c r="A171" s="136">
        <v>161</v>
      </c>
      <c r="B171" s="120" t="s">
        <v>2325</v>
      </c>
      <c r="C171" s="136" t="s">
        <v>208</v>
      </c>
      <c r="D171" s="141">
        <v>895.75</v>
      </c>
      <c r="E171" s="141">
        <v>898.16666666666663</v>
      </c>
      <c r="F171" s="142">
        <v>891.7833333333333</v>
      </c>
      <c r="G171" s="142">
        <v>887.81666666666672</v>
      </c>
      <c r="H171" s="142">
        <v>881.43333333333339</v>
      </c>
      <c r="I171" s="142">
        <v>902.13333333333321</v>
      </c>
      <c r="J171" s="142">
        <v>908.51666666666665</v>
      </c>
      <c r="K171" s="142">
        <v>912.48333333333312</v>
      </c>
      <c r="L171" s="137">
        <v>904.55</v>
      </c>
      <c r="M171" s="137">
        <v>894.2</v>
      </c>
      <c r="N171" s="160">
        <v>1220000</v>
      </c>
      <c r="O171" s="161">
        <v>-3.8613081166272656E-2</v>
      </c>
    </row>
    <row r="172" spans="1:15" ht="15">
      <c r="A172" s="136">
        <v>162</v>
      </c>
      <c r="B172" s="120" t="s">
        <v>2323</v>
      </c>
      <c r="C172" s="136" t="s">
        <v>128</v>
      </c>
      <c r="D172" s="141">
        <v>101.25</v>
      </c>
      <c r="E172" s="141">
        <v>101.5</v>
      </c>
      <c r="F172" s="142">
        <v>98.8</v>
      </c>
      <c r="G172" s="142">
        <v>96.35</v>
      </c>
      <c r="H172" s="142">
        <v>93.649999999999991</v>
      </c>
      <c r="I172" s="142">
        <v>103.95</v>
      </c>
      <c r="J172" s="142">
        <v>106.64999999999999</v>
      </c>
      <c r="K172" s="142">
        <v>109.10000000000001</v>
      </c>
      <c r="L172" s="137">
        <v>104.2</v>
      </c>
      <c r="M172" s="137">
        <v>99.05</v>
      </c>
      <c r="N172" s="160">
        <v>83816000</v>
      </c>
      <c r="O172" s="161">
        <v>-8.1416264318848811E-3</v>
      </c>
    </row>
    <row r="173" spans="1:15" ht="15">
      <c r="A173" s="136">
        <v>163</v>
      </c>
      <c r="B173" s="120" t="s">
        <v>2321</v>
      </c>
      <c r="C173" s="136" t="s">
        <v>129</v>
      </c>
      <c r="D173" s="141">
        <v>197.5</v>
      </c>
      <c r="E173" s="141">
        <v>197.36666666666667</v>
      </c>
      <c r="F173" s="142">
        <v>196.13333333333335</v>
      </c>
      <c r="G173" s="142">
        <v>194.76666666666668</v>
      </c>
      <c r="H173" s="142">
        <v>193.53333333333336</v>
      </c>
      <c r="I173" s="142">
        <v>198.73333333333335</v>
      </c>
      <c r="J173" s="142">
        <v>199.9666666666667</v>
      </c>
      <c r="K173" s="142">
        <v>201.33333333333334</v>
      </c>
      <c r="L173" s="137">
        <v>198.6</v>
      </c>
      <c r="M173" s="137">
        <v>196</v>
      </c>
      <c r="N173" s="160">
        <v>24672000</v>
      </c>
      <c r="O173" s="161">
        <v>-5.6424310817346449E-3</v>
      </c>
    </row>
    <row r="174" spans="1:15" ht="15">
      <c r="A174" s="136">
        <v>164</v>
      </c>
      <c r="B174" s="120" t="s">
        <v>2321</v>
      </c>
      <c r="C174" s="136" t="s">
        <v>130</v>
      </c>
      <c r="D174" s="141">
        <v>101</v>
      </c>
      <c r="E174" s="141">
        <v>101.73333333333333</v>
      </c>
      <c r="F174" s="142">
        <v>99.866666666666674</v>
      </c>
      <c r="G174" s="142">
        <v>98.733333333333334</v>
      </c>
      <c r="H174" s="142">
        <v>96.866666666666674</v>
      </c>
      <c r="I174" s="142">
        <v>102.86666666666667</v>
      </c>
      <c r="J174" s="142">
        <v>104.73333333333332</v>
      </c>
      <c r="K174" s="142">
        <v>105.86666666666667</v>
      </c>
      <c r="L174" s="137">
        <v>103.6</v>
      </c>
      <c r="M174" s="137">
        <v>100.6</v>
      </c>
      <c r="N174" s="160">
        <v>21064000</v>
      </c>
      <c r="O174" s="161">
        <v>1.152516327314637E-2</v>
      </c>
    </row>
    <row r="175" spans="1:15" ht="15">
      <c r="A175" s="136">
        <v>165</v>
      </c>
      <c r="B175" s="120" t="s">
        <v>2320</v>
      </c>
      <c r="C175" s="136" t="s">
        <v>1631</v>
      </c>
      <c r="D175" s="141">
        <v>1310.7</v>
      </c>
      <c r="E175" s="141">
        <v>1320.1666666666667</v>
      </c>
      <c r="F175" s="142">
        <v>1295.5333333333335</v>
      </c>
      <c r="G175" s="142">
        <v>1280.3666666666668</v>
      </c>
      <c r="H175" s="142">
        <v>1255.7333333333336</v>
      </c>
      <c r="I175" s="142">
        <v>1335.3333333333335</v>
      </c>
      <c r="J175" s="142">
        <v>1359.9666666666667</v>
      </c>
      <c r="K175" s="142">
        <v>1375.1333333333334</v>
      </c>
      <c r="L175" s="137">
        <v>1344.8</v>
      </c>
      <c r="M175" s="137">
        <v>1305</v>
      </c>
      <c r="N175" s="160">
        <v>696000</v>
      </c>
      <c r="O175" s="161">
        <v>6.2919975565058031E-2</v>
      </c>
    </row>
    <row r="176" spans="1:15" ht="15">
      <c r="A176" s="136">
        <v>166</v>
      </c>
      <c r="B176" s="120" t="s">
        <v>2319</v>
      </c>
      <c r="C176" s="136" t="s">
        <v>214</v>
      </c>
      <c r="D176" s="141">
        <v>734.9</v>
      </c>
      <c r="E176" s="141">
        <v>738.41666666666663</v>
      </c>
      <c r="F176" s="142">
        <v>728.83333333333326</v>
      </c>
      <c r="G176" s="142">
        <v>722.76666666666665</v>
      </c>
      <c r="H176" s="142">
        <v>713.18333333333328</v>
      </c>
      <c r="I176" s="142">
        <v>744.48333333333323</v>
      </c>
      <c r="J176" s="142">
        <v>754.06666666666649</v>
      </c>
      <c r="K176" s="142">
        <v>760.13333333333321</v>
      </c>
      <c r="L176" s="137">
        <v>748</v>
      </c>
      <c r="M176" s="137">
        <v>732.35</v>
      </c>
      <c r="N176" s="160">
        <v>878400</v>
      </c>
      <c r="O176" s="161">
        <v>4.4719314938154141E-2</v>
      </c>
    </row>
    <row r="177" spans="1:15" ht="15">
      <c r="A177" s="136">
        <v>167</v>
      </c>
      <c r="B177" s="120" t="s">
        <v>2320</v>
      </c>
      <c r="C177" s="136" t="s">
        <v>1665</v>
      </c>
      <c r="D177" s="141">
        <v>940.55</v>
      </c>
      <c r="E177" s="141">
        <v>947.98333333333323</v>
      </c>
      <c r="F177" s="142">
        <v>929.96666666666647</v>
      </c>
      <c r="G177" s="142">
        <v>919.38333333333321</v>
      </c>
      <c r="H177" s="142">
        <v>901.36666666666645</v>
      </c>
      <c r="I177" s="142">
        <v>958.56666666666649</v>
      </c>
      <c r="J177" s="142">
        <v>976.58333333333314</v>
      </c>
      <c r="K177" s="142">
        <v>987.16666666666652</v>
      </c>
      <c r="L177" s="137">
        <v>966</v>
      </c>
      <c r="M177" s="137">
        <v>937.4</v>
      </c>
      <c r="N177" s="160">
        <v>4892000</v>
      </c>
      <c r="O177" s="161">
        <v>-7.9493835171966249E-3</v>
      </c>
    </row>
    <row r="178" spans="1:15" ht="15">
      <c r="A178" s="136">
        <v>168</v>
      </c>
      <c r="B178" s="120" t="s">
        <v>2323</v>
      </c>
      <c r="C178" s="136" t="s">
        <v>2243</v>
      </c>
      <c r="D178" s="141">
        <v>485.4</v>
      </c>
      <c r="E178" s="141">
        <v>488.36666666666662</v>
      </c>
      <c r="F178" s="142">
        <v>481.03333333333325</v>
      </c>
      <c r="G178" s="142">
        <v>476.66666666666663</v>
      </c>
      <c r="H178" s="142">
        <v>469.33333333333326</v>
      </c>
      <c r="I178" s="142">
        <v>492.73333333333323</v>
      </c>
      <c r="J178" s="142">
        <v>500.06666666666661</v>
      </c>
      <c r="K178" s="142">
        <v>504.43333333333322</v>
      </c>
      <c r="L178" s="137">
        <v>495.7</v>
      </c>
      <c r="M178" s="137">
        <v>484</v>
      </c>
      <c r="N178" s="160">
        <v>4773000</v>
      </c>
      <c r="O178" s="161">
        <v>1.0486577181208054E-3</v>
      </c>
    </row>
    <row r="179" spans="1:15" ht="15">
      <c r="A179" s="136">
        <v>169</v>
      </c>
      <c r="B179" s="120" t="s">
        <v>2327</v>
      </c>
      <c r="C179" s="136" t="s">
        <v>131</v>
      </c>
      <c r="D179" s="141">
        <v>28</v>
      </c>
      <c r="E179" s="141">
        <v>28.366666666666664</v>
      </c>
      <c r="F179" s="142">
        <v>27.233333333333327</v>
      </c>
      <c r="G179" s="142">
        <v>26.466666666666665</v>
      </c>
      <c r="H179" s="142">
        <v>25.333333333333329</v>
      </c>
      <c r="I179" s="142">
        <v>29.133333333333326</v>
      </c>
      <c r="J179" s="142">
        <v>30.266666666666659</v>
      </c>
      <c r="K179" s="142">
        <v>31.033333333333324</v>
      </c>
      <c r="L179" s="137">
        <v>29.5</v>
      </c>
      <c r="M179" s="137">
        <v>27.6</v>
      </c>
      <c r="N179" s="160">
        <v>99064000</v>
      </c>
      <c r="O179" s="161">
        <v>1.9596541786743516E-2</v>
      </c>
    </row>
    <row r="180" spans="1:15" ht="15">
      <c r="A180" s="136">
        <v>170</v>
      </c>
      <c r="B180" s="120" t="s">
        <v>2328</v>
      </c>
      <c r="C180" s="136" t="s">
        <v>2704</v>
      </c>
      <c r="D180" s="141">
        <v>39.6</v>
      </c>
      <c r="E180" s="141">
        <v>40.083333333333336</v>
      </c>
      <c r="F180" s="142">
        <v>38.866666666666674</v>
      </c>
      <c r="G180" s="142">
        <v>38.13333333333334</v>
      </c>
      <c r="H180" s="142">
        <v>36.916666666666679</v>
      </c>
      <c r="I180" s="142">
        <v>40.81666666666667</v>
      </c>
      <c r="J180" s="142">
        <v>42.033333333333324</v>
      </c>
      <c r="K180" s="142">
        <v>42.766666666666666</v>
      </c>
      <c r="L180" s="137">
        <v>41.3</v>
      </c>
      <c r="M180" s="137">
        <v>39.35</v>
      </c>
      <c r="N180" s="160">
        <v>36963000</v>
      </c>
      <c r="O180" s="161">
        <v>3.6393713813068655E-2</v>
      </c>
    </row>
    <row r="181" spans="1:15" ht="15">
      <c r="A181" s="136">
        <v>171</v>
      </c>
      <c r="B181" s="120" t="s">
        <v>2321</v>
      </c>
      <c r="C181" s="136" t="s">
        <v>132</v>
      </c>
      <c r="D181" s="141">
        <v>142</v>
      </c>
      <c r="E181" s="141">
        <v>142.83333333333334</v>
      </c>
      <c r="F181" s="142">
        <v>140.76666666666668</v>
      </c>
      <c r="G181" s="142">
        <v>139.53333333333333</v>
      </c>
      <c r="H181" s="142">
        <v>137.46666666666667</v>
      </c>
      <c r="I181" s="142">
        <v>144.06666666666669</v>
      </c>
      <c r="J181" s="142">
        <v>146.13333333333335</v>
      </c>
      <c r="K181" s="142">
        <v>147.3666666666667</v>
      </c>
      <c r="L181" s="137">
        <v>144.9</v>
      </c>
      <c r="M181" s="137">
        <v>141.6</v>
      </c>
      <c r="N181" s="160">
        <v>38646000</v>
      </c>
      <c r="O181" s="161">
        <v>6.3709875030629748E-3</v>
      </c>
    </row>
    <row r="182" spans="1:15" ht="15">
      <c r="A182" s="136">
        <v>172</v>
      </c>
      <c r="B182" s="120" t="s">
        <v>2326</v>
      </c>
      <c r="C182" s="136" t="s">
        <v>133</v>
      </c>
      <c r="D182" s="141">
        <v>458.85</v>
      </c>
      <c r="E182" s="141">
        <v>464.2833333333333</v>
      </c>
      <c r="F182" s="142">
        <v>450.56666666666661</v>
      </c>
      <c r="G182" s="142">
        <v>442.2833333333333</v>
      </c>
      <c r="H182" s="142">
        <v>428.56666666666661</v>
      </c>
      <c r="I182" s="142">
        <v>472.56666666666661</v>
      </c>
      <c r="J182" s="142">
        <v>486.2833333333333</v>
      </c>
      <c r="K182" s="142">
        <v>494.56666666666661</v>
      </c>
      <c r="L182" s="137">
        <v>478</v>
      </c>
      <c r="M182" s="137">
        <v>456</v>
      </c>
      <c r="N182" s="160">
        <v>13266750</v>
      </c>
      <c r="O182" s="161">
        <v>1.4330708661417323E-2</v>
      </c>
    </row>
    <row r="183" spans="1:15" ht="15">
      <c r="A183" s="136">
        <v>173</v>
      </c>
      <c r="B183" s="120" t="s">
        <v>2329</v>
      </c>
      <c r="C183" s="136" t="s">
        <v>134</v>
      </c>
      <c r="D183" s="141">
        <v>948.75</v>
      </c>
      <c r="E183" s="141">
        <v>952.2166666666667</v>
      </c>
      <c r="F183" s="142">
        <v>943.63333333333344</v>
      </c>
      <c r="G183" s="142">
        <v>938.51666666666677</v>
      </c>
      <c r="H183" s="142">
        <v>929.93333333333351</v>
      </c>
      <c r="I183" s="142">
        <v>957.33333333333337</v>
      </c>
      <c r="J183" s="142">
        <v>965.91666666666663</v>
      </c>
      <c r="K183" s="142">
        <v>971.0333333333333</v>
      </c>
      <c r="L183" s="137">
        <v>960.8</v>
      </c>
      <c r="M183" s="137">
        <v>947.1</v>
      </c>
      <c r="N183" s="160">
        <v>48066000</v>
      </c>
      <c r="O183" s="161">
        <v>-1.4113130856949305E-3</v>
      </c>
    </row>
    <row r="184" spans="1:15" ht="15">
      <c r="A184" s="136">
        <v>174</v>
      </c>
      <c r="B184" s="120" t="s">
        <v>2321</v>
      </c>
      <c r="C184" s="136" t="s">
        <v>135</v>
      </c>
      <c r="D184" s="141">
        <v>442.65</v>
      </c>
      <c r="E184" s="141">
        <v>448.05</v>
      </c>
      <c r="F184" s="142">
        <v>435</v>
      </c>
      <c r="G184" s="142">
        <v>427.34999999999997</v>
      </c>
      <c r="H184" s="142">
        <v>414.29999999999995</v>
      </c>
      <c r="I184" s="142">
        <v>455.70000000000005</v>
      </c>
      <c r="J184" s="142">
        <v>468.75000000000011</v>
      </c>
      <c r="K184" s="142">
        <v>476.40000000000009</v>
      </c>
      <c r="L184" s="137">
        <v>461.1</v>
      </c>
      <c r="M184" s="137">
        <v>440.4</v>
      </c>
      <c r="N184" s="160">
        <v>11001900</v>
      </c>
      <c r="O184" s="161">
        <v>8.7456271864067969E-4</v>
      </c>
    </row>
    <row r="185" spans="1:15" ht="15">
      <c r="A185" s="136">
        <v>175</v>
      </c>
      <c r="B185" s="49" t="s">
        <v>2320</v>
      </c>
      <c r="C185" s="136" t="s">
        <v>1687</v>
      </c>
      <c r="D185" s="141">
        <v>575.95000000000005</v>
      </c>
      <c r="E185" s="141">
        <v>574.31666666666672</v>
      </c>
      <c r="F185" s="142">
        <v>564.63333333333344</v>
      </c>
      <c r="G185" s="142">
        <v>553.31666666666672</v>
      </c>
      <c r="H185" s="142">
        <v>543.63333333333344</v>
      </c>
      <c r="I185" s="142">
        <v>585.63333333333344</v>
      </c>
      <c r="J185" s="142">
        <v>595.31666666666661</v>
      </c>
      <c r="K185" s="142">
        <v>606.63333333333344</v>
      </c>
      <c r="L185" s="137">
        <v>584</v>
      </c>
      <c r="M185" s="137">
        <v>563</v>
      </c>
      <c r="N185" s="160">
        <v>1127700</v>
      </c>
      <c r="O185" s="161">
        <v>5.9464196294441662E-2</v>
      </c>
    </row>
    <row r="186" spans="1:15" ht="15">
      <c r="A186" s="136">
        <v>176</v>
      </c>
      <c r="B186" s="120" t="s">
        <v>2321</v>
      </c>
      <c r="C186" s="136" t="s">
        <v>136</v>
      </c>
      <c r="D186" s="141">
        <v>43.55</v>
      </c>
      <c r="E186" s="141">
        <v>44.066666666666663</v>
      </c>
      <c r="F186" s="142">
        <v>42.683333333333323</v>
      </c>
      <c r="G186" s="142">
        <v>41.816666666666663</v>
      </c>
      <c r="H186" s="142">
        <v>40.433333333333323</v>
      </c>
      <c r="I186" s="142">
        <v>44.933333333333323</v>
      </c>
      <c r="J186" s="142">
        <v>46.316666666666663</v>
      </c>
      <c r="K186" s="142">
        <v>47.183333333333323</v>
      </c>
      <c r="L186" s="137">
        <v>45.45</v>
      </c>
      <c r="M186" s="137">
        <v>43.2</v>
      </c>
      <c r="N186" s="160">
        <v>65871000</v>
      </c>
      <c r="O186" s="161">
        <v>2.5916177363838833E-2</v>
      </c>
    </row>
    <row r="187" spans="1:15" ht="15">
      <c r="A187" s="136">
        <v>177</v>
      </c>
      <c r="B187" s="120" t="s">
        <v>2334</v>
      </c>
      <c r="C187" s="136" t="s">
        <v>137</v>
      </c>
      <c r="D187" s="141">
        <v>81.3</v>
      </c>
      <c r="E187" s="141">
        <v>82.566666666666663</v>
      </c>
      <c r="F187" s="142">
        <v>79.73333333333332</v>
      </c>
      <c r="G187" s="142">
        <v>78.166666666666657</v>
      </c>
      <c r="H187" s="142">
        <v>75.333333333333314</v>
      </c>
      <c r="I187" s="142">
        <v>84.133333333333326</v>
      </c>
      <c r="J187" s="142">
        <v>86.966666666666669</v>
      </c>
      <c r="K187" s="142">
        <v>88.533333333333331</v>
      </c>
      <c r="L187" s="137">
        <v>85.4</v>
      </c>
      <c r="M187" s="137">
        <v>81</v>
      </c>
      <c r="N187" s="160">
        <v>105744000</v>
      </c>
      <c r="O187" s="161">
        <v>7.9505083915227245E-2</v>
      </c>
    </row>
    <row r="188" spans="1:15" ht="15">
      <c r="A188" s="136">
        <v>178</v>
      </c>
      <c r="B188" s="120" t="s">
        <v>2323</v>
      </c>
      <c r="C188" s="136" t="s">
        <v>138</v>
      </c>
      <c r="D188" s="141">
        <v>263.45</v>
      </c>
      <c r="E188" s="141">
        <v>265.7</v>
      </c>
      <c r="F188" s="142">
        <v>260.39999999999998</v>
      </c>
      <c r="G188" s="142">
        <v>257.34999999999997</v>
      </c>
      <c r="H188" s="142">
        <v>252.04999999999995</v>
      </c>
      <c r="I188" s="142">
        <v>268.75</v>
      </c>
      <c r="J188" s="142">
        <v>274.05000000000007</v>
      </c>
      <c r="K188" s="142">
        <v>277.10000000000002</v>
      </c>
      <c r="L188" s="137">
        <v>271</v>
      </c>
      <c r="M188" s="137">
        <v>262.64999999999998</v>
      </c>
      <c r="N188" s="160">
        <v>74001000</v>
      </c>
      <c r="O188" s="161">
        <v>1.6692770587750393E-2</v>
      </c>
    </row>
    <row r="189" spans="1:15" ht="15">
      <c r="A189" s="136">
        <v>179</v>
      </c>
      <c r="B189" s="120" t="s">
        <v>2319</v>
      </c>
      <c r="C189" s="136" t="s">
        <v>212</v>
      </c>
      <c r="D189" s="141">
        <v>16686.2</v>
      </c>
      <c r="E189" s="141">
        <v>16756.733333333334</v>
      </c>
      <c r="F189" s="142">
        <v>16574.466666666667</v>
      </c>
      <c r="G189" s="142">
        <v>16462.733333333334</v>
      </c>
      <c r="H189" s="142">
        <v>16280.466666666667</v>
      </c>
      <c r="I189" s="142">
        <v>16868.466666666667</v>
      </c>
      <c r="J189" s="142">
        <v>17050.733333333337</v>
      </c>
      <c r="K189" s="142">
        <v>17162.466666666667</v>
      </c>
      <c r="L189" s="137">
        <v>16939</v>
      </c>
      <c r="M189" s="137">
        <v>16645</v>
      </c>
      <c r="N189" s="160">
        <v>65900</v>
      </c>
      <c r="O189" s="161">
        <v>2.4087024087024088E-2</v>
      </c>
    </row>
    <row r="190" spans="1:15" ht="15">
      <c r="A190" s="136">
        <v>180</v>
      </c>
      <c r="B190" s="120" t="s">
        <v>2328</v>
      </c>
      <c r="C190" s="136" t="s">
        <v>139</v>
      </c>
      <c r="D190" s="141">
        <v>1158.95</v>
      </c>
      <c r="E190" s="141">
        <v>1165.3333333333335</v>
      </c>
      <c r="F190" s="142">
        <v>1149.7666666666669</v>
      </c>
      <c r="G190" s="142">
        <v>1140.5833333333335</v>
      </c>
      <c r="H190" s="142">
        <v>1125.0166666666669</v>
      </c>
      <c r="I190" s="142">
        <v>1174.5166666666669</v>
      </c>
      <c r="J190" s="142">
        <v>1190.0833333333335</v>
      </c>
      <c r="K190" s="142">
        <v>1199.2666666666669</v>
      </c>
      <c r="L190" s="137">
        <v>1180.9000000000001</v>
      </c>
      <c r="M190" s="137">
        <v>1156.1500000000001</v>
      </c>
      <c r="N190" s="160">
        <v>833500</v>
      </c>
      <c r="O190" s="161">
        <v>9.6910963052695333E-3</v>
      </c>
    </row>
    <row r="191" spans="1:15" ht="15">
      <c r="A191" s="136">
        <v>181</v>
      </c>
      <c r="B191" s="120" t="s">
        <v>2323</v>
      </c>
      <c r="C191" s="136" t="s">
        <v>213</v>
      </c>
      <c r="D191" s="141">
        <v>26.2</v>
      </c>
      <c r="E191" s="141">
        <v>26.399999999999995</v>
      </c>
      <c r="F191" s="142">
        <v>25.949999999999989</v>
      </c>
      <c r="G191" s="142">
        <v>25.699999999999992</v>
      </c>
      <c r="H191" s="142">
        <v>25.249999999999986</v>
      </c>
      <c r="I191" s="142">
        <v>26.649999999999991</v>
      </c>
      <c r="J191" s="142">
        <v>27.1</v>
      </c>
      <c r="K191" s="142">
        <v>27.349999999999994</v>
      </c>
      <c r="L191" s="137">
        <v>26.85</v>
      </c>
      <c r="M191" s="137">
        <v>26.15</v>
      </c>
      <c r="N191" s="160">
        <v>159010518</v>
      </c>
      <c r="O191" s="161">
        <v>3.1361070457871631E-3</v>
      </c>
    </row>
    <row r="192" spans="1:15" ht="15">
      <c r="A192" s="136">
        <v>182</v>
      </c>
      <c r="B192" s="49" t="s">
        <v>2320</v>
      </c>
      <c r="C192" s="136" t="s">
        <v>1860</v>
      </c>
      <c r="D192" s="141">
        <v>83.85</v>
      </c>
      <c r="E192" s="141">
        <v>84.35</v>
      </c>
      <c r="F192" s="142">
        <v>83.1</v>
      </c>
      <c r="G192" s="142">
        <v>82.35</v>
      </c>
      <c r="H192" s="142">
        <v>81.099999999999994</v>
      </c>
      <c r="I192" s="142">
        <v>85.1</v>
      </c>
      <c r="J192" s="142">
        <v>86.35</v>
      </c>
      <c r="K192" s="142">
        <v>87.1</v>
      </c>
      <c r="L192" s="137">
        <v>85.6</v>
      </c>
      <c r="M192" s="137">
        <v>83.6</v>
      </c>
      <c r="N192" s="160">
        <v>17610000</v>
      </c>
      <c r="O192" s="161">
        <v>-2.5995575221238937E-2</v>
      </c>
    </row>
    <row r="193" spans="1:15" ht="15">
      <c r="A193" s="136">
        <v>183</v>
      </c>
      <c r="B193" s="120" t="s">
        <v>2318</v>
      </c>
      <c r="C193" s="136" t="s">
        <v>230</v>
      </c>
      <c r="D193" s="141">
        <v>1902.5</v>
      </c>
      <c r="E193" s="141">
        <v>1911.7333333333333</v>
      </c>
      <c r="F193" s="142">
        <v>1883.7166666666667</v>
      </c>
      <c r="G193" s="142">
        <v>1864.9333333333334</v>
      </c>
      <c r="H193" s="142">
        <v>1836.9166666666667</v>
      </c>
      <c r="I193" s="142">
        <v>1930.5166666666667</v>
      </c>
      <c r="J193" s="142">
        <v>1958.5333333333335</v>
      </c>
      <c r="K193" s="142">
        <v>1977.3166666666666</v>
      </c>
      <c r="L193" s="137">
        <v>1939.75</v>
      </c>
      <c r="M193" s="137">
        <v>1892.95</v>
      </c>
      <c r="N193" s="160">
        <v>497000</v>
      </c>
      <c r="O193" s="161">
        <v>-2.2615535889872172E-2</v>
      </c>
    </row>
    <row r="194" spans="1:15" ht="15">
      <c r="A194" s="136">
        <v>184</v>
      </c>
      <c r="B194" s="120" t="s">
        <v>2326</v>
      </c>
      <c r="C194" s="136" t="s">
        <v>140</v>
      </c>
      <c r="D194" s="141">
        <v>1341.55</v>
      </c>
      <c r="E194" s="141">
        <v>1341.9999999999998</v>
      </c>
      <c r="F194" s="142">
        <v>1332.1499999999996</v>
      </c>
      <c r="G194" s="142">
        <v>1322.7499999999998</v>
      </c>
      <c r="H194" s="142">
        <v>1312.8999999999996</v>
      </c>
      <c r="I194" s="142">
        <v>1351.3999999999996</v>
      </c>
      <c r="J194" s="142">
        <v>1361.2499999999995</v>
      </c>
      <c r="K194" s="142">
        <v>1370.6499999999996</v>
      </c>
      <c r="L194" s="137">
        <v>1351.85</v>
      </c>
      <c r="M194" s="137">
        <v>1332.6</v>
      </c>
      <c r="N194" s="160">
        <v>2612400</v>
      </c>
      <c r="O194" s="161">
        <v>-5.9360730593607308E-3</v>
      </c>
    </row>
    <row r="195" spans="1:15" ht="15">
      <c r="A195" s="136">
        <v>185</v>
      </c>
      <c r="B195" s="120" t="s">
        <v>2322</v>
      </c>
      <c r="C195" s="136" t="s">
        <v>141</v>
      </c>
      <c r="D195" s="141">
        <v>711.95</v>
      </c>
      <c r="E195" s="141">
        <v>714.15</v>
      </c>
      <c r="F195" s="142">
        <v>705.09999999999991</v>
      </c>
      <c r="G195" s="142">
        <v>698.24999999999989</v>
      </c>
      <c r="H195" s="142">
        <v>689.19999999999982</v>
      </c>
      <c r="I195" s="142">
        <v>721</v>
      </c>
      <c r="J195" s="142">
        <v>730.05</v>
      </c>
      <c r="K195" s="142">
        <v>736.90000000000009</v>
      </c>
      <c r="L195" s="137">
        <v>723.2</v>
      </c>
      <c r="M195" s="137">
        <v>707.3</v>
      </c>
      <c r="N195" s="160">
        <v>3769800</v>
      </c>
      <c r="O195" s="161">
        <v>1.9135704034444268E-3</v>
      </c>
    </row>
    <row r="196" spans="1:15" ht="15">
      <c r="A196" s="136">
        <v>186</v>
      </c>
      <c r="B196" s="120" t="s">
        <v>2322</v>
      </c>
      <c r="C196" s="136" t="s">
        <v>142</v>
      </c>
      <c r="D196" s="141">
        <v>537.25</v>
      </c>
      <c r="E196" s="141">
        <v>538.91666666666663</v>
      </c>
      <c r="F196" s="142">
        <v>533.83333333333326</v>
      </c>
      <c r="G196" s="142">
        <v>530.41666666666663</v>
      </c>
      <c r="H196" s="142">
        <v>525.33333333333326</v>
      </c>
      <c r="I196" s="142">
        <v>542.33333333333326</v>
      </c>
      <c r="J196" s="142">
        <v>547.41666666666652</v>
      </c>
      <c r="K196" s="142">
        <v>550.83333333333326</v>
      </c>
      <c r="L196" s="137">
        <v>544</v>
      </c>
      <c r="M196" s="137">
        <v>535.5</v>
      </c>
      <c r="N196" s="160">
        <v>60372400</v>
      </c>
      <c r="O196" s="161">
        <v>3.0984015892977562E-4</v>
      </c>
    </row>
    <row r="197" spans="1:15" ht="15">
      <c r="A197" s="136">
        <v>187</v>
      </c>
      <c r="B197" s="120" t="s">
        <v>2330</v>
      </c>
      <c r="C197" s="136" t="s">
        <v>143</v>
      </c>
      <c r="D197" s="141">
        <v>917.05</v>
      </c>
      <c r="E197" s="141">
        <v>922.68333333333339</v>
      </c>
      <c r="F197" s="142">
        <v>903.36666666666679</v>
      </c>
      <c r="G197" s="142">
        <v>889.68333333333339</v>
      </c>
      <c r="H197" s="142">
        <v>870.36666666666679</v>
      </c>
      <c r="I197" s="142">
        <v>936.36666666666679</v>
      </c>
      <c r="J197" s="142">
        <v>955.68333333333339</v>
      </c>
      <c r="K197" s="142">
        <v>969.36666666666679</v>
      </c>
      <c r="L197" s="137">
        <v>942</v>
      </c>
      <c r="M197" s="137">
        <v>909</v>
      </c>
      <c r="N197" s="160">
        <v>4075000</v>
      </c>
      <c r="O197" s="161">
        <v>-4.9055678194751039E-4</v>
      </c>
    </row>
    <row r="198" spans="1:15" ht="15">
      <c r="A198" s="136">
        <v>188</v>
      </c>
      <c r="B198" s="120" t="s">
        <v>2321</v>
      </c>
      <c r="C198" s="136" t="s">
        <v>1909</v>
      </c>
      <c r="D198" s="141">
        <v>12.85</v>
      </c>
      <c r="E198" s="141">
        <v>12.9</v>
      </c>
      <c r="F198" s="142">
        <v>12.75</v>
      </c>
      <c r="G198" s="142">
        <v>12.65</v>
      </c>
      <c r="H198" s="142">
        <v>12.5</v>
      </c>
      <c r="I198" s="142">
        <v>13</v>
      </c>
      <c r="J198" s="142">
        <v>13.150000000000002</v>
      </c>
      <c r="K198" s="142">
        <v>13.25</v>
      </c>
      <c r="L198" s="137">
        <v>13.05</v>
      </c>
      <c r="M198" s="137">
        <v>12.8</v>
      </c>
      <c r="N198" s="160">
        <v>359100000</v>
      </c>
      <c r="O198" s="161">
        <v>-2.0426028596440037E-3</v>
      </c>
    </row>
    <row r="199" spans="1:15" ht="15">
      <c r="A199" s="136">
        <v>189</v>
      </c>
      <c r="B199" s="120" t="s">
        <v>2323</v>
      </c>
      <c r="C199" s="136" t="s">
        <v>144</v>
      </c>
      <c r="D199" s="141">
        <v>60.65</v>
      </c>
      <c r="E199" s="141">
        <v>60.79999999999999</v>
      </c>
      <c r="F199" s="142">
        <v>59.649999999999977</v>
      </c>
      <c r="G199" s="142">
        <v>58.649999999999984</v>
      </c>
      <c r="H199" s="142">
        <v>57.499999999999972</v>
      </c>
      <c r="I199" s="142">
        <v>61.799999999999983</v>
      </c>
      <c r="J199" s="142">
        <v>62.95</v>
      </c>
      <c r="K199" s="142">
        <v>63.949999999999989</v>
      </c>
      <c r="L199" s="137">
        <v>61.95</v>
      </c>
      <c r="M199" s="137">
        <v>59.8</v>
      </c>
      <c r="N199" s="160">
        <v>29376000</v>
      </c>
      <c r="O199" s="161">
        <v>-3.0591030591030591E-2</v>
      </c>
    </row>
    <row r="200" spans="1:15" ht="15">
      <c r="A200" s="136">
        <v>190</v>
      </c>
      <c r="B200" s="120" t="s">
        <v>2335</v>
      </c>
      <c r="C200" s="136" t="s">
        <v>145</v>
      </c>
      <c r="D200" s="141">
        <v>699.65</v>
      </c>
      <c r="E200" s="141">
        <v>702.83333333333337</v>
      </c>
      <c r="F200" s="142">
        <v>694.36666666666679</v>
      </c>
      <c r="G200" s="142">
        <v>689.08333333333337</v>
      </c>
      <c r="H200" s="142">
        <v>680.61666666666679</v>
      </c>
      <c r="I200" s="142">
        <v>708.11666666666679</v>
      </c>
      <c r="J200" s="142">
        <v>716.58333333333326</v>
      </c>
      <c r="K200" s="142">
        <v>721.86666666666679</v>
      </c>
      <c r="L200" s="137">
        <v>711.3</v>
      </c>
      <c r="M200" s="137">
        <v>697.55</v>
      </c>
      <c r="N200" s="160">
        <v>6492000</v>
      </c>
      <c r="O200" s="161">
        <v>-2.1257349615558571E-2</v>
      </c>
    </row>
    <row r="201" spans="1:15" ht="15">
      <c r="A201" s="136">
        <v>191</v>
      </c>
      <c r="B201" s="120" t="s">
        <v>2327</v>
      </c>
      <c r="C201" s="136" t="s">
        <v>146</v>
      </c>
      <c r="D201" s="141">
        <v>639.85</v>
      </c>
      <c r="E201" s="141">
        <v>642.7833333333333</v>
      </c>
      <c r="F201" s="142">
        <v>635.96666666666658</v>
      </c>
      <c r="G201" s="142">
        <v>632.08333333333326</v>
      </c>
      <c r="H201" s="142">
        <v>625.26666666666654</v>
      </c>
      <c r="I201" s="142">
        <v>646.66666666666663</v>
      </c>
      <c r="J201" s="142">
        <v>653.48333333333323</v>
      </c>
      <c r="K201" s="142">
        <v>657.36666666666667</v>
      </c>
      <c r="L201" s="137">
        <v>649.6</v>
      </c>
      <c r="M201" s="137">
        <v>638.9</v>
      </c>
      <c r="N201" s="160">
        <v>6889600</v>
      </c>
      <c r="O201" s="161">
        <v>-1.3968399358827571E-2</v>
      </c>
    </row>
    <row r="202" spans="1:15" ht="15">
      <c r="A202" s="136">
        <v>192</v>
      </c>
      <c r="B202" s="120" t="s">
        <v>2333</v>
      </c>
      <c r="C202" s="136" t="s">
        <v>359</v>
      </c>
      <c r="D202" s="141">
        <v>1049.8</v>
      </c>
      <c r="E202" s="141">
        <v>1055.6166666666668</v>
      </c>
      <c r="F202" s="142">
        <v>1040.2333333333336</v>
      </c>
      <c r="G202" s="142">
        <v>1030.6666666666667</v>
      </c>
      <c r="H202" s="142">
        <v>1015.2833333333335</v>
      </c>
      <c r="I202" s="142">
        <v>1065.1833333333336</v>
      </c>
      <c r="J202" s="142">
        <v>1080.5666666666668</v>
      </c>
      <c r="K202" s="142">
        <v>1090.1333333333337</v>
      </c>
      <c r="L202" s="137">
        <v>1071</v>
      </c>
      <c r="M202" s="137">
        <v>1046.05</v>
      </c>
      <c r="N202" s="160">
        <v>1631200</v>
      </c>
      <c r="O202" s="161">
        <v>-8.2684824902723737E-3</v>
      </c>
    </row>
    <row r="203" spans="1:15" ht="15">
      <c r="A203" s="136">
        <v>193</v>
      </c>
      <c r="B203" s="120" t="s">
        <v>2325</v>
      </c>
      <c r="C203" s="136" t="s">
        <v>147</v>
      </c>
      <c r="D203" s="141">
        <v>275.25</v>
      </c>
      <c r="E203" s="141">
        <v>276.01666666666665</v>
      </c>
      <c r="F203" s="142">
        <v>273.7833333333333</v>
      </c>
      <c r="G203" s="142">
        <v>272.31666666666666</v>
      </c>
      <c r="H203" s="142">
        <v>270.08333333333331</v>
      </c>
      <c r="I203" s="142">
        <v>277.48333333333329</v>
      </c>
      <c r="J203" s="142">
        <v>279.71666666666664</v>
      </c>
      <c r="K203" s="142">
        <v>281.18333333333328</v>
      </c>
      <c r="L203" s="137">
        <v>278.25</v>
      </c>
      <c r="M203" s="137">
        <v>274.55</v>
      </c>
      <c r="N203" s="160">
        <v>24984000</v>
      </c>
      <c r="O203" s="161">
        <v>-2.4253075571177504E-2</v>
      </c>
    </row>
    <row r="204" spans="1:15" ht="15">
      <c r="A204" s="136">
        <v>194</v>
      </c>
      <c r="B204" s="120" t="s">
        <v>2324</v>
      </c>
      <c r="C204" s="136" t="s">
        <v>148</v>
      </c>
      <c r="D204" s="141">
        <v>371.5</v>
      </c>
      <c r="E204" s="141">
        <v>372.95</v>
      </c>
      <c r="F204" s="142">
        <v>369</v>
      </c>
      <c r="G204" s="142">
        <v>366.5</v>
      </c>
      <c r="H204" s="142">
        <v>362.55</v>
      </c>
      <c r="I204" s="142">
        <v>375.45</v>
      </c>
      <c r="J204" s="142">
        <v>379.39999999999992</v>
      </c>
      <c r="K204" s="142">
        <v>381.9</v>
      </c>
      <c r="L204" s="137">
        <v>376.9</v>
      </c>
      <c r="M204" s="137">
        <v>370.45</v>
      </c>
      <c r="N204" s="160">
        <v>70458000</v>
      </c>
      <c r="O204" s="161">
        <v>9.9116338070563952E-3</v>
      </c>
    </row>
    <row r="205" spans="1:15" ht="15">
      <c r="A205" s="136">
        <v>195</v>
      </c>
      <c r="B205" s="120" t="s">
        <v>2324</v>
      </c>
      <c r="C205" s="136" t="s">
        <v>149</v>
      </c>
      <c r="D205" s="141">
        <v>208.15</v>
      </c>
      <c r="E205" s="141">
        <v>208.85</v>
      </c>
      <c r="F205" s="142">
        <v>207.04999999999998</v>
      </c>
      <c r="G205" s="142">
        <v>205.95</v>
      </c>
      <c r="H205" s="142">
        <v>204.14999999999998</v>
      </c>
      <c r="I205" s="142">
        <v>209.95</v>
      </c>
      <c r="J205" s="142">
        <v>211.75</v>
      </c>
      <c r="K205" s="142">
        <v>212.85</v>
      </c>
      <c r="L205" s="137">
        <v>210.65</v>
      </c>
      <c r="M205" s="137">
        <v>207.75</v>
      </c>
      <c r="N205" s="160">
        <v>29925000</v>
      </c>
      <c r="O205" s="161">
        <v>1.6736401673640166E-3</v>
      </c>
    </row>
    <row r="206" spans="1:15" ht="15">
      <c r="A206" s="136">
        <v>196</v>
      </c>
      <c r="B206" s="120" t="s">
        <v>2321</v>
      </c>
      <c r="C206" s="136" t="s">
        <v>150</v>
      </c>
      <c r="D206" s="141">
        <v>84.75</v>
      </c>
      <c r="E206" s="141">
        <v>85.183333333333337</v>
      </c>
      <c r="F206" s="142">
        <v>84.01666666666668</v>
      </c>
      <c r="G206" s="142">
        <v>83.283333333333346</v>
      </c>
      <c r="H206" s="142">
        <v>82.116666666666688</v>
      </c>
      <c r="I206" s="142">
        <v>85.916666666666671</v>
      </c>
      <c r="J206" s="142">
        <v>87.083333333333329</v>
      </c>
      <c r="K206" s="142">
        <v>87.816666666666663</v>
      </c>
      <c r="L206" s="137">
        <v>86.35</v>
      </c>
      <c r="M206" s="137">
        <v>84.45</v>
      </c>
      <c r="N206" s="160">
        <v>62820000</v>
      </c>
      <c r="O206" s="161">
        <v>2.7982326951399118E-2</v>
      </c>
    </row>
    <row r="207" spans="1:15" ht="15">
      <c r="A207" s="136">
        <v>197</v>
      </c>
      <c r="B207" s="120" t="s">
        <v>2334</v>
      </c>
      <c r="C207" s="136" t="s">
        <v>151</v>
      </c>
      <c r="D207" s="141">
        <v>673.5</v>
      </c>
      <c r="E207" s="141">
        <v>675.26666666666665</v>
      </c>
      <c r="F207" s="142">
        <v>666.5333333333333</v>
      </c>
      <c r="G207" s="142">
        <v>659.56666666666661</v>
      </c>
      <c r="H207" s="142">
        <v>650.83333333333326</v>
      </c>
      <c r="I207" s="142">
        <v>682.23333333333335</v>
      </c>
      <c r="J207" s="142">
        <v>690.9666666666667</v>
      </c>
      <c r="K207" s="142">
        <v>697.93333333333339</v>
      </c>
      <c r="L207" s="137">
        <v>684</v>
      </c>
      <c r="M207" s="137">
        <v>668.3</v>
      </c>
      <c r="N207" s="160">
        <v>32506918</v>
      </c>
      <c r="O207" s="161">
        <v>5.2167065848617083E-3</v>
      </c>
    </row>
    <row r="208" spans="1:15" ht="15">
      <c r="A208" s="136">
        <v>198</v>
      </c>
      <c r="B208" s="120" t="s">
        <v>2333</v>
      </c>
      <c r="C208" s="136" t="s">
        <v>152</v>
      </c>
      <c r="D208" s="141">
        <v>3045.6</v>
      </c>
      <c r="E208" s="141">
        <v>3049.1833333333329</v>
      </c>
      <c r="F208" s="142">
        <v>3027.4166666666661</v>
      </c>
      <c r="G208" s="142">
        <v>3009.2333333333331</v>
      </c>
      <c r="H208" s="142">
        <v>2987.4666666666662</v>
      </c>
      <c r="I208" s="142">
        <v>3067.3666666666659</v>
      </c>
      <c r="J208" s="142">
        <v>3089.1333333333332</v>
      </c>
      <c r="K208" s="142">
        <v>3107.3166666666657</v>
      </c>
      <c r="L208" s="137">
        <v>3070.95</v>
      </c>
      <c r="M208" s="137">
        <v>3031</v>
      </c>
      <c r="N208" s="160">
        <v>7234500</v>
      </c>
      <c r="O208" s="161">
        <v>4.7916666666666663E-3</v>
      </c>
    </row>
    <row r="209" spans="1:15" ht="15">
      <c r="A209" s="136">
        <v>199</v>
      </c>
      <c r="B209" s="120" t="s">
        <v>2333</v>
      </c>
      <c r="C209" s="136" t="s">
        <v>153</v>
      </c>
      <c r="D209" s="141">
        <v>614.29999999999995</v>
      </c>
      <c r="E209" s="141">
        <v>613.23333333333335</v>
      </c>
      <c r="F209" s="142">
        <v>609.11666666666667</v>
      </c>
      <c r="G209" s="142">
        <v>603.93333333333328</v>
      </c>
      <c r="H209" s="142">
        <v>599.81666666666661</v>
      </c>
      <c r="I209" s="142">
        <v>618.41666666666674</v>
      </c>
      <c r="J209" s="142">
        <v>622.53333333333353</v>
      </c>
      <c r="K209" s="142">
        <v>627.71666666666681</v>
      </c>
      <c r="L209" s="137">
        <v>617.35</v>
      </c>
      <c r="M209" s="137">
        <v>608.04999999999995</v>
      </c>
      <c r="N209" s="160">
        <v>11158800</v>
      </c>
      <c r="O209" s="161">
        <v>-3.6429872495446266E-3</v>
      </c>
    </row>
    <row r="210" spans="1:15" ht="15">
      <c r="A210" s="136">
        <v>200</v>
      </c>
      <c r="B210" s="120" t="s">
        <v>2325</v>
      </c>
      <c r="C210" s="136" t="s">
        <v>154</v>
      </c>
      <c r="D210" s="141">
        <v>814</v>
      </c>
      <c r="E210" s="141">
        <v>817.2166666666667</v>
      </c>
      <c r="F210" s="142">
        <v>808.43333333333339</v>
      </c>
      <c r="G210" s="142">
        <v>802.86666666666667</v>
      </c>
      <c r="H210" s="142">
        <v>794.08333333333337</v>
      </c>
      <c r="I210" s="142">
        <v>822.78333333333342</v>
      </c>
      <c r="J210" s="142">
        <v>831.56666666666672</v>
      </c>
      <c r="K210" s="142">
        <v>837.13333333333344</v>
      </c>
      <c r="L210" s="137">
        <v>826</v>
      </c>
      <c r="M210" s="137">
        <v>811.65</v>
      </c>
      <c r="N210" s="67">
        <v>11736000</v>
      </c>
      <c r="O210" s="161">
        <v>1.5444516547696302E-2</v>
      </c>
    </row>
    <row r="211" spans="1:15" ht="15">
      <c r="A211" s="136">
        <v>201</v>
      </c>
      <c r="B211" s="120" t="s">
        <v>2322</v>
      </c>
      <c r="C211" s="136" t="s">
        <v>216</v>
      </c>
      <c r="D211" s="141">
        <v>1327.15</v>
      </c>
      <c r="E211" s="141">
        <v>1334.1166666666666</v>
      </c>
      <c r="F211" s="142">
        <v>1309.1833333333332</v>
      </c>
      <c r="G211" s="142">
        <v>1291.2166666666667</v>
      </c>
      <c r="H211" s="142">
        <v>1266.2833333333333</v>
      </c>
      <c r="I211" s="142">
        <v>1352.083333333333</v>
      </c>
      <c r="J211" s="142">
        <v>1377.0166666666664</v>
      </c>
      <c r="K211" s="142">
        <v>1394.9833333333329</v>
      </c>
      <c r="L211" s="137">
        <v>1359.05</v>
      </c>
      <c r="M211" s="137">
        <v>1316.15</v>
      </c>
      <c r="N211" s="67">
        <v>298000</v>
      </c>
      <c r="O211" s="161">
        <v>5.114638447971781E-2</v>
      </c>
    </row>
    <row r="212" spans="1:15" ht="15">
      <c r="A212" s="136">
        <v>202</v>
      </c>
      <c r="B212" s="120" t="s">
        <v>2321</v>
      </c>
      <c r="C212" s="136" t="s">
        <v>217</v>
      </c>
      <c r="D212" s="141">
        <v>267.60000000000002</v>
      </c>
      <c r="E212" s="141">
        <v>268.40000000000003</v>
      </c>
      <c r="F212" s="142">
        <v>263.20000000000005</v>
      </c>
      <c r="G212" s="142">
        <v>258.8</v>
      </c>
      <c r="H212" s="142">
        <v>253.60000000000002</v>
      </c>
      <c r="I212" s="142">
        <v>272.80000000000007</v>
      </c>
      <c r="J212" s="142">
        <v>278</v>
      </c>
      <c r="K212" s="142">
        <v>282.40000000000009</v>
      </c>
      <c r="L212" s="137">
        <v>273.60000000000002</v>
      </c>
      <c r="M212" s="137">
        <v>264</v>
      </c>
      <c r="N212" s="67">
        <v>4137000</v>
      </c>
      <c r="O212" s="161">
        <v>-1.448225923244026E-3</v>
      </c>
    </row>
    <row r="213" spans="1:15" ht="15">
      <c r="A213" s="136">
        <v>203</v>
      </c>
      <c r="B213" s="120" t="s">
        <v>2330</v>
      </c>
      <c r="C213" s="136" t="s">
        <v>244</v>
      </c>
      <c r="D213" s="141">
        <v>62</v>
      </c>
      <c r="E213" s="141">
        <v>62.449999999999996</v>
      </c>
      <c r="F213" s="142">
        <v>61.199999999999989</v>
      </c>
      <c r="G213" s="142">
        <v>60.399999999999991</v>
      </c>
      <c r="H213" s="142">
        <v>59.149999999999984</v>
      </c>
      <c r="I213" s="142">
        <v>63.249999999999993</v>
      </c>
      <c r="J213" s="142">
        <v>64.5</v>
      </c>
      <c r="K213" s="142">
        <v>65.3</v>
      </c>
      <c r="L213" s="137">
        <v>63.7</v>
      </c>
      <c r="M213" s="137">
        <v>61.65</v>
      </c>
      <c r="N213" s="67">
        <v>77588000</v>
      </c>
      <c r="O213" s="161">
        <v>-3.0581039755351682E-3</v>
      </c>
    </row>
    <row r="214" spans="1:15" ht="15">
      <c r="A214" s="136">
        <v>204</v>
      </c>
      <c r="B214" s="120" t="s">
        <v>2324</v>
      </c>
      <c r="C214" s="136" t="s">
        <v>155</v>
      </c>
      <c r="D214" s="141">
        <v>676.7</v>
      </c>
      <c r="E214" s="141">
        <v>678.51666666666677</v>
      </c>
      <c r="F214" s="142">
        <v>673.33333333333348</v>
      </c>
      <c r="G214" s="142">
        <v>669.9666666666667</v>
      </c>
      <c r="H214" s="142">
        <v>664.78333333333342</v>
      </c>
      <c r="I214" s="142">
        <v>681.88333333333355</v>
      </c>
      <c r="J214" s="142">
        <v>687.06666666666672</v>
      </c>
      <c r="K214" s="142">
        <v>690.43333333333362</v>
      </c>
      <c r="L214" s="137">
        <v>683.7</v>
      </c>
      <c r="M214" s="137">
        <v>675.15</v>
      </c>
      <c r="N214" s="67">
        <v>3450000</v>
      </c>
      <c r="O214" s="161">
        <v>-2.4321266968325792E-2</v>
      </c>
    </row>
    <row r="215" spans="1:15" ht="15">
      <c r="A215" s="136">
        <v>205</v>
      </c>
      <c r="B215" s="120" t="s">
        <v>2325</v>
      </c>
      <c r="C215" s="136" t="s">
        <v>156</v>
      </c>
      <c r="D215" s="141">
        <v>1058.5</v>
      </c>
      <c r="E215" s="141">
        <v>1063.8333333333333</v>
      </c>
      <c r="F215" s="142">
        <v>1049.6666666666665</v>
      </c>
      <c r="G215" s="142">
        <v>1040.8333333333333</v>
      </c>
      <c r="H215" s="142">
        <v>1026.6666666666665</v>
      </c>
      <c r="I215" s="142">
        <v>1072.6666666666665</v>
      </c>
      <c r="J215" s="142">
        <v>1086.833333333333</v>
      </c>
      <c r="K215" s="142">
        <v>1095.6666666666665</v>
      </c>
      <c r="L215" s="137">
        <v>1078</v>
      </c>
      <c r="M215" s="137">
        <v>1055</v>
      </c>
      <c r="N215" s="67">
        <v>698600</v>
      </c>
      <c r="O215" s="161">
        <v>-2.997002997002997E-3</v>
      </c>
    </row>
    <row r="216" spans="1:15" ht="15">
      <c r="A216" s="136">
        <v>206</v>
      </c>
      <c r="B216" s="120" t="s">
        <v>2326</v>
      </c>
      <c r="C216" s="136" t="s">
        <v>2037</v>
      </c>
      <c r="D216" s="141">
        <v>368.9</v>
      </c>
      <c r="E216" s="141">
        <v>372.13333333333338</v>
      </c>
      <c r="F216" s="142">
        <v>364.26666666666677</v>
      </c>
      <c r="G216" s="142">
        <v>359.63333333333338</v>
      </c>
      <c r="H216" s="142">
        <v>351.76666666666677</v>
      </c>
      <c r="I216" s="142">
        <v>376.76666666666677</v>
      </c>
      <c r="J216" s="142">
        <v>384.63333333333344</v>
      </c>
      <c r="K216" s="142">
        <v>389.26666666666677</v>
      </c>
      <c r="L216" s="137">
        <v>380</v>
      </c>
      <c r="M216" s="137">
        <v>367.5</v>
      </c>
      <c r="N216" s="67">
        <v>4420800</v>
      </c>
      <c r="O216" s="161">
        <v>-2.0907158043940468E-2</v>
      </c>
    </row>
    <row r="217" spans="1:15" ht="15">
      <c r="A217" s="136">
        <v>207</v>
      </c>
      <c r="B217" s="120" t="s">
        <v>2319</v>
      </c>
      <c r="C217" s="136" t="s">
        <v>158</v>
      </c>
      <c r="D217" s="141">
        <v>4154.3</v>
      </c>
      <c r="E217" s="141">
        <v>4162.75</v>
      </c>
      <c r="F217" s="142">
        <v>4133.55</v>
      </c>
      <c r="G217" s="142">
        <v>4112.8</v>
      </c>
      <c r="H217" s="142">
        <v>4083.6000000000004</v>
      </c>
      <c r="I217" s="142">
        <v>4183.5</v>
      </c>
      <c r="J217" s="142">
        <v>4212.7000000000007</v>
      </c>
      <c r="K217" s="142">
        <v>4233.45</v>
      </c>
      <c r="L217" s="137">
        <v>4191.95</v>
      </c>
      <c r="M217" s="137">
        <v>4142</v>
      </c>
      <c r="N217" s="67">
        <v>1674000</v>
      </c>
      <c r="O217" s="161">
        <v>1.2091898428053204E-2</v>
      </c>
    </row>
    <row r="218" spans="1:15" ht="15">
      <c r="A218" s="136">
        <v>208</v>
      </c>
      <c r="B218" s="120" t="s">
        <v>2323</v>
      </c>
      <c r="C218" s="136" t="s">
        <v>159</v>
      </c>
      <c r="D218" s="141">
        <v>103.85</v>
      </c>
      <c r="E218" s="141">
        <v>104.46666666666665</v>
      </c>
      <c r="F218" s="142">
        <v>102.58333333333331</v>
      </c>
      <c r="G218" s="142">
        <v>101.31666666666666</v>
      </c>
      <c r="H218" s="142">
        <v>99.433333333333323</v>
      </c>
      <c r="I218" s="142">
        <v>105.73333333333331</v>
      </c>
      <c r="J218" s="142">
        <v>107.61666666666666</v>
      </c>
      <c r="K218" s="142">
        <v>108.8833333333333</v>
      </c>
      <c r="L218" s="137">
        <v>106.35</v>
      </c>
      <c r="M218" s="137">
        <v>103.2</v>
      </c>
      <c r="N218" s="67">
        <v>31652000</v>
      </c>
      <c r="O218" s="161">
        <v>-1.8360004962163504E-2</v>
      </c>
    </row>
    <row r="219" spans="1:15" ht="15">
      <c r="A219" s="136">
        <v>209</v>
      </c>
      <c r="B219" s="120" t="s">
        <v>2335</v>
      </c>
      <c r="C219" s="136" t="s">
        <v>161</v>
      </c>
      <c r="D219" s="141">
        <v>717.8</v>
      </c>
      <c r="E219" s="141">
        <v>723.08333333333337</v>
      </c>
      <c r="F219" s="142">
        <v>710.51666666666677</v>
      </c>
      <c r="G219" s="142">
        <v>703.23333333333335</v>
      </c>
      <c r="H219" s="142">
        <v>690.66666666666674</v>
      </c>
      <c r="I219" s="142">
        <v>730.36666666666679</v>
      </c>
      <c r="J219" s="142">
        <v>742.93333333333339</v>
      </c>
      <c r="K219" s="142">
        <v>750.21666666666681</v>
      </c>
      <c r="L219" s="137">
        <v>735.65</v>
      </c>
      <c r="M219" s="137">
        <v>715.8</v>
      </c>
      <c r="N219" s="67">
        <v>12716400</v>
      </c>
      <c r="O219" s="161">
        <v>-1.3193855433041185E-3</v>
      </c>
    </row>
    <row r="220" spans="1:15" ht="15">
      <c r="A220" s="136">
        <v>210</v>
      </c>
      <c r="B220" s="120" t="s">
        <v>2334</v>
      </c>
      <c r="C220" s="136" t="s">
        <v>228</v>
      </c>
      <c r="D220" s="141">
        <v>317.10000000000002</v>
      </c>
      <c r="E220" s="141">
        <v>320.34999999999997</v>
      </c>
      <c r="F220" s="142">
        <v>311.74999999999994</v>
      </c>
      <c r="G220" s="142">
        <v>306.39999999999998</v>
      </c>
      <c r="H220" s="142">
        <v>297.79999999999995</v>
      </c>
      <c r="I220" s="142">
        <v>325.69999999999993</v>
      </c>
      <c r="J220" s="142">
        <v>334.29999999999995</v>
      </c>
      <c r="K220" s="142">
        <v>339.64999999999992</v>
      </c>
      <c r="L220" s="137">
        <v>328.95</v>
      </c>
      <c r="M220" s="137">
        <v>315</v>
      </c>
      <c r="N220" s="67">
        <v>41174000</v>
      </c>
      <c r="O220" s="161">
        <v>6.8095151625204284E-2</v>
      </c>
    </row>
    <row r="221" spans="1:15" ht="15">
      <c r="A221" s="136">
        <v>211</v>
      </c>
      <c r="B221" s="120" t="s">
        <v>2320</v>
      </c>
      <c r="C221" s="136" t="s">
        <v>2077</v>
      </c>
      <c r="D221" s="141">
        <v>233.35</v>
      </c>
      <c r="E221" s="141">
        <v>234.95000000000002</v>
      </c>
      <c r="F221" s="142">
        <v>230.90000000000003</v>
      </c>
      <c r="G221" s="142">
        <v>228.45000000000002</v>
      </c>
      <c r="H221" s="142">
        <v>224.40000000000003</v>
      </c>
      <c r="I221" s="142">
        <v>237.40000000000003</v>
      </c>
      <c r="J221" s="142">
        <v>241.45000000000005</v>
      </c>
      <c r="K221" s="142">
        <v>243.90000000000003</v>
      </c>
      <c r="L221" s="137">
        <v>239</v>
      </c>
      <c r="M221" s="137">
        <v>232.5</v>
      </c>
      <c r="N221" s="67">
        <v>3324000</v>
      </c>
      <c r="O221" s="161">
        <v>7.3643410852713184E-2</v>
      </c>
    </row>
    <row r="222" spans="1:15" ht="15">
      <c r="A222" s="136">
        <v>212</v>
      </c>
      <c r="B222" s="120" t="s">
        <v>2328</v>
      </c>
      <c r="C222" s="136" t="s">
        <v>162</v>
      </c>
      <c r="D222" s="141">
        <v>618.70000000000005</v>
      </c>
      <c r="E222" s="141">
        <v>620.93333333333328</v>
      </c>
      <c r="F222" s="142">
        <v>611.31666666666661</v>
      </c>
      <c r="G222" s="142">
        <v>603.93333333333328</v>
      </c>
      <c r="H222" s="142">
        <v>594.31666666666661</v>
      </c>
      <c r="I222" s="142">
        <v>628.31666666666661</v>
      </c>
      <c r="J222" s="142">
        <v>637.93333333333317</v>
      </c>
      <c r="K222" s="142">
        <v>645.31666666666661</v>
      </c>
      <c r="L222" s="137">
        <v>630.54999999999995</v>
      </c>
      <c r="M222" s="137">
        <v>613.54999999999995</v>
      </c>
      <c r="N222" s="67">
        <v>3144000</v>
      </c>
      <c r="O222" s="161">
        <v>-2.5380710659898475E-3</v>
      </c>
    </row>
    <row r="223" spans="1:15" ht="15">
      <c r="A223" s="136">
        <v>213</v>
      </c>
      <c r="B223" s="120" t="s">
        <v>2333</v>
      </c>
      <c r="C223" s="136" t="s">
        <v>163</v>
      </c>
      <c r="D223" s="141">
        <v>293.05</v>
      </c>
      <c r="E223" s="141">
        <v>293.40000000000003</v>
      </c>
      <c r="F223" s="142">
        <v>291.70000000000005</v>
      </c>
      <c r="G223" s="142">
        <v>290.35000000000002</v>
      </c>
      <c r="H223" s="142">
        <v>288.65000000000003</v>
      </c>
      <c r="I223" s="142">
        <v>294.75000000000006</v>
      </c>
      <c r="J223" s="142">
        <v>296.45</v>
      </c>
      <c r="K223" s="142">
        <v>297.80000000000007</v>
      </c>
      <c r="L223" s="137">
        <v>295.10000000000002</v>
      </c>
      <c r="M223" s="137">
        <v>292.05</v>
      </c>
      <c r="N223" s="67">
        <v>30518400</v>
      </c>
      <c r="O223" s="161">
        <v>4.7206923682140047E-4</v>
      </c>
    </row>
    <row r="224" spans="1:15" ht="15">
      <c r="A224" s="136">
        <v>214</v>
      </c>
      <c r="B224" s="120" t="s">
        <v>2322</v>
      </c>
      <c r="C224" s="136" t="s">
        <v>164</v>
      </c>
      <c r="D224" s="141">
        <v>817.55</v>
      </c>
      <c r="E224" s="141">
        <v>822.61666666666667</v>
      </c>
      <c r="F224" s="142">
        <v>809.23333333333335</v>
      </c>
      <c r="G224" s="142">
        <v>800.91666666666663</v>
      </c>
      <c r="H224" s="142">
        <v>787.5333333333333</v>
      </c>
      <c r="I224" s="142">
        <v>830.93333333333339</v>
      </c>
      <c r="J224" s="142">
        <v>844.31666666666683</v>
      </c>
      <c r="K224" s="142">
        <v>852.63333333333344</v>
      </c>
      <c r="L224" s="137">
        <v>836</v>
      </c>
      <c r="M224" s="137">
        <v>814.3</v>
      </c>
      <c r="N224" s="67">
        <v>3464100</v>
      </c>
      <c r="O224" s="161">
        <v>-1.1302337528898022E-2</v>
      </c>
    </row>
    <row r="225" spans="1:15" ht="15">
      <c r="A225" s="136">
        <v>215</v>
      </c>
      <c r="B225" s="120" t="s">
        <v>2323</v>
      </c>
      <c r="C225" s="136" t="s">
        <v>165</v>
      </c>
      <c r="D225" s="141">
        <v>321.3</v>
      </c>
      <c r="E225" s="141">
        <v>322.43333333333334</v>
      </c>
      <c r="F225" s="142">
        <v>318.16666666666669</v>
      </c>
      <c r="G225" s="142">
        <v>315.03333333333336</v>
      </c>
      <c r="H225" s="142">
        <v>310.76666666666671</v>
      </c>
      <c r="I225" s="142">
        <v>325.56666666666666</v>
      </c>
      <c r="J225" s="142">
        <v>329.83333333333331</v>
      </c>
      <c r="K225" s="142">
        <v>332.96666666666664</v>
      </c>
      <c r="L225" s="137">
        <v>326.7</v>
      </c>
      <c r="M225" s="137">
        <v>319.3</v>
      </c>
      <c r="N225" s="67">
        <v>45391500</v>
      </c>
      <c r="O225" s="161">
        <v>7.3009708737864082E-3</v>
      </c>
    </row>
    <row r="226" spans="1:15" ht="15">
      <c r="A226" s="136">
        <v>216</v>
      </c>
      <c r="B226" s="120" t="s">
        <v>2330</v>
      </c>
      <c r="C226" s="136" t="s">
        <v>166</v>
      </c>
      <c r="D226" s="141">
        <v>558.04999999999995</v>
      </c>
      <c r="E226" s="141">
        <v>561.29999999999995</v>
      </c>
      <c r="F226" s="142">
        <v>550.94999999999993</v>
      </c>
      <c r="G226" s="142">
        <v>543.85</v>
      </c>
      <c r="H226" s="142">
        <v>533.5</v>
      </c>
      <c r="I226" s="142">
        <v>568.39999999999986</v>
      </c>
      <c r="J226" s="142">
        <v>578.74999999999977</v>
      </c>
      <c r="K226" s="142">
        <v>585.8499999999998</v>
      </c>
      <c r="L226" s="137">
        <v>571.65</v>
      </c>
      <c r="M226" s="137">
        <v>554.20000000000005</v>
      </c>
      <c r="N226" s="67">
        <v>8066500</v>
      </c>
      <c r="O226" s="161">
        <v>8.5739282589676294E-2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9" sqref="N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43164</v>
      </c>
    </row>
    <row r="7" spans="1:15" ht="13.5" thickBot="1">
      <c r="A7"/>
    </row>
    <row r="8" spans="1:15" ht="28.5" customHeight="1" thickBot="1">
      <c r="A8" s="493" t="s">
        <v>13</v>
      </c>
      <c r="B8" s="494" t="s">
        <v>14</v>
      </c>
      <c r="C8" s="492" t="s">
        <v>15</v>
      </c>
      <c r="D8" s="492" t="s">
        <v>16</v>
      </c>
      <c r="E8" s="492" t="s">
        <v>17</v>
      </c>
      <c r="F8" s="492"/>
      <c r="G8" s="492"/>
      <c r="H8" s="492" t="s">
        <v>18</v>
      </c>
      <c r="I8" s="492"/>
      <c r="J8" s="492"/>
      <c r="K8" s="23"/>
      <c r="L8" s="34"/>
      <c r="M8" s="34"/>
    </row>
    <row r="9" spans="1:15" ht="36" customHeight="1">
      <c r="A9" s="488"/>
      <c r="B9" s="490"/>
      <c r="C9" s="495" t="s">
        <v>19</v>
      </c>
      <c r="D9" s="49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10458.35</v>
      </c>
      <c r="D10" s="134">
        <v>10477</v>
      </c>
      <c r="E10" s="134">
        <v>10428.5</v>
      </c>
      <c r="F10" s="134">
        <v>10398.65</v>
      </c>
      <c r="G10" s="134">
        <v>10350.15</v>
      </c>
      <c r="H10" s="134">
        <v>10506.85</v>
      </c>
      <c r="I10" s="134">
        <v>10555.35</v>
      </c>
      <c r="J10" s="134">
        <v>10585.2</v>
      </c>
      <c r="K10" s="133">
        <v>10525.5</v>
      </c>
      <c r="L10" s="133">
        <v>10447.15</v>
      </c>
      <c r="M10" s="135"/>
    </row>
    <row r="11" spans="1:15">
      <c r="A11" s="66">
        <v>2</v>
      </c>
      <c r="B11" s="130" t="s">
        <v>252</v>
      </c>
      <c r="C11" s="132">
        <v>24902.55</v>
      </c>
      <c r="D11" s="131">
        <v>24994.333333333332</v>
      </c>
      <c r="E11" s="131">
        <v>24762.616666666665</v>
      </c>
      <c r="F11" s="131">
        <v>24622.683333333334</v>
      </c>
      <c r="G11" s="131">
        <v>24390.966666666667</v>
      </c>
      <c r="H11" s="131">
        <v>25134.266666666663</v>
      </c>
      <c r="I11" s="131">
        <v>25365.98333333333</v>
      </c>
      <c r="J11" s="131">
        <v>25505.916666666661</v>
      </c>
      <c r="K11" s="132">
        <v>25226.05</v>
      </c>
      <c r="L11" s="132">
        <v>24854.400000000001</v>
      </c>
      <c r="M11" s="135"/>
    </row>
    <row r="12" spans="1:15">
      <c r="A12" s="66">
        <v>3</v>
      </c>
      <c r="B12" s="129" t="s">
        <v>2385</v>
      </c>
      <c r="C12" s="132">
        <v>2615.8000000000002</v>
      </c>
      <c r="D12" s="131">
        <v>2612.5333333333333</v>
      </c>
      <c r="E12" s="131">
        <v>2602.6666666666665</v>
      </c>
      <c r="F12" s="131">
        <v>2589.5333333333333</v>
      </c>
      <c r="G12" s="131">
        <v>2579.6666666666665</v>
      </c>
      <c r="H12" s="131">
        <v>2625.6666666666665</v>
      </c>
      <c r="I12" s="131">
        <v>2635.5333333333333</v>
      </c>
      <c r="J12" s="131">
        <v>2648.6666666666665</v>
      </c>
      <c r="K12" s="132">
        <v>2622.4</v>
      </c>
      <c r="L12" s="132">
        <v>2599.4</v>
      </c>
      <c r="M12" s="135"/>
    </row>
    <row r="13" spans="1:15">
      <c r="A13" s="66">
        <v>4</v>
      </c>
      <c r="B13" s="130" t="s">
        <v>253</v>
      </c>
      <c r="C13" s="132">
        <v>3443.35</v>
      </c>
      <c r="D13" s="131">
        <v>3452.6666666666665</v>
      </c>
      <c r="E13" s="131">
        <v>3429.1833333333329</v>
      </c>
      <c r="F13" s="131">
        <v>3415.0166666666664</v>
      </c>
      <c r="G13" s="131">
        <v>3391.5333333333328</v>
      </c>
      <c r="H13" s="131">
        <v>3466.833333333333</v>
      </c>
      <c r="I13" s="131">
        <v>3490.3166666666666</v>
      </c>
      <c r="J13" s="131">
        <v>3504.4833333333331</v>
      </c>
      <c r="K13" s="132">
        <v>3476.15</v>
      </c>
      <c r="L13" s="132">
        <v>3438.5</v>
      </c>
      <c r="M13" s="135"/>
    </row>
    <row r="14" spans="1:15">
      <c r="A14" s="66">
        <v>5</v>
      </c>
      <c r="B14" s="130" t="s">
        <v>254</v>
      </c>
      <c r="C14" s="132">
        <v>12769.45</v>
      </c>
      <c r="D14" s="131">
        <v>12782.833333333334</v>
      </c>
      <c r="E14" s="131">
        <v>12723.016666666668</v>
      </c>
      <c r="F14" s="131">
        <v>12676.583333333334</v>
      </c>
      <c r="G14" s="131">
        <v>12616.766666666668</v>
      </c>
      <c r="H14" s="131">
        <v>12829.266666666668</v>
      </c>
      <c r="I14" s="131">
        <v>12889.083333333334</v>
      </c>
      <c r="J14" s="131">
        <v>12935.516666666668</v>
      </c>
      <c r="K14" s="132">
        <v>12842.65</v>
      </c>
      <c r="L14" s="132">
        <v>12736.4</v>
      </c>
      <c r="M14" s="135"/>
    </row>
    <row r="15" spans="1:15">
      <c r="A15" s="66">
        <v>6</v>
      </c>
      <c r="B15" s="130" t="s">
        <v>255</v>
      </c>
      <c r="C15" s="132">
        <v>4062.1</v>
      </c>
      <c r="D15" s="131">
        <v>4060.9</v>
      </c>
      <c r="E15" s="131">
        <v>4045.15</v>
      </c>
      <c r="F15" s="131">
        <v>4028.2</v>
      </c>
      <c r="G15" s="131">
        <v>4012.45</v>
      </c>
      <c r="H15" s="131">
        <v>4077.8500000000004</v>
      </c>
      <c r="I15" s="131">
        <v>4093.6000000000004</v>
      </c>
      <c r="J15" s="131">
        <v>4110.5500000000011</v>
      </c>
      <c r="K15" s="132">
        <v>4076.65</v>
      </c>
      <c r="L15" s="132">
        <v>4043.95</v>
      </c>
      <c r="M15" s="135"/>
    </row>
    <row r="16" spans="1:15">
      <c r="A16" s="66">
        <v>7</v>
      </c>
      <c r="B16" s="130" t="s">
        <v>245</v>
      </c>
      <c r="C16" s="132">
        <v>5162.7</v>
      </c>
      <c r="D16" s="131">
        <v>5180.833333333333</v>
      </c>
      <c r="E16" s="131">
        <v>5135.9666666666662</v>
      </c>
      <c r="F16" s="131">
        <v>5109.2333333333336</v>
      </c>
      <c r="G16" s="131">
        <v>5064.3666666666668</v>
      </c>
      <c r="H16" s="131">
        <v>5207.5666666666657</v>
      </c>
      <c r="I16" s="131">
        <v>5252.4333333333325</v>
      </c>
      <c r="J16" s="131">
        <v>5279.1666666666652</v>
      </c>
      <c r="K16" s="132">
        <v>5225.7</v>
      </c>
      <c r="L16" s="132">
        <v>5154.1000000000004</v>
      </c>
      <c r="M16" s="135"/>
    </row>
    <row r="17" spans="1:13">
      <c r="A17" s="66">
        <v>8</v>
      </c>
      <c r="B17" s="130" t="s">
        <v>186</v>
      </c>
      <c r="C17" s="130">
        <v>1525.15</v>
      </c>
      <c r="D17" s="131">
        <v>1526.6666666666667</v>
      </c>
      <c r="E17" s="131">
        <v>1504.8333333333335</v>
      </c>
      <c r="F17" s="131">
        <v>1484.5166666666667</v>
      </c>
      <c r="G17" s="131">
        <v>1462.6833333333334</v>
      </c>
      <c r="H17" s="131">
        <v>1546.9833333333336</v>
      </c>
      <c r="I17" s="131">
        <v>1568.8166666666671</v>
      </c>
      <c r="J17" s="131">
        <v>1589.1333333333337</v>
      </c>
      <c r="K17" s="130">
        <v>1548.5</v>
      </c>
      <c r="L17" s="130">
        <v>1506.35</v>
      </c>
      <c r="M17" s="130">
        <v>0.74109000000000003</v>
      </c>
    </row>
    <row r="18" spans="1:13">
      <c r="A18" s="66">
        <v>9</v>
      </c>
      <c r="B18" s="130" t="s">
        <v>30</v>
      </c>
      <c r="C18" s="130">
        <v>1633.8</v>
      </c>
      <c r="D18" s="131">
        <v>1633.8</v>
      </c>
      <c r="E18" s="131">
        <v>1624.6999999999998</v>
      </c>
      <c r="F18" s="131">
        <v>1615.6</v>
      </c>
      <c r="G18" s="131">
        <v>1606.4999999999998</v>
      </c>
      <c r="H18" s="131">
        <v>1642.8999999999999</v>
      </c>
      <c r="I18" s="131">
        <v>1651.9999999999998</v>
      </c>
      <c r="J18" s="131">
        <v>1661.1</v>
      </c>
      <c r="K18" s="130">
        <v>1642.9</v>
      </c>
      <c r="L18" s="130">
        <v>1624.7</v>
      </c>
      <c r="M18" s="130">
        <v>1.28434</v>
      </c>
    </row>
    <row r="19" spans="1:13">
      <c r="A19" s="66">
        <v>10</v>
      </c>
      <c r="B19" s="130" t="s">
        <v>436</v>
      </c>
      <c r="C19" s="130">
        <v>1443.5</v>
      </c>
      <c r="D19" s="131">
        <v>1441.95</v>
      </c>
      <c r="E19" s="131">
        <v>1428.45</v>
      </c>
      <c r="F19" s="131">
        <v>1413.4</v>
      </c>
      <c r="G19" s="131">
        <v>1399.9</v>
      </c>
      <c r="H19" s="131">
        <v>1457</v>
      </c>
      <c r="I19" s="131">
        <v>1470.5</v>
      </c>
      <c r="J19" s="131">
        <v>1485.55</v>
      </c>
      <c r="K19" s="130">
        <v>1455.45</v>
      </c>
      <c r="L19" s="130">
        <v>1426.9</v>
      </c>
      <c r="M19" s="130">
        <v>4.58E-2</v>
      </c>
    </row>
    <row r="20" spans="1:13">
      <c r="A20" s="66">
        <v>11</v>
      </c>
      <c r="B20" s="130" t="s">
        <v>2563</v>
      </c>
      <c r="C20" s="130">
        <v>598.15</v>
      </c>
      <c r="D20" s="131">
        <v>589.63333333333333</v>
      </c>
      <c r="E20" s="131">
        <v>579.16666666666663</v>
      </c>
      <c r="F20" s="131">
        <v>560.18333333333328</v>
      </c>
      <c r="G20" s="131">
        <v>549.71666666666658</v>
      </c>
      <c r="H20" s="131">
        <v>608.61666666666667</v>
      </c>
      <c r="I20" s="131">
        <v>619.08333333333337</v>
      </c>
      <c r="J20" s="131">
        <v>638.06666666666672</v>
      </c>
      <c r="K20" s="130">
        <v>600.1</v>
      </c>
      <c r="L20" s="130">
        <v>570.65</v>
      </c>
      <c r="M20" s="130">
        <v>2.4177599999999999</v>
      </c>
    </row>
    <row r="21" spans="1:13">
      <c r="A21" s="66">
        <v>12</v>
      </c>
      <c r="B21" s="130" t="s">
        <v>31</v>
      </c>
      <c r="C21" s="130">
        <v>199.15</v>
      </c>
      <c r="D21" s="131">
        <v>201.35</v>
      </c>
      <c r="E21" s="131">
        <v>196</v>
      </c>
      <c r="F21" s="131">
        <v>192.85</v>
      </c>
      <c r="G21" s="131">
        <v>187.5</v>
      </c>
      <c r="H21" s="131">
        <v>204.5</v>
      </c>
      <c r="I21" s="131">
        <v>209.84999999999997</v>
      </c>
      <c r="J21" s="131">
        <v>213</v>
      </c>
      <c r="K21" s="130">
        <v>206.7</v>
      </c>
      <c r="L21" s="130">
        <v>198.2</v>
      </c>
      <c r="M21" s="130">
        <v>36.000070000000001</v>
      </c>
    </row>
    <row r="22" spans="1:13">
      <c r="A22" s="66">
        <v>13</v>
      </c>
      <c r="B22" s="130" t="s">
        <v>32</v>
      </c>
      <c r="C22" s="130">
        <v>406.1</v>
      </c>
      <c r="D22" s="131">
        <v>408.2833333333333</v>
      </c>
      <c r="E22" s="131">
        <v>402.81666666666661</v>
      </c>
      <c r="F22" s="131">
        <v>399.5333333333333</v>
      </c>
      <c r="G22" s="131">
        <v>394.06666666666661</v>
      </c>
      <c r="H22" s="131">
        <v>411.56666666666661</v>
      </c>
      <c r="I22" s="131">
        <v>417.0333333333333</v>
      </c>
      <c r="J22" s="131">
        <v>420.31666666666661</v>
      </c>
      <c r="K22" s="130">
        <v>413.75</v>
      </c>
      <c r="L22" s="130">
        <v>405</v>
      </c>
      <c r="M22" s="130">
        <v>12.16685</v>
      </c>
    </row>
    <row r="23" spans="1:13">
      <c r="A23" s="66">
        <v>14</v>
      </c>
      <c r="B23" s="130" t="s">
        <v>33</v>
      </c>
      <c r="C23" s="130">
        <v>31.35</v>
      </c>
      <c r="D23" s="131">
        <v>31.516666666666666</v>
      </c>
      <c r="E23" s="131">
        <v>31.083333333333332</v>
      </c>
      <c r="F23" s="131">
        <v>30.816666666666666</v>
      </c>
      <c r="G23" s="131">
        <v>30.383333333333333</v>
      </c>
      <c r="H23" s="131">
        <v>31.783333333333331</v>
      </c>
      <c r="I23" s="131">
        <v>32.216666666666669</v>
      </c>
      <c r="J23" s="131">
        <v>32.483333333333334</v>
      </c>
      <c r="K23" s="130">
        <v>31.95</v>
      </c>
      <c r="L23" s="130">
        <v>31.25</v>
      </c>
      <c r="M23" s="130">
        <v>51.095739999999999</v>
      </c>
    </row>
    <row r="24" spans="1:13">
      <c r="A24" s="66">
        <v>15</v>
      </c>
      <c r="B24" s="130" t="s">
        <v>413</v>
      </c>
      <c r="C24" s="130">
        <v>149.94999999999999</v>
      </c>
      <c r="D24" s="131">
        <v>150.5</v>
      </c>
      <c r="E24" s="131">
        <v>148.30000000000001</v>
      </c>
      <c r="F24" s="131">
        <v>146.65</v>
      </c>
      <c r="G24" s="131">
        <v>144.45000000000002</v>
      </c>
      <c r="H24" s="131">
        <v>152.15</v>
      </c>
      <c r="I24" s="131">
        <v>154.35</v>
      </c>
      <c r="J24" s="131">
        <v>156</v>
      </c>
      <c r="K24" s="130">
        <v>152.69999999999999</v>
      </c>
      <c r="L24" s="130">
        <v>148.85</v>
      </c>
      <c r="M24" s="130">
        <v>1.7183600000000001</v>
      </c>
    </row>
    <row r="25" spans="1:13">
      <c r="A25" s="66">
        <v>16</v>
      </c>
      <c r="B25" s="130" t="s">
        <v>235</v>
      </c>
      <c r="C25" s="130">
        <v>1398.05</v>
      </c>
      <c r="D25" s="131">
        <v>1406.6666666666667</v>
      </c>
      <c r="E25" s="131">
        <v>1381.3833333333334</v>
      </c>
      <c r="F25" s="131">
        <v>1364.7166666666667</v>
      </c>
      <c r="G25" s="131">
        <v>1339.4333333333334</v>
      </c>
      <c r="H25" s="131">
        <v>1423.3333333333335</v>
      </c>
      <c r="I25" s="131">
        <v>1448.6166666666668</v>
      </c>
      <c r="J25" s="131">
        <v>1465.2833333333335</v>
      </c>
      <c r="K25" s="130">
        <v>1431.95</v>
      </c>
      <c r="L25" s="130">
        <v>1390</v>
      </c>
      <c r="M25" s="130">
        <v>2.9928400000000002</v>
      </c>
    </row>
    <row r="26" spans="1:13">
      <c r="A26" s="66">
        <v>17</v>
      </c>
      <c r="B26" s="130" t="s">
        <v>451</v>
      </c>
      <c r="C26" s="130">
        <v>2224.9499999999998</v>
      </c>
      <c r="D26" s="131">
        <v>2223.65</v>
      </c>
      <c r="E26" s="131">
        <v>2216.3500000000004</v>
      </c>
      <c r="F26" s="131">
        <v>2207.7500000000005</v>
      </c>
      <c r="G26" s="131">
        <v>2200.4500000000007</v>
      </c>
      <c r="H26" s="131">
        <v>2232.25</v>
      </c>
      <c r="I26" s="131">
        <v>2239.5500000000002</v>
      </c>
      <c r="J26" s="131">
        <v>2248.1499999999996</v>
      </c>
      <c r="K26" s="130">
        <v>2230.9499999999998</v>
      </c>
      <c r="L26" s="130">
        <v>2215.0500000000002</v>
      </c>
      <c r="M26" s="130">
        <v>4.7059999999999998E-2</v>
      </c>
    </row>
    <row r="27" spans="1:13">
      <c r="A27" s="66">
        <v>18</v>
      </c>
      <c r="B27" s="130" t="s">
        <v>187</v>
      </c>
      <c r="C27" s="130">
        <v>812.45</v>
      </c>
      <c r="D27" s="131">
        <v>817.2833333333333</v>
      </c>
      <c r="E27" s="131">
        <v>805.16666666666663</v>
      </c>
      <c r="F27" s="131">
        <v>797.88333333333333</v>
      </c>
      <c r="G27" s="131">
        <v>785.76666666666665</v>
      </c>
      <c r="H27" s="131">
        <v>824.56666666666661</v>
      </c>
      <c r="I27" s="131">
        <v>836.68333333333339</v>
      </c>
      <c r="J27" s="131">
        <v>843.96666666666658</v>
      </c>
      <c r="K27" s="130">
        <v>829.4</v>
      </c>
      <c r="L27" s="130">
        <v>810</v>
      </c>
      <c r="M27" s="130">
        <v>1.70234</v>
      </c>
    </row>
    <row r="28" spans="1:13">
      <c r="A28" s="66">
        <v>19</v>
      </c>
      <c r="B28" s="130" t="s">
        <v>35</v>
      </c>
      <c r="C28" s="130">
        <v>253.15</v>
      </c>
      <c r="D28" s="131">
        <v>253.58333333333334</v>
      </c>
      <c r="E28" s="131">
        <v>250.91666666666669</v>
      </c>
      <c r="F28" s="131">
        <v>248.68333333333334</v>
      </c>
      <c r="G28" s="131">
        <v>246.01666666666668</v>
      </c>
      <c r="H28" s="131">
        <v>255.81666666666669</v>
      </c>
      <c r="I28" s="131">
        <v>258.48333333333335</v>
      </c>
      <c r="J28" s="131">
        <v>260.7166666666667</v>
      </c>
      <c r="K28" s="130">
        <v>256.25</v>
      </c>
      <c r="L28" s="130">
        <v>251.35</v>
      </c>
      <c r="M28" s="130">
        <v>31.840530000000001</v>
      </c>
    </row>
    <row r="29" spans="1:13">
      <c r="A29" s="66">
        <v>20</v>
      </c>
      <c r="B29" s="130" t="s">
        <v>37</v>
      </c>
      <c r="C29" s="130">
        <v>1183.5</v>
      </c>
      <c r="D29" s="131">
        <v>1191.4166666666667</v>
      </c>
      <c r="E29" s="131">
        <v>1172.8333333333335</v>
      </c>
      <c r="F29" s="131">
        <v>1162.1666666666667</v>
      </c>
      <c r="G29" s="131">
        <v>1143.5833333333335</v>
      </c>
      <c r="H29" s="131">
        <v>1202.0833333333335</v>
      </c>
      <c r="I29" s="131">
        <v>1220.666666666667</v>
      </c>
      <c r="J29" s="131">
        <v>1231.3333333333335</v>
      </c>
      <c r="K29" s="130">
        <v>1210</v>
      </c>
      <c r="L29" s="130">
        <v>1180.75</v>
      </c>
      <c r="M29" s="130">
        <v>1.6611199999999999</v>
      </c>
    </row>
    <row r="30" spans="1:13">
      <c r="A30" s="66">
        <v>21</v>
      </c>
      <c r="B30" s="130" t="s">
        <v>38</v>
      </c>
      <c r="C30" s="130">
        <v>265.7</v>
      </c>
      <c r="D30" s="131">
        <v>268.13333333333338</v>
      </c>
      <c r="E30" s="131">
        <v>262.26666666666677</v>
      </c>
      <c r="F30" s="131">
        <v>258.83333333333337</v>
      </c>
      <c r="G30" s="131">
        <v>252.96666666666675</v>
      </c>
      <c r="H30" s="131">
        <v>271.56666666666678</v>
      </c>
      <c r="I30" s="131">
        <v>277.43333333333345</v>
      </c>
      <c r="J30" s="131">
        <v>280.86666666666679</v>
      </c>
      <c r="K30" s="130">
        <v>274</v>
      </c>
      <c r="L30" s="130">
        <v>264.7</v>
      </c>
      <c r="M30" s="130">
        <v>38.511499999999998</v>
      </c>
    </row>
    <row r="31" spans="1:13">
      <c r="A31" s="66">
        <v>22</v>
      </c>
      <c r="B31" s="130" t="s">
        <v>39</v>
      </c>
      <c r="C31" s="130">
        <v>414.8</v>
      </c>
      <c r="D31" s="131">
        <v>418.63333333333338</v>
      </c>
      <c r="E31" s="131">
        <v>409.46666666666675</v>
      </c>
      <c r="F31" s="131">
        <v>404.13333333333338</v>
      </c>
      <c r="G31" s="131">
        <v>394.96666666666675</v>
      </c>
      <c r="H31" s="131">
        <v>423.96666666666675</v>
      </c>
      <c r="I31" s="131">
        <v>433.13333333333338</v>
      </c>
      <c r="J31" s="131">
        <v>438.46666666666675</v>
      </c>
      <c r="K31" s="130">
        <v>427.8</v>
      </c>
      <c r="L31" s="130">
        <v>413.3</v>
      </c>
      <c r="M31" s="130">
        <v>18.779969999999999</v>
      </c>
    </row>
    <row r="32" spans="1:13">
      <c r="A32" s="66">
        <v>23</v>
      </c>
      <c r="B32" s="130" t="s">
        <v>40</v>
      </c>
      <c r="C32" s="130">
        <v>140.94999999999999</v>
      </c>
      <c r="D32" s="131">
        <v>141.73333333333335</v>
      </c>
      <c r="E32" s="131">
        <v>139.56666666666669</v>
      </c>
      <c r="F32" s="131">
        <v>138.18333333333334</v>
      </c>
      <c r="G32" s="131">
        <v>136.01666666666668</v>
      </c>
      <c r="H32" s="131">
        <v>143.1166666666667</v>
      </c>
      <c r="I32" s="131">
        <v>145.28333333333333</v>
      </c>
      <c r="J32" s="131">
        <v>146.66666666666671</v>
      </c>
      <c r="K32" s="130">
        <v>143.9</v>
      </c>
      <c r="L32" s="130">
        <v>140.35</v>
      </c>
      <c r="M32" s="130">
        <v>196.50622999999999</v>
      </c>
    </row>
    <row r="33" spans="1:13">
      <c r="A33" s="66">
        <v>24</v>
      </c>
      <c r="B33" s="130" t="s">
        <v>41</v>
      </c>
      <c r="C33" s="130">
        <v>1118.9000000000001</v>
      </c>
      <c r="D33" s="131">
        <v>1117.0333333333335</v>
      </c>
      <c r="E33" s="131">
        <v>1109.866666666667</v>
      </c>
      <c r="F33" s="131">
        <v>1100.8333333333335</v>
      </c>
      <c r="G33" s="131">
        <v>1093.666666666667</v>
      </c>
      <c r="H33" s="131">
        <v>1126.0666666666671</v>
      </c>
      <c r="I33" s="131">
        <v>1133.2333333333336</v>
      </c>
      <c r="J33" s="131">
        <v>1142.2666666666671</v>
      </c>
      <c r="K33" s="130">
        <v>1124.2</v>
      </c>
      <c r="L33" s="130">
        <v>1108</v>
      </c>
      <c r="M33" s="130">
        <v>7.3621699999999999</v>
      </c>
    </row>
    <row r="34" spans="1:13">
      <c r="A34" s="66">
        <v>25</v>
      </c>
      <c r="B34" s="130" t="s">
        <v>42</v>
      </c>
      <c r="C34" s="130">
        <v>624.1</v>
      </c>
      <c r="D34" s="131">
        <v>622.36666666666667</v>
      </c>
      <c r="E34" s="131">
        <v>616.73333333333335</v>
      </c>
      <c r="F34" s="131">
        <v>609.36666666666667</v>
      </c>
      <c r="G34" s="131">
        <v>603.73333333333335</v>
      </c>
      <c r="H34" s="131">
        <v>629.73333333333335</v>
      </c>
      <c r="I34" s="131">
        <v>635.36666666666679</v>
      </c>
      <c r="J34" s="131">
        <v>642.73333333333335</v>
      </c>
      <c r="K34" s="130">
        <v>628</v>
      </c>
      <c r="L34" s="130">
        <v>615</v>
      </c>
      <c r="M34" s="130">
        <v>36.490949999999998</v>
      </c>
    </row>
    <row r="35" spans="1:13">
      <c r="A35" s="66">
        <v>26</v>
      </c>
      <c r="B35" s="130" t="s">
        <v>2438</v>
      </c>
      <c r="C35" s="130">
        <v>1314.25</v>
      </c>
      <c r="D35" s="131">
        <v>1328.2666666666667</v>
      </c>
      <c r="E35" s="131">
        <v>1291.0333333333333</v>
      </c>
      <c r="F35" s="131">
        <v>1267.8166666666666</v>
      </c>
      <c r="G35" s="131">
        <v>1230.5833333333333</v>
      </c>
      <c r="H35" s="131">
        <v>1351.4833333333333</v>
      </c>
      <c r="I35" s="131">
        <v>1388.7166666666665</v>
      </c>
      <c r="J35" s="131">
        <v>1411.9333333333334</v>
      </c>
      <c r="K35" s="130">
        <v>1365.5</v>
      </c>
      <c r="L35" s="130">
        <v>1305.05</v>
      </c>
      <c r="M35" s="130">
        <v>8.0138300000000005</v>
      </c>
    </row>
    <row r="36" spans="1:13">
      <c r="A36" s="66">
        <v>27</v>
      </c>
      <c r="B36" s="130" t="s">
        <v>43</v>
      </c>
      <c r="C36" s="130">
        <v>525.75</v>
      </c>
      <c r="D36" s="131">
        <v>527.76666666666665</v>
      </c>
      <c r="E36" s="131">
        <v>519.98333333333335</v>
      </c>
      <c r="F36" s="131">
        <v>514.2166666666667</v>
      </c>
      <c r="G36" s="131">
        <v>506.43333333333339</v>
      </c>
      <c r="H36" s="131">
        <v>533.5333333333333</v>
      </c>
      <c r="I36" s="131">
        <v>541.31666666666661</v>
      </c>
      <c r="J36" s="131">
        <v>547.08333333333326</v>
      </c>
      <c r="K36" s="130">
        <v>535.54999999999995</v>
      </c>
      <c r="L36" s="130">
        <v>522</v>
      </c>
      <c r="M36" s="130">
        <v>98.275099999999995</v>
      </c>
    </row>
    <row r="37" spans="1:13">
      <c r="A37" s="66">
        <v>28</v>
      </c>
      <c r="B37" s="130" t="s">
        <v>44</v>
      </c>
      <c r="C37" s="130">
        <v>3020.9</v>
      </c>
      <c r="D37" s="131">
        <v>3036.3166666666671</v>
      </c>
      <c r="E37" s="131">
        <v>2992.6333333333341</v>
      </c>
      <c r="F37" s="131">
        <v>2964.3666666666672</v>
      </c>
      <c r="G37" s="131">
        <v>2920.6833333333343</v>
      </c>
      <c r="H37" s="131">
        <v>3064.5833333333339</v>
      </c>
      <c r="I37" s="131">
        <v>3108.2666666666673</v>
      </c>
      <c r="J37" s="131">
        <v>3136.5333333333338</v>
      </c>
      <c r="K37" s="130">
        <v>3080</v>
      </c>
      <c r="L37" s="130">
        <v>3008.05</v>
      </c>
      <c r="M37" s="130">
        <v>5.03301</v>
      </c>
    </row>
    <row r="38" spans="1:13">
      <c r="A38" s="66">
        <v>29</v>
      </c>
      <c r="B38" s="130" t="s">
        <v>188</v>
      </c>
      <c r="C38" s="130">
        <v>1659.35</v>
      </c>
      <c r="D38" s="131">
        <v>1651.1166666666668</v>
      </c>
      <c r="E38" s="131">
        <v>1636.2333333333336</v>
      </c>
      <c r="F38" s="131">
        <v>1613.1166666666668</v>
      </c>
      <c r="G38" s="131">
        <v>1598.2333333333336</v>
      </c>
      <c r="H38" s="131">
        <v>1674.2333333333336</v>
      </c>
      <c r="I38" s="131">
        <v>1689.1166666666668</v>
      </c>
      <c r="J38" s="131">
        <v>1712.2333333333336</v>
      </c>
      <c r="K38" s="130">
        <v>1666</v>
      </c>
      <c r="L38" s="130">
        <v>1628</v>
      </c>
      <c r="M38" s="130">
        <v>12.383900000000001</v>
      </c>
    </row>
    <row r="39" spans="1:13">
      <c r="A39" s="66">
        <v>30</v>
      </c>
      <c r="B39" s="130" t="s">
        <v>189</v>
      </c>
      <c r="C39" s="130">
        <v>4999.3999999999996</v>
      </c>
      <c r="D39" s="131">
        <v>5024.4333333333334</v>
      </c>
      <c r="E39" s="131">
        <v>4960.9666666666672</v>
      </c>
      <c r="F39" s="131">
        <v>4922.5333333333338</v>
      </c>
      <c r="G39" s="131">
        <v>4859.0666666666675</v>
      </c>
      <c r="H39" s="131">
        <v>5062.8666666666668</v>
      </c>
      <c r="I39" s="131">
        <v>5126.3333333333321</v>
      </c>
      <c r="J39" s="131">
        <v>5164.7666666666664</v>
      </c>
      <c r="K39" s="130">
        <v>5087.8999999999996</v>
      </c>
      <c r="L39" s="130">
        <v>4986</v>
      </c>
      <c r="M39" s="130">
        <v>0.84916000000000003</v>
      </c>
    </row>
    <row r="40" spans="1:13">
      <c r="A40" s="66">
        <v>31</v>
      </c>
      <c r="B40" s="130" t="s">
        <v>563</v>
      </c>
      <c r="C40" s="130">
        <v>1060.1500000000001</v>
      </c>
      <c r="D40" s="131">
        <v>1069.5833333333333</v>
      </c>
      <c r="E40" s="131">
        <v>1047.9166666666665</v>
      </c>
      <c r="F40" s="131">
        <v>1035.6833333333332</v>
      </c>
      <c r="G40" s="131">
        <v>1014.0166666666664</v>
      </c>
      <c r="H40" s="131">
        <v>1081.8166666666666</v>
      </c>
      <c r="I40" s="131">
        <v>1103.4833333333331</v>
      </c>
      <c r="J40" s="131">
        <v>1115.7166666666667</v>
      </c>
      <c r="K40" s="130">
        <v>1091.25</v>
      </c>
      <c r="L40" s="130">
        <v>1057.3499999999999</v>
      </c>
      <c r="M40" s="130">
        <v>1.9413499999999999</v>
      </c>
    </row>
    <row r="41" spans="1:13">
      <c r="A41" s="66">
        <v>32</v>
      </c>
      <c r="B41" s="130" t="s">
        <v>45</v>
      </c>
      <c r="C41" s="130">
        <v>138.30000000000001</v>
      </c>
      <c r="D41" s="131">
        <v>139.9</v>
      </c>
      <c r="E41" s="131">
        <v>136.20000000000002</v>
      </c>
      <c r="F41" s="131">
        <v>134.10000000000002</v>
      </c>
      <c r="G41" s="131">
        <v>130.40000000000003</v>
      </c>
      <c r="H41" s="131">
        <v>142</v>
      </c>
      <c r="I41" s="131">
        <v>145.69999999999999</v>
      </c>
      <c r="J41" s="131">
        <v>147.79999999999998</v>
      </c>
      <c r="K41" s="130">
        <v>143.6</v>
      </c>
      <c r="L41" s="130">
        <v>137.80000000000001</v>
      </c>
      <c r="M41" s="130">
        <v>139.12881999999999</v>
      </c>
    </row>
    <row r="42" spans="1:13">
      <c r="A42" s="66">
        <v>33</v>
      </c>
      <c r="B42" s="130" t="s">
        <v>46</v>
      </c>
      <c r="C42" s="130">
        <v>113.15</v>
      </c>
      <c r="D42" s="131">
        <v>114.2</v>
      </c>
      <c r="E42" s="131">
        <v>111.60000000000001</v>
      </c>
      <c r="F42" s="131">
        <v>110.05000000000001</v>
      </c>
      <c r="G42" s="131">
        <v>107.45000000000002</v>
      </c>
      <c r="H42" s="131">
        <v>115.75</v>
      </c>
      <c r="I42" s="131">
        <v>118.35</v>
      </c>
      <c r="J42" s="131">
        <v>119.89999999999999</v>
      </c>
      <c r="K42" s="130">
        <v>116.8</v>
      </c>
      <c r="L42" s="130">
        <v>112.65</v>
      </c>
      <c r="M42" s="130">
        <v>94.634990000000002</v>
      </c>
    </row>
    <row r="43" spans="1:13">
      <c r="A43" s="66">
        <v>34</v>
      </c>
      <c r="B43" s="130" t="s">
        <v>47</v>
      </c>
      <c r="C43" s="130">
        <v>723.3</v>
      </c>
      <c r="D43" s="131">
        <v>727.08333333333337</v>
      </c>
      <c r="E43" s="131">
        <v>717.31666666666672</v>
      </c>
      <c r="F43" s="131">
        <v>711.33333333333337</v>
      </c>
      <c r="G43" s="131">
        <v>701.56666666666672</v>
      </c>
      <c r="H43" s="131">
        <v>733.06666666666672</v>
      </c>
      <c r="I43" s="131">
        <v>742.83333333333337</v>
      </c>
      <c r="J43" s="131">
        <v>748.81666666666672</v>
      </c>
      <c r="K43" s="130">
        <v>736.85</v>
      </c>
      <c r="L43" s="130">
        <v>721.1</v>
      </c>
      <c r="M43" s="130">
        <v>4.0042999999999997</v>
      </c>
    </row>
    <row r="44" spans="1:13">
      <c r="A44" s="66">
        <v>35</v>
      </c>
      <c r="B44" s="130" t="s">
        <v>595</v>
      </c>
      <c r="C44" s="130">
        <v>245.75</v>
      </c>
      <c r="D44" s="131">
        <v>247.23333333333335</v>
      </c>
      <c r="E44" s="131">
        <v>243.01666666666671</v>
      </c>
      <c r="F44" s="131">
        <v>240.28333333333336</v>
      </c>
      <c r="G44" s="131">
        <v>236.06666666666672</v>
      </c>
      <c r="H44" s="131">
        <v>249.9666666666667</v>
      </c>
      <c r="I44" s="131">
        <v>254.18333333333334</v>
      </c>
      <c r="J44" s="131">
        <v>256.91666666666669</v>
      </c>
      <c r="K44" s="130">
        <v>251.45</v>
      </c>
      <c r="L44" s="130">
        <v>244.5</v>
      </c>
      <c r="M44" s="130">
        <v>1.6735500000000001</v>
      </c>
    </row>
    <row r="45" spans="1:13">
      <c r="A45" s="66">
        <v>36</v>
      </c>
      <c r="B45" s="130" t="s">
        <v>190</v>
      </c>
      <c r="C45" s="130">
        <v>153.30000000000001</v>
      </c>
      <c r="D45" s="131">
        <v>153.78333333333333</v>
      </c>
      <c r="E45" s="131">
        <v>152.61666666666667</v>
      </c>
      <c r="F45" s="131">
        <v>151.93333333333334</v>
      </c>
      <c r="G45" s="131">
        <v>150.76666666666668</v>
      </c>
      <c r="H45" s="131">
        <v>154.46666666666667</v>
      </c>
      <c r="I45" s="131">
        <v>155.63333333333335</v>
      </c>
      <c r="J45" s="131">
        <v>156.31666666666666</v>
      </c>
      <c r="K45" s="130">
        <v>154.94999999999999</v>
      </c>
      <c r="L45" s="130">
        <v>153.1</v>
      </c>
      <c r="M45" s="130">
        <v>15.31733</v>
      </c>
    </row>
    <row r="46" spans="1:13">
      <c r="A46" s="66">
        <v>37</v>
      </c>
      <c r="B46" s="130" t="s">
        <v>2179</v>
      </c>
      <c r="C46" s="130">
        <v>1035.05</v>
      </c>
      <c r="D46" s="131">
        <v>1033.3166666666668</v>
      </c>
      <c r="E46" s="131">
        <v>1024.1333333333337</v>
      </c>
      <c r="F46" s="131">
        <v>1013.2166666666668</v>
      </c>
      <c r="G46" s="131">
        <v>1004.0333333333336</v>
      </c>
      <c r="H46" s="131">
        <v>1044.2333333333336</v>
      </c>
      <c r="I46" s="131">
        <v>1053.4166666666665</v>
      </c>
      <c r="J46" s="131">
        <v>1064.3333333333337</v>
      </c>
      <c r="K46" s="130">
        <v>1042.5</v>
      </c>
      <c r="L46" s="130">
        <v>1022.4</v>
      </c>
      <c r="M46" s="130">
        <v>6.3989399999999996</v>
      </c>
    </row>
    <row r="47" spans="1:13">
      <c r="A47" s="66">
        <v>38</v>
      </c>
      <c r="B47" s="130" t="s">
        <v>48</v>
      </c>
      <c r="C47" s="130">
        <v>784</v>
      </c>
      <c r="D47" s="131">
        <v>786.4</v>
      </c>
      <c r="E47" s="131">
        <v>775.4</v>
      </c>
      <c r="F47" s="131">
        <v>766.8</v>
      </c>
      <c r="G47" s="131">
        <v>755.8</v>
      </c>
      <c r="H47" s="131">
        <v>795</v>
      </c>
      <c r="I47" s="131">
        <v>806</v>
      </c>
      <c r="J47" s="131">
        <v>814.6</v>
      </c>
      <c r="K47" s="130">
        <v>797.4</v>
      </c>
      <c r="L47" s="130">
        <v>777.8</v>
      </c>
      <c r="M47" s="130">
        <v>14.479950000000001</v>
      </c>
    </row>
    <row r="48" spans="1:13">
      <c r="A48" s="66">
        <v>39</v>
      </c>
      <c r="B48" s="130" t="s">
        <v>50</v>
      </c>
      <c r="C48" s="130">
        <v>90.7</v>
      </c>
      <c r="D48" s="131">
        <v>90.899999999999991</v>
      </c>
      <c r="E48" s="131">
        <v>89.999999999999986</v>
      </c>
      <c r="F48" s="131">
        <v>89.3</v>
      </c>
      <c r="G48" s="131">
        <v>88.399999999999991</v>
      </c>
      <c r="H48" s="131">
        <v>91.59999999999998</v>
      </c>
      <c r="I48" s="131">
        <v>92.499999999999986</v>
      </c>
      <c r="J48" s="131">
        <v>93.199999999999974</v>
      </c>
      <c r="K48" s="130">
        <v>91.8</v>
      </c>
      <c r="L48" s="130">
        <v>90.2</v>
      </c>
      <c r="M48" s="130">
        <v>67.680629999999994</v>
      </c>
    </row>
    <row r="49" spans="1:13">
      <c r="A49" s="66">
        <v>40</v>
      </c>
      <c r="B49" s="130" t="s">
        <v>53</v>
      </c>
      <c r="C49" s="130">
        <v>441.9</v>
      </c>
      <c r="D49" s="131">
        <v>438.66666666666669</v>
      </c>
      <c r="E49" s="131">
        <v>433.43333333333339</v>
      </c>
      <c r="F49" s="131">
        <v>424.9666666666667</v>
      </c>
      <c r="G49" s="131">
        <v>419.73333333333341</v>
      </c>
      <c r="H49" s="131">
        <v>447.13333333333338</v>
      </c>
      <c r="I49" s="131">
        <v>452.36666666666662</v>
      </c>
      <c r="J49" s="131">
        <v>460.83333333333337</v>
      </c>
      <c r="K49" s="130">
        <v>443.9</v>
      </c>
      <c r="L49" s="130">
        <v>430.2</v>
      </c>
      <c r="M49" s="130">
        <v>62.221969999999999</v>
      </c>
    </row>
    <row r="50" spans="1:13">
      <c r="A50" s="66">
        <v>41</v>
      </c>
      <c r="B50" s="130" t="s">
        <v>49</v>
      </c>
      <c r="C50" s="130">
        <v>427.75</v>
      </c>
      <c r="D50" s="131">
        <v>430.0333333333333</v>
      </c>
      <c r="E50" s="131">
        <v>423.46666666666658</v>
      </c>
      <c r="F50" s="131">
        <v>419.18333333333328</v>
      </c>
      <c r="G50" s="131">
        <v>412.61666666666656</v>
      </c>
      <c r="H50" s="131">
        <v>434.31666666666661</v>
      </c>
      <c r="I50" s="131">
        <v>440.88333333333333</v>
      </c>
      <c r="J50" s="131">
        <v>445.16666666666663</v>
      </c>
      <c r="K50" s="130">
        <v>436.6</v>
      </c>
      <c r="L50" s="130">
        <v>425.75</v>
      </c>
      <c r="M50" s="130">
        <v>52.606439999999999</v>
      </c>
    </row>
    <row r="51" spans="1:13">
      <c r="A51" s="66">
        <v>42</v>
      </c>
      <c r="B51" s="130" t="s">
        <v>191</v>
      </c>
      <c r="C51" s="130">
        <v>345.2</v>
      </c>
      <c r="D51" s="131">
        <v>346.55</v>
      </c>
      <c r="E51" s="131">
        <v>340.90000000000003</v>
      </c>
      <c r="F51" s="131">
        <v>336.6</v>
      </c>
      <c r="G51" s="131">
        <v>330.95000000000005</v>
      </c>
      <c r="H51" s="131">
        <v>350.85</v>
      </c>
      <c r="I51" s="131">
        <v>356.5</v>
      </c>
      <c r="J51" s="131">
        <v>360.8</v>
      </c>
      <c r="K51" s="130">
        <v>352.2</v>
      </c>
      <c r="L51" s="130">
        <v>342.25</v>
      </c>
      <c r="M51" s="130">
        <v>33.678690000000003</v>
      </c>
    </row>
    <row r="52" spans="1:13">
      <c r="A52" s="66">
        <v>43</v>
      </c>
      <c r="B52" s="130" t="s">
        <v>51</v>
      </c>
      <c r="C52" s="130">
        <v>626.85</v>
      </c>
      <c r="D52" s="131">
        <v>630.65</v>
      </c>
      <c r="E52" s="131">
        <v>621.29999999999995</v>
      </c>
      <c r="F52" s="131">
        <v>615.75</v>
      </c>
      <c r="G52" s="131">
        <v>606.4</v>
      </c>
      <c r="H52" s="131">
        <v>636.19999999999993</v>
      </c>
      <c r="I52" s="131">
        <v>645.55000000000007</v>
      </c>
      <c r="J52" s="131">
        <v>651.09999999999991</v>
      </c>
      <c r="K52" s="130">
        <v>640</v>
      </c>
      <c r="L52" s="130">
        <v>625.1</v>
      </c>
      <c r="M52" s="130">
        <v>16.826370000000001</v>
      </c>
    </row>
    <row r="53" spans="1:13">
      <c r="A53" s="66">
        <v>44</v>
      </c>
      <c r="B53" s="130" t="s">
        <v>52</v>
      </c>
      <c r="C53" s="130">
        <v>18707.5</v>
      </c>
      <c r="D53" s="131">
        <v>18693.066666666666</v>
      </c>
      <c r="E53" s="131">
        <v>18626.48333333333</v>
      </c>
      <c r="F53" s="131">
        <v>18545.466666666664</v>
      </c>
      <c r="G53" s="131">
        <v>18478.883333333328</v>
      </c>
      <c r="H53" s="131">
        <v>18774.083333333332</v>
      </c>
      <c r="I53" s="131">
        <v>18840.666666666668</v>
      </c>
      <c r="J53" s="131">
        <v>18921.683333333334</v>
      </c>
      <c r="K53" s="130">
        <v>18759.650000000001</v>
      </c>
      <c r="L53" s="130">
        <v>18612.05</v>
      </c>
      <c r="M53" s="130">
        <v>0.13447000000000001</v>
      </c>
    </row>
    <row r="54" spans="1:13">
      <c r="A54" s="66">
        <v>45</v>
      </c>
      <c r="B54" s="130" t="s">
        <v>193</v>
      </c>
      <c r="C54" s="130">
        <v>4943.8500000000004</v>
      </c>
      <c r="D54" s="131">
        <v>4954.5999999999995</v>
      </c>
      <c r="E54" s="131">
        <v>4909.2499999999991</v>
      </c>
      <c r="F54" s="131">
        <v>4874.6499999999996</v>
      </c>
      <c r="G54" s="131">
        <v>4829.2999999999993</v>
      </c>
      <c r="H54" s="131">
        <v>4989.1999999999989</v>
      </c>
      <c r="I54" s="131">
        <v>5034.5499999999993</v>
      </c>
      <c r="J54" s="131">
        <v>5069.1499999999987</v>
      </c>
      <c r="K54" s="130">
        <v>4999.95</v>
      </c>
      <c r="L54" s="130">
        <v>4920</v>
      </c>
      <c r="M54" s="130">
        <v>0.52534999999999998</v>
      </c>
    </row>
    <row r="55" spans="1:13">
      <c r="A55" s="66">
        <v>46</v>
      </c>
      <c r="B55" s="130" t="s">
        <v>194</v>
      </c>
      <c r="C55" s="130">
        <v>1939.5</v>
      </c>
      <c r="D55" s="131">
        <v>1937.1666666666667</v>
      </c>
      <c r="E55" s="131">
        <v>1924.3333333333335</v>
      </c>
      <c r="F55" s="131">
        <v>1909.1666666666667</v>
      </c>
      <c r="G55" s="131">
        <v>1896.3333333333335</v>
      </c>
      <c r="H55" s="131">
        <v>1952.3333333333335</v>
      </c>
      <c r="I55" s="131">
        <v>1965.166666666667</v>
      </c>
      <c r="J55" s="131">
        <v>1980.3333333333335</v>
      </c>
      <c r="K55" s="130">
        <v>1950</v>
      </c>
      <c r="L55" s="130">
        <v>1922</v>
      </c>
      <c r="M55" s="130">
        <v>0.1426</v>
      </c>
    </row>
    <row r="56" spans="1:13">
      <c r="A56" s="66">
        <v>47</v>
      </c>
      <c r="B56" s="130" t="s">
        <v>195</v>
      </c>
      <c r="C56" s="130">
        <v>404.05</v>
      </c>
      <c r="D56" s="131">
        <v>405.66666666666669</v>
      </c>
      <c r="E56" s="131">
        <v>401.83333333333337</v>
      </c>
      <c r="F56" s="131">
        <v>399.61666666666667</v>
      </c>
      <c r="G56" s="131">
        <v>395.78333333333336</v>
      </c>
      <c r="H56" s="131">
        <v>407.88333333333338</v>
      </c>
      <c r="I56" s="131">
        <v>411.71666666666675</v>
      </c>
      <c r="J56" s="131">
        <v>413.93333333333339</v>
      </c>
      <c r="K56" s="130">
        <v>409.5</v>
      </c>
      <c r="L56" s="130">
        <v>403.45</v>
      </c>
      <c r="M56" s="130">
        <v>5.7758099999999999</v>
      </c>
    </row>
    <row r="57" spans="1:13">
      <c r="A57" s="66">
        <v>48</v>
      </c>
      <c r="B57" s="130" t="s">
        <v>54</v>
      </c>
      <c r="C57" s="130">
        <v>290.3</v>
      </c>
      <c r="D57" s="131">
        <v>292.95</v>
      </c>
      <c r="E57" s="131">
        <v>286.2</v>
      </c>
      <c r="F57" s="131">
        <v>282.10000000000002</v>
      </c>
      <c r="G57" s="131">
        <v>275.35000000000002</v>
      </c>
      <c r="H57" s="131">
        <v>297.04999999999995</v>
      </c>
      <c r="I57" s="131">
        <v>303.79999999999995</v>
      </c>
      <c r="J57" s="131">
        <v>307.89999999999992</v>
      </c>
      <c r="K57" s="130">
        <v>299.7</v>
      </c>
      <c r="L57" s="130">
        <v>288.85000000000002</v>
      </c>
      <c r="M57" s="130">
        <v>83.391999999999996</v>
      </c>
    </row>
    <row r="58" spans="1:13">
      <c r="A58" s="66">
        <v>49</v>
      </c>
      <c r="B58" s="130" t="s">
        <v>233</v>
      </c>
      <c r="C58" s="130">
        <v>201.8</v>
      </c>
      <c r="D58" s="131">
        <v>201.9</v>
      </c>
      <c r="E58" s="131">
        <v>199.9</v>
      </c>
      <c r="F58" s="131">
        <v>198</v>
      </c>
      <c r="G58" s="131">
        <v>196</v>
      </c>
      <c r="H58" s="131">
        <v>203.8</v>
      </c>
      <c r="I58" s="131">
        <v>205.8</v>
      </c>
      <c r="J58" s="131">
        <v>207.70000000000002</v>
      </c>
      <c r="K58" s="130">
        <v>203.9</v>
      </c>
      <c r="L58" s="130">
        <v>200</v>
      </c>
      <c r="M58" s="130">
        <v>18.337700000000002</v>
      </c>
    </row>
    <row r="59" spans="1:13">
      <c r="A59" s="66">
        <v>50</v>
      </c>
      <c r="B59" s="130" t="s">
        <v>672</v>
      </c>
      <c r="C59" s="130">
        <v>64.8</v>
      </c>
      <c r="D59" s="131">
        <v>64.966666666666654</v>
      </c>
      <c r="E59" s="131">
        <v>64.333333333333314</v>
      </c>
      <c r="F59" s="131">
        <v>63.86666666666666</v>
      </c>
      <c r="G59" s="131">
        <v>63.23333333333332</v>
      </c>
      <c r="H59" s="131">
        <v>65.433333333333309</v>
      </c>
      <c r="I59" s="131">
        <v>66.066666666666663</v>
      </c>
      <c r="J59" s="131">
        <v>66.533333333333303</v>
      </c>
      <c r="K59" s="130">
        <v>65.599999999999994</v>
      </c>
      <c r="L59" s="130">
        <v>64.5</v>
      </c>
      <c r="M59" s="130">
        <v>2.3328600000000002</v>
      </c>
    </row>
    <row r="60" spans="1:13">
      <c r="A60" s="66">
        <v>51</v>
      </c>
      <c r="B60" s="130" t="s">
        <v>55</v>
      </c>
      <c r="C60" s="130">
        <v>1223.05</v>
      </c>
      <c r="D60" s="131">
        <v>1225.8500000000001</v>
      </c>
      <c r="E60" s="131">
        <v>1212.2000000000003</v>
      </c>
      <c r="F60" s="131">
        <v>1201.3500000000001</v>
      </c>
      <c r="G60" s="131">
        <v>1187.7000000000003</v>
      </c>
      <c r="H60" s="131">
        <v>1236.7000000000003</v>
      </c>
      <c r="I60" s="131">
        <v>1250.3500000000004</v>
      </c>
      <c r="J60" s="131">
        <v>1261.2000000000003</v>
      </c>
      <c r="K60" s="130">
        <v>1239.5</v>
      </c>
      <c r="L60" s="130">
        <v>1215</v>
      </c>
      <c r="M60" s="130">
        <v>4.6685299999999996</v>
      </c>
    </row>
    <row r="61" spans="1:13">
      <c r="A61" s="66">
        <v>52</v>
      </c>
      <c r="B61" s="130" t="s">
        <v>687</v>
      </c>
      <c r="C61" s="130">
        <v>1451.5</v>
      </c>
      <c r="D61" s="131">
        <v>1458.5166666666664</v>
      </c>
      <c r="E61" s="131">
        <v>1431.0833333333328</v>
      </c>
      <c r="F61" s="131">
        <v>1410.6666666666663</v>
      </c>
      <c r="G61" s="131">
        <v>1383.2333333333327</v>
      </c>
      <c r="H61" s="131">
        <v>1478.9333333333329</v>
      </c>
      <c r="I61" s="131">
        <v>1506.3666666666663</v>
      </c>
      <c r="J61" s="131">
        <v>1526.7833333333331</v>
      </c>
      <c r="K61" s="130">
        <v>1485.95</v>
      </c>
      <c r="L61" s="130">
        <v>1438.1</v>
      </c>
      <c r="M61" s="130">
        <v>13.763489999999999</v>
      </c>
    </row>
    <row r="62" spans="1:13">
      <c r="A62" s="66">
        <v>53</v>
      </c>
      <c r="B62" s="130" t="s">
        <v>57</v>
      </c>
      <c r="C62" s="130">
        <v>581.70000000000005</v>
      </c>
      <c r="D62" s="131">
        <v>585.33333333333337</v>
      </c>
      <c r="E62" s="131">
        <v>576.76666666666677</v>
      </c>
      <c r="F62" s="131">
        <v>571.83333333333337</v>
      </c>
      <c r="G62" s="131">
        <v>563.26666666666677</v>
      </c>
      <c r="H62" s="131">
        <v>590.26666666666677</v>
      </c>
      <c r="I62" s="131">
        <v>598.83333333333337</v>
      </c>
      <c r="J62" s="131">
        <v>603.76666666666677</v>
      </c>
      <c r="K62" s="130">
        <v>593.9</v>
      </c>
      <c r="L62" s="130">
        <v>580.4</v>
      </c>
      <c r="M62" s="130">
        <v>13.43806</v>
      </c>
    </row>
    <row r="63" spans="1:13">
      <c r="A63" s="66">
        <v>54</v>
      </c>
      <c r="B63" s="130" t="s">
        <v>58</v>
      </c>
      <c r="C63" s="130">
        <v>312.89999999999998</v>
      </c>
      <c r="D63" s="131">
        <v>311.68333333333334</v>
      </c>
      <c r="E63" s="131">
        <v>309.2166666666667</v>
      </c>
      <c r="F63" s="131">
        <v>305.53333333333336</v>
      </c>
      <c r="G63" s="131">
        <v>303.06666666666672</v>
      </c>
      <c r="H63" s="131">
        <v>315.36666666666667</v>
      </c>
      <c r="I63" s="131">
        <v>317.83333333333326</v>
      </c>
      <c r="J63" s="131">
        <v>321.51666666666665</v>
      </c>
      <c r="K63" s="130">
        <v>314.14999999999998</v>
      </c>
      <c r="L63" s="130">
        <v>308</v>
      </c>
      <c r="M63" s="130">
        <v>25.350899999999999</v>
      </c>
    </row>
    <row r="64" spans="1:13">
      <c r="A64" s="66">
        <v>55</v>
      </c>
      <c r="B64" s="130" t="s">
        <v>59</v>
      </c>
      <c r="C64" s="130">
        <v>1056.9000000000001</v>
      </c>
      <c r="D64" s="131">
        <v>1055.0166666666667</v>
      </c>
      <c r="E64" s="131">
        <v>1040.0333333333333</v>
      </c>
      <c r="F64" s="131">
        <v>1023.1666666666667</v>
      </c>
      <c r="G64" s="131">
        <v>1008.1833333333334</v>
      </c>
      <c r="H64" s="131">
        <v>1071.8833333333332</v>
      </c>
      <c r="I64" s="131">
        <v>1086.8666666666663</v>
      </c>
      <c r="J64" s="131">
        <v>1103.7333333333331</v>
      </c>
      <c r="K64" s="130">
        <v>1070</v>
      </c>
      <c r="L64" s="130">
        <v>1038.1500000000001</v>
      </c>
      <c r="M64" s="130">
        <v>11.28302</v>
      </c>
    </row>
    <row r="65" spans="1:13">
      <c r="A65" s="66">
        <v>56</v>
      </c>
      <c r="B65" s="130" t="s">
        <v>196</v>
      </c>
      <c r="C65" s="130">
        <v>1312.35</v>
      </c>
      <c r="D65" s="131">
        <v>1308.9833333333333</v>
      </c>
      <c r="E65" s="131">
        <v>1297.9166666666667</v>
      </c>
      <c r="F65" s="131">
        <v>1283.4833333333333</v>
      </c>
      <c r="G65" s="131">
        <v>1272.4166666666667</v>
      </c>
      <c r="H65" s="131">
        <v>1323.4166666666667</v>
      </c>
      <c r="I65" s="131">
        <v>1334.4833333333333</v>
      </c>
      <c r="J65" s="131">
        <v>1348.9166666666667</v>
      </c>
      <c r="K65" s="130">
        <v>1320.05</v>
      </c>
      <c r="L65" s="130">
        <v>1294.55</v>
      </c>
      <c r="M65" s="130">
        <v>1.26</v>
      </c>
    </row>
    <row r="66" spans="1:13">
      <c r="A66" s="66">
        <v>57</v>
      </c>
      <c r="B66" s="130" t="s">
        <v>701</v>
      </c>
      <c r="C66" s="130">
        <v>550.70000000000005</v>
      </c>
      <c r="D66" s="131">
        <v>551.98333333333335</v>
      </c>
      <c r="E66" s="131">
        <v>545.2166666666667</v>
      </c>
      <c r="F66" s="131">
        <v>539.73333333333335</v>
      </c>
      <c r="G66" s="131">
        <v>532.9666666666667</v>
      </c>
      <c r="H66" s="131">
        <v>557.4666666666667</v>
      </c>
      <c r="I66" s="131">
        <v>564.23333333333335</v>
      </c>
      <c r="J66" s="131">
        <v>569.7166666666667</v>
      </c>
      <c r="K66" s="130">
        <v>558.75</v>
      </c>
      <c r="L66" s="130">
        <v>546.5</v>
      </c>
      <c r="M66" s="130">
        <v>1.2422599999999999</v>
      </c>
    </row>
    <row r="67" spans="1:13">
      <c r="A67" s="66">
        <v>58</v>
      </c>
      <c r="B67" s="130" t="s">
        <v>713</v>
      </c>
      <c r="C67" s="130">
        <v>232.65</v>
      </c>
      <c r="D67" s="131">
        <v>233.20000000000002</v>
      </c>
      <c r="E67" s="131">
        <v>230.55000000000004</v>
      </c>
      <c r="F67" s="131">
        <v>228.45000000000002</v>
      </c>
      <c r="G67" s="131">
        <v>225.80000000000004</v>
      </c>
      <c r="H67" s="131">
        <v>235.30000000000004</v>
      </c>
      <c r="I67" s="131">
        <v>237.95000000000002</v>
      </c>
      <c r="J67" s="131">
        <v>240.05000000000004</v>
      </c>
      <c r="K67" s="130">
        <v>235.85</v>
      </c>
      <c r="L67" s="130">
        <v>231.1</v>
      </c>
      <c r="M67" s="130">
        <v>3.1930700000000001</v>
      </c>
    </row>
    <row r="68" spans="1:13">
      <c r="A68" s="66">
        <v>59</v>
      </c>
      <c r="B68" s="130" t="s">
        <v>354</v>
      </c>
      <c r="C68" s="130">
        <v>804.1</v>
      </c>
      <c r="D68" s="131">
        <v>803.15000000000009</v>
      </c>
      <c r="E68" s="131">
        <v>795.10000000000014</v>
      </c>
      <c r="F68" s="131">
        <v>786.1</v>
      </c>
      <c r="G68" s="131">
        <v>778.05000000000007</v>
      </c>
      <c r="H68" s="131">
        <v>812.1500000000002</v>
      </c>
      <c r="I68" s="131">
        <v>820.20000000000016</v>
      </c>
      <c r="J68" s="131">
        <v>829.20000000000027</v>
      </c>
      <c r="K68" s="130">
        <v>811.2</v>
      </c>
      <c r="L68" s="130">
        <v>794.15</v>
      </c>
      <c r="M68" s="130">
        <v>4.4424599999999996</v>
      </c>
    </row>
    <row r="69" spans="1:13">
      <c r="A69" s="66">
        <v>60</v>
      </c>
      <c r="B69" s="130" t="s">
        <v>63</v>
      </c>
      <c r="C69" s="130">
        <v>224.3</v>
      </c>
      <c r="D69" s="131">
        <v>225.23333333333335</v>
      </c>
      <c r="E69" s="131">
        <v>222.2166666666667</v>
      </c>
      <c r="F69" s="131">
        <v>220.13333333333335</v>
      </c>
      <c r="G69" s="131">
        <v>217.1166666666667</v>
      </c>
      <c r="H69" s="131">
        <v>227.31666666666669</v>
      </c>
      <c r="I69" s="131">
        <v>230.33333333333334</v>
      </c>
      <c r="J69" s="131">
        <v>232.41666666666669</v>
      </c>
      <c r="K69" s="130">
        <v>228.25</v>
      </c>
      <c r="L69" s="130">
        <v>223.15</v>
      </c>
      <c r="M69" s="130">
        <v>35.811450000000001</v>
      </c>
    </row>
    <row r="70" spans="1:13">
      <c r="A70" s="66">
        <v>61</v>
      </c>
      <c r="B70" s="130" t="s">
        <v>60</v>
      </c>
      <c r="C70" s="130">
        <v>325.2</v>
      </c>
      <c r="D70" s="131">
        <v>325.5</v>
      </c>
      <c r="E70" s="131">
        <v>323.45</v>
      </c>
      <c r="F70" s="131">
        <v>321.7</v>
      </c>
      <c r="G70" s="131">
        <v>319.64999999999998</v>
      </c>
      <c r="H70" s="131">
        <v>327.25</v>
      </c>
      <c r="I70" s="131">
        <v>329.29999999999995</v>
      </c>
      <c r="J70" s="131">
        <v>331.05</v>
      </c>
      <c r="K70" s="130">
        <v>327.55</v>
      </c>
      <c r="L70" s="130">
        <v>323.75</v>
      </c>
      <c r="M70" s="130">
        <v>8.1854099999999992</v>
      </c>
    </row>
    <row r="71" spans="1:13">
      <c r="A71" s="66">
        <v>62</v>
      </c>
      <c r="B71" s="130" t="s">
        <v>726</v>
      </c>
      <c r="C71" s="130">
        <v>2742.5</v>
      </c>
      <c r="D71" s="131">
        <v>2733.4833333333336</v>
      </c>
      <c r="E71" s="131">
        <v>2668.9666666666672</v>
      </c>
      <c r="F71" s="131">
        <v>2595.4333333333334</v>
      </c>
      <c r="G71" s="131">
        <v>2530.916666666667</v>
      </c>
      <c r="H71" s="131">
        <v>2807.0166666666673</v>
      </c>
      <c r="I71" s="131">
        <v>2871.5333333333338</v>
      </c>
      <c r="J71" s="131">
        <v>2945.0666666666675</v>
      </c>
      <c r="K71" s="130">
        <v>2798</v>
      </c>
      <c r="L71" s="130">
        <v>2659.95</v>
      </c>
      <c r="M71" s="130">
        <v>6.5709400000000002</v>
      </c>
    </row>
    <row r="72" spans="1:13">
      <c r="A72" s="66">
        <v>63</v>
      </c>
      <c r="B72" s="130" t="s">
        <v>234</v>
      </c>
      <c r="C72" s="130">
        <v>537.6</v>
      </c>
      <c r="D72" s="131">
        <v>541.31666666666672</v>
      </c>
      <c r="E72" s="131">
        <v>529.58333333333348</v>
      </c>
      <c r="F72" s="131">
        <v>521.56666666666672</v>
      </c>
      <c r="G72" s="131">
        <v>509.83333333333348</v>
      </c>
      <c r="H72" s="131">
        <v>549.33333333333348</v>
      </c>
      <c r="I72" s="131">
        <v>561.06666666666683</v>
      </c>
      <c r="J72" s="131">
        <v>569.08333333333348</v>
      </c>
      <c r="K72" s="130">
        <v>553.04999999999995</v>
      </c>
      <c r="L72" s="130">
        <v>533.29999999999995</v>
      </c>
      <c r="M72" s="130">
        <v>26.708839999999999</v>
      </c>
    </row>
    <row r="73" spans="1:13">
      <c r="A73" s="66">
        <v>64</v>
      </c>
      <c r="B73" s="130" t="s">
        <v>61</v>
      </c>
      <c r="C73" s="130">
        <v>71.599999999999994</v>
      </c>
      <c r="D73" s="131">
        <v>72.13333333333334</v>
      </c>
      <c r="E73" s="131">
        <v>70.816666666666677</v>
      </c>
      <c r="F73" s="131">
        <v>70.033333333333331</v>
      </c>
      <c r="G73" s="131">
        <v>68.716666666666669</v>
      </c>
      <c r="H73" s="131">
        <v>72.916666666666686</v>
      </c>
      <c r="I73" s="131">
        <v>74.233333333333348</v>
      </c>
      <c r="J73" s="131">
        <v>75.016666666666694</v>
      </c>
      <c r="K73" s="130">
        <v>73.45</v>
      </c>
      <c r="L73" s="130">
        <v>71.349999999999994</v>
      </c>
      <c r="M73" s="130">
        <v>23.82949</v>
      </c>
    </row>
    <row r="74" spans="1:13">
      <c r="A74" s="66">
        <v>65</v>
      </c>
      <c r="B74" s="130" t="s">
        <v>62</v>
      </c>
      <c r="C74" s="130">
        <v>1018.45</v>
      </c>
      <c r="D74" s="131">
        <v>1022.7166666666667</v>
      </c>
      <c r="E74" s="131">
        <v>1012.9833333333333</v>
      </c>
      <c r="F74" s="131">
        <v>1007.5166666666667</v>
      </c>
      <c r="G74" s="131">
        <v>997.7833333333333</v>
      </c>
      <c r="H74" s="131">
        <v>1028.1833333333334</v>
      </c>
      <c r="I74" s="131">
        <v>1037.916666666667</v>
      </c>
      <c r="J74" s="131">
        <v>1043.3833333333334</v>
      </c>
      <c r="K74" s="130">
        <v>1032.45</v>
      </c>
      <c r="L74" s="130">
        <v>1017.25</v>
      </c>
      <c r="M74" s="130">
        <v>2.7242500000000001</v>
      </c>
    </row>
    <row r="75" spans="1:13">
      <c r="A75" s="66">
        <v>66</v>
      </c>
      <c r="B75" s="130" t="s">
        <v>1257</v>
      </c>
      <c r="C75" s="130">
        <v>910.5</v>
      </c>
      <c r="D75" s="131">
        <v>911.13333333333333</v>
      </c>
      <c r="E75" s="131">
        <v>907.36666666666667</v>
      </c>
      <c r="F75" s="131">
        <v>904.23333333333335</v>
      </c>
      <c r="G75" s="131">
        <v>900.4666666666667</v>
      </c>
      <c r="H75" s="131">
        <v>914.26666666666665</v>
      </c>
      <c r="I75" s="131">
        <v>918.0333333333333</v>
      </c>
      <c r="J75" s="131">
        <v>921.16666666666663</v>
      </c>
      <c r="K75" s="130">
        <v>914.9</v>
      </c>
      <c r="L75" s="130">
        <v>908</v>
      </c>
      <c r="M75" s="130">
        <v>4.1664599999999998</v>
      </c>
    </row>
    <row r="76" spans="1:13">
      <c r="A76" s="66">
        <v>67</v>
      </c>
      <c r="B76" s="130" t="s">
        <v>64</v>
      </c>
      <c r="C76" s="130">
        <v>2231.5</v>
      </c>
      <c r="D76" s="131">
        <v>2221.6</v>
      </c>
      <c r="E76" s="131">
        <v>2203.4499999999998</v>
      </c>
      <c r="F76" s="131">
        <v>2175.4</v>
      </c>
      <c r="G76" s="131">
        <v>2157.25</v>
      </c>
      <c r="H76" s="131">
        <v>2249.6499999999996</v>
      </c>
      <c r="I76" s="131">
        <v>2267.8000000000002</v>
      </c>
      <c r="J76" s="131">
        <v>2295.8499999999995</v>
      </c>
      <c r="K76" s="130">
        <v>2239.75</v>
      </c>
      <c r="L76" s="130">
        <v>2193.5500000000002</v>
      </c>
      <c r="M76" s="130">
        <v>4.3077699999999997</v>
      </c>
    </row>
    <row r="77" spans="1:13">
      <c r="A77" s="66">
        <v>68</v>
      </c>
      <c r="B77" s="130" t="s">
        <v>783</v>
      </c>
      <c r="C77" s="130">
        <v>278.14999999999998</v>
      </c>
      <c r="D77" s="131">
        <v>275.58333333333331</v>
      </c>
      <c r="E77" s="131">
        <v>270.51666666666665</v>
      </c>
      <c r="F77" s="131">
        <v>262.88333333333333</v>
      </c>
      <c r="G77" s="131">
        <v>257.81666666666666</v>
      </c>
      <c r="H77" s="131">
        <v>283.21666666666664</v>
      </c>
      <c r="I77" s="131">
        <v>288.28333333333336</v>
      </c>
      <c r="J77" s="131">
        <v>295.91666666666663</v>
      </c>
      <c r="K77" s="130">
        <v>280.64999999999998</v>
      </c>
      <c r="L77" s="130">
        <v>267.95</v>
      </c>
      <c r="M77" s="130">
        <v>31.386320000000001</v>
      </c>
    </row>
    <row r="78" spans="1:13">
      <c r="A78" s="66">
        <v>69</v>
      </c>
      <c r="B78" s="130" t="s">
        <v>65</v>
      </c>
      <c r="C78" s="130">
        <v>27742.35</v>
      </c>
      <c r="D78" s="131">
        <v>27675.216666666664</v>
      </c>
      <c r="E78" s="131">
        <v>27349.433333333327</v>
      </c>
      <c r="F78" s="131">
        <v>26956.516666666663</v>
      </c>
      <c r="G78" s="131">
        <v>26630.733333333326</v>
      </c>
      <c r="H78" s="131">
        <v>28068.133333333328</v>
      </c>
      <c r="I78" s="131">
        <v>28393.916666666661</v>
      </c>
      <c r="J78" s="131">
        <v>28786.833333333328</v>
      </c>
      <c r="K78" s="130">
        <v>28001</v>
      </c>
      <c r="L78" s="130">
        <v>27282.3</v>
      </c>
      <c r="M78" s="130">
        <v>0.91422999999999999</v>
      </c>
    </row>
    <row r="79" spans="1:13">
      <c r="A79" s="66">
        <v>70</v>
      </c>
      <c r="B79" s="130" t="s">
        <v>197</v>
      </c>
      <c r="C79" s="130">
        <v>1081.2</v>
      </c>
      <c r="D79" s="131">
        <v>1080.6499999999999</v>
      </c>
      <c r="E79" s="131">
        <v>1074.2999999999997</v>
      </c>
      <c r="F79" s="131">
        <v>1067.3999999999999</v>
      </c>
      <c r="G79" s="131">
        <v>1061.0499999999997</v>
      </c>
      <c r="H79" s="131">
        <v>1087.5499999999997</v>
      </c>
      <c r="I79" s="131">
        <v>1093.8999999999996</v>
      </c>
      <c r="J79" s="131">
        <v>1100.7999999999997</v>
      </c>
      <c r="K79" s="130">
        <v>1087</v>
      </c>
      <c r="L79" s="130">
        <v>1073.75</v>
      </c>
      <c r="M79" s="130">
        <v>0.65695999999999999</v>
      </c>
    </row>
    <row r="80" spans="1:13">
      <c r="A80" s="66">
        <v>71</v>
      </c>
      <c r="B80" s="130" t="s">
        <v>2281</v>
      </c>
      <c r="C80" s="130">
        <v>1334.7</v>
      </c>
      <c r="D80" s="131">
        <v>1355.5333333333333</v>
      </c>
      <c r="E80" s="131">
        <v>1291.3166666666666</v>
      </c>
      <c r="F80" s="131">
        <v>1247.9333333333334</v>
      </c>
      <c r="G80" s="131">
        <v>1183.7166666666667</v>
      </c>
      <c r="H80" s="131">
        <v>1398.9166666666665</v>
      </c>
      <c r="I80" s="131">
        <v>1463.1333333333332</v>
      </c>
      <c r="J80" s="131">
        <v>1506.5166666666664</v>
      </c>
      <c r="K80" s="130">
        <v>1419.75</v>
      </c>
      <c r="L80" s="130">
        <v>1312.15</v>
      </c>
      <c r="M80" s="130">
        <v>2.1571099999999999</v>
      </c>
    </row>
    <row r="81" spans="1:13">
      <c r="A81" s="66">
        <v>72</v>
      </c>
      <c r="B81" s="130" t="s">
        <v>66</v>
      </c>
      <c r="C81" s="130">
        <v>171.8</v>
      </c>
      <c r="D81" s="131">
        <v>172.1</v>
      </c>
      <c r="E81" s="131">
        <v>169.75</v>
      </c>
      <c r="F81" s="131">
        <v>167.70000000000002</v>
      </c>
      <c r="G81" s="131">
        <v>165.35000000000002</v>
      </c>
      <c r="H81" s="131">
        <v>174.14999999999998</v>
      </c>
      <c r="I81" s="131">
        <v>176.49999999999994</v>
      </c>
      <c r="J81" s="131">
        <v>178.54999999999995</v>
      </c>
      <c r="K81" s="130">
        <v>174.45</v>
      </c>
      <c r="L81" s="130">
        <v>170.05</v>
      </c>
      <c r="M81" s="130">
        <v>10.126899999999999</v>
      </c>
    </row>
    <row r="82" spans="1:13">
      <c r="A82" s="66">
        <v>73</v>
      </c>
      <c r="B82" s="130" t="s">
        <v>67</v>
      </c>
      <c r="C82" s="130">
        <v>209.6</v>
      </c>
      <c r="D82" s="131">
        <v>208.5</v>
      </c>
      <c r="E82" s="131">
        <v>206.5</v>
      </c>
      <c r="F82" s="131">
        <v>203.4</v>
      </c>
      <c r="G82" s="131">
        <v>201.4</v>
      </c>
      <c r="H82" s="131">
        <v>211.6</v>
      </c>
      <c r="I82" s="131">
        <v>213.6</v>
      </c>
      <c r="J82" s="131">
        <v>216.7</v>
      </c>
      <c r="K82" s="130">
        <v>210.5</v>
      </c>
      <c r="L82" s="130">
        <v>205.4</v>
      </c>
      <c r="M82" s="130">
        <v>11.15887</v>
      </c>
    </row>
    <row r="83" spans="1:13">
      <c r="A83" s="66">
        <v>74</v>
      </c>
      <c r="B83" s="130" t="s">
        <v>68</v>
      </c>
      <c r="C83" s="130">
        <v>94</v>
      </c>
      <c r="D83" s="131">
        <v>94.283333333333346</v>
      </c>
      <c r="E83" s="131">
        <v>93.416666666666686</v>
      </c>
      <c r="F83" s="131">
        <v>92.833333333333343</v>
      </c>
      <c r="G83" s="131">
        <v>91.966666666666683</v>
      </c>
      <c r="H83" s="131">
        <v>94.866666666666688</v>
      </c>
      <c r="I83" s="131">
        <v>95.733333333333334</v>
      </c>
      <c r="J83" s="131">
        <v>96.316666666666691</v>
      </c>
      <c r="K83" s="130">
        <v>95.15</v>
      </c>
      <c r="L83" s="130">
        <v>93.7</v>
      </c>
      <c r="M83" s="130">
        <v>39.755130000000001</v>
      </c>
    </row>
    <row r="84" spans="1:13">
      <c r="A84" s="66">
        <v>75</v>
      </c>
      <c r="B84" s="130" t="s">
        <v>69</v>
      </c>
      <c r="C84" s="130">
        <v>454.25</v>
      </c>
      <c r="D84" s="131">
        <v>454.68333333333334</v>
      </c>
      <c r="E84" s="131">
        <v>451.11666666666667</v>
      </c>
      <c r="F84" s="131">
        <v>447.98333333333335</v>
      </c>
      <c r="G84" s="131">
        <v>444.41666666666669</v>
      </c>
      <c r="H84" s="131">
        <v>457.81666666666666</v>
      </c>
      <c r="I84" s="131">
        <v>461.38333333333338</v>
      </c>
      <c r="J84" s="131">
        <v>464.51666666666665</v>
      </c>
      <c r="K84" s="130">
        <v>458.25</v>
      </c>
      <c r="L84" s="130">
        <v>451.55</v>
      </c>
      <c r="M84" s="130">
        <v>21.48217</v>
      </c>
    </row>
    <row r="85" spans="1:13">
      <c r="A85" s="66">
        <v>76</v>
      </c>
      <c r="B85" s="130" t="s">
        <v>71</v>
      </c>
      <c r="C85" s="130">
        <v>18.600000000000001</v>
      </c>
      <c r="D85" s="131">
        <v>18.766666666666666</v>
      </c>
      <c r="E85" s="131">
        <v>18.333333333333332</v>
      </c>
      <c r="F85" s="131">
        <v>18.066666666666666</v>
      </c>
      <c r="G85" s="131">
        <v>17.633333333333333</v>
      </c>
      <c r="H85" s="131">
        <v>19.033333333333331</v>
      </c>
      <c r="I85" s="131">
        <v>19.466666666666669</v>
      </c>
      <c r="J85" s="131">
        <v>19.733333333333331</v>
      </c>
      <c r="K85" s="130">
        <v>19.2</v>
      </c>
      <c r="L85" s="130">
        <v>18.5</v>
      </c>
      <c r="M85" s="130">
        <v>220.49883</v>
      </c>
    </row>
    <row r="86" spans="1:13">
      <c r="A86" s="66">
        <v>77</v>
      </c>
      <c r="B86" s="130" t="s">
        <v>182</v>
      </c>
      <c r="C86" s="130">
        <v>6791.5</v>
      </c>
      <c r="D86" s="131">
        <v>6748.5</v>
      </c>
      <c r="E86" s="131">
        <v>6697</v>
      </c>
      <c r="F86" s="131">
        <v>6602.5</v>
      </c>
      <c r="G86" s="131">
        <v>6551</v>
      </c>
      <c r="H86" s="131">
        <v>6843</v>
      </c>
      <c r="I86" s="131">
        <v>6894.5</v>
      </c>
      <c r="J86" s="131">
        <v>6989</v>
      </c>
      <c r="K86" s="130">
        <v>6800</v>
      </c>
      <c r="L86" s="130">
        <v>6654</v>
      </c>
      <c r="M86" s="130">
        <v>0.17637</v>
      </c>
    </row>
    <row r="87" spans="1:13">
      <c r="A87" s="66">
        <v>78</v>
      </c>
      <c r="B87" s="130" t="s">
        <v>900</v>
      </c>
      <c r="C87" s="130">
        <v>2378.9</v>
      </c>
      <c r="D87" s="131">
        <v>2382.9333333333334</v>
      </c>
      <c r="E87" s="131">
        <v>2368.166666666667</v>
      </c>
      <c r="F87" s="131">
        <v>2357.4333333333334</v>
      </c>
      <c r="G87" s="131">
        <v>2342.666666666667</v>
      </c>
      <c r="H87" s="131">
        <v>2393.666666666667</v>
      </c>
      <c r="I87" s="131">
        <v>2408.4333333333334</v>
      </c>
      <c r="J87" s="131">
        <v>2419.166666666667</v>
      </c>
      <c r="K87" s="130">
        <v>2397.6999999999998</v>
      </c>
      <c r="L87" s="130">
        <v>2372.1999999999998</v>
      </c>
      <c r="M87" s="130">
        <v>5.2589999999999998E-2</v>
      </c>
    </row>
    <row r="88" spans="1:13">
      <c r="A88" s="66">
        <v>79</v>
      </c>
      <c r="B88" s="130" t="s">
        <v>70</v>
      </c>
      <c r="C88" s="130">
        <v>544.5</v>
      </c>
      <c r="D88" s="131">
        <v>545.4666666666667</v>
      </c>
      <c r="E88" s="131">
        <v>540.03333333333342</v>
      </c>
      <c r="F88" s="131">
        <v>535.56666666666672</v>
      </c>
      <c r="G88" s="131">
        <v>530.13333333333344</v>
      </c>
      <c r="H88" s="131">
        <v>549.93333333333339</v>
      </c>
      <c r="I88" s="131">
        <v>555.36666666666679</v>
      </c>
      <c r="J88" s="131">
        <v>559.83333333333337</v>
      </c>
      <c r="K88" s="130">
        <v>550.9</v>
      </c>
      <c r="L88" s="130">
        <v>541</v>
      </c>
      <c r="M88" s="130">
        <v>9.7359799999999996</v>
      </c>
    </row>
    <row r="89" spans="1:13">
      <c r="A89" s="66">
        <v>80</v>
      </c>
      <c r="B89" s="130" t="s">
        <v>350</v>
      </c>
      <c r="C89" s="130">
        <v>1080.2</v>
      </c>
      <c r="D89" s="131">
        <v>1073.8</v>
      </c>
      <c r="E89" s="131">
        <v>1058.3999999999999</v>
      </c>
      <c r="F89" s="131">
        <v>1036.5999999999999</v>
      </c>
      <c r="G89" s="131">
        <v>1021.1999999999998</v>
      </c>
      <c r="H89" s="131">
        <v>1095.5999999999999</v>
      </c>
      <c r="I89" s="131">
        <v>1111</v>
      </c>
      <c r="J89" s="131">
        <v>1132.8</v>
      </c>
      <c r="K89" s="130">
        <v>1089.2</v>
      </c>
      <c r="L89" s="130">
        <v>1052</v>
      </c>
      <c r="M89" s="130">
        <v>7.6599899999999996</v>
      </c>
    </row>
    <row r="90" spans="1:13">
      <c r="A90" s="66">
        <v>81</v>
      </c>
      <c r="B90" s="130" t="s">
        <v>72</v>
      </c>
      <c r="C90" s="130">
        <v>545.85</v>
      </c>
      <c r="D90" s="131">
        <v>548.71666666666658</v>
      </c>
      <c r="E90" s="131">
        <v>539.93333333333317</v>
      </c>
      <c r="F90" s="131">
        <v>534.01666666666654</v>
      </c>
      <c r="G90" s="131">
        <v>525.23333333333312</v>
      </c>
      <c r="H90" s="131">
        <v>554.63333333333321</v>
      </c>
      <c r="I90" s="131">
        <v>563.41666666666674</v>
      </c>
      <c r="J90" s="131">
        <v>569.33333333333326</v>
      </c>
      <c r="K90" s="130">
        <v>557.5</v>
      </c>
      <c r="L90" s="130">
        <v>542.79999999999995</v>
      </c>
      <c r="M90" s="130">
        <v>6.9473099999999999</v>
      </c>
    </row>
    <row r="91" spans="1:13">
      <c r="A91" s="66">
        <v>82</v>
      </c>
      <c r="B91" s="130" t="s">
        <v>937</v>
      </c>
      <c r="C91" s="130">
        <v>535.45000000000005</v>
      </c>
      <c r="D91" s="131">
        <v>538.36666666666667</v>
      </c>
      <c r="E91" s="131">
        <v>529.18333333333339</v>
      </c>
      <c r="F91" s="131">
        <v>522.91666666666674</v>
      </c>
      <c r="G91" s="131">
        <v>513.73333333333346</v>
      </c>
      <c r="H91" s="131">
        <v>544.63333333333333</v>
      </c>
      <c r="I91" s="131">
        <v>553.81666666666649</v>
      </c>
      <c r="J91" s="131">
        <v>560.08333333333326</v>
      </c>
      <c r="K91" s="130">
        <v>547.54999999999995</v>
      </c>
      <c r="L91" s="130">
        <v>532.1</v>
      </c>
      <c r="M91" s="130">
        <v>5.8268500000000003</v>
      </c>
    </row>
    <row r="92" spans="1:13">
      <c r="A92" s="66">
        <v>83</v>
      </c>
      <c r="B92" s="130" t="s">
        <v>318</v>
      </c>
      <c r="C92" s="130">
        <v>141.5</v>
      </c>
      <c r="D92" s="131">
        <v>141.66666666666666</v>
      </c>
      <c r="E92" s="131">
        <v>140.38333333333333</v>
      </c>
      <c r="F92" s="131">
        <v>139.26666666666668</v>
      </c>
      <c r="G92" s="131">
        <v>137.98333333333335</v>
      </c>
      <c r="H92" s="131">
        <v>142.7833333333333</v>
      </c>
      <c r="I92" s="131">
        <v>144.06666666666666</v>
      </c>
      <c r="J92" s="131">
        <v>145.18333333333328</v>
      </c>
      <c r="K92" s="130">
        <v>142.94999999999999</v>
      </c>
      <c r="L92" s="130">
        <v>140.55000000000001</v>
      </c>
      <c r="M92" s="130">
        <v>1.8315300000000001</v>
      </c>
    </row>
    <row r="93" spans="1:13">
      <c r="A93" s="66">
        <v>84</v>
      </c>
      <c r="B93" s="130" t="s">
        <v>199</v>
      </c>
      <c r="C93" s="130">
        <v>201.7</v>
      </c>
      <c r="D93" s="131">
        <v>204.1</v>
      </c>
      <c r="E93" s="131">
        <v>198.64999999999998</v>
      </c>
      <c r="F93" s="131">
        <v>195.6</v>
      </c>
      <c r="G93" s="131">
        <v>190.14999999999998</v>
      </c>
      <c r="H93" s="131">
        <v>207.14999999999998</v>
      </c>
      <c r="I93" s="131">
        <v>212.59999999999997</v>
      </c>
      <c r="J93" s="131">
        <v>215.64999999999998</v>
      </c>
      <c r="K93" s="130">
        <v>209.55</v>
      </c>
      <c r="L93" s="130">
        <v>201.05</v>
      </c>
      <c r="M93" s="130">
        <v>2.42516</v>
      </c>
    </row>
    <row r="94" spans="1:13">
      <c r="A94" s="66">
        <v>85</v>
      </c>
      <c r="B94" s="130" t="s">
        <v>75</v>
      </c>
      <c r="C94" s="130">
        <v>942.8</v>
      </c>
      <c r="D94" s="131">
        <v>944.41666666666663</v>
      </c>
      <c r="E94" s="131">
        <v>936.38333333333321</v>
      </c>
      <c r="F94" s="131">
        <v>929.96666666666658</v>
      </c>
      <c r="G94" s="131">
        <v>921.93333333333317</v>
      </c>
      <c r="H94" s="131">
        <v>950.83333333333326</v>
      </c>
      <c r="I94" s="131">
        <v>958.86666666666679</v>
      </c>
      <c r="J94" s="131">
        <v>965.2833333333333</v>
      </c>
      <c r="K94" s="130">
        <v>952.45</v>
      </c>
      <c r="L94" s="130">
        <v>938</v>
      </c>
      <c r="M94" s="130">
        <v>13.86115</v>
      </c>
    </row>
    <row r="95" spans="1:13">
      <c r="A95" s="66">
        <v>86</v>
      </c>
      <c r="B95" s="130" t="s">
        <v>77</v>
      </c>
      <c r="C95" s="130">
        <v>1874.35</v>
      </c>
      <c r="D95" s="131">
        <v>1878.55</v>
      </c>
      <c r="E95" s="131">
        <v>1863.8</v>
      </c>
      <c r="F95" s="131">
        <v>1853.25</v>
      </c>
      <c r="G95" s="131">
        <v>1838.5</v>
      </c>
      <c r="H95" s="131">
        <v>1889.1</v>
      </c>
      <c r="I95" s="131">
        <v>1903.85</v>
      </c>
      <c r="J95" s="131">
        <v>1914.3999999999999</v>
      </c>
      <c r="K95" s="130">
        <v>1893.3</v>
      </c>
      <c r="L95" s="130">
        <v>1868</v>
      </c>
      <c r="M95" s="130">
        <v>9.7745999999999995</v>
      </c>
    </row>
    <row r="96" spans="1:13">
      <c r="A96" s="66">
        <v>87</v>
      </c>
      <c r="B96" s="130" t="s">
        <v>74</v>
      </c>
      <c r="C96" s="130">
        <v>511.25</v>
      </c>
      <c r="D96" s="131">
        <v>513.73333333333323</v>
      </c>
      <c r="E96" s="131">
        <v>505.16666666666652</v>
      </c>
      <c r="F96" s="131">
        <v>499.08333333333326</v>
      </c>
      <c r="G96" s="131">
        <v>490.51666666666654</v>
      </c>
      <c r="H96" s="131">
        <v>519.81666666666649</v>
      </c>
      <c r="I96" s="131">
        <v>528.38333333333333</v>
      </c>
      <c r="J96" s="131">
        <v>534.46666666666647</v>
      </c>
      <c r="K96" s="130">
        <v>522.29999999999995</v>
      </c>
      <c r="L96" s="130">
        <v>507.65</v>
      </c>
      <c r="M96" s="130">
        <v>14.28365</v>
      </c>
    </row>
    <row r="97" spans="1:13">
      <c r="A97" s="66">
        <v>88</v>
      </c>
      <c r="B97" s="130" t="s">
        <v>79</v>
      </c>
      <c r="C97" s="130">
        <v>3576.9</v>
      </c>
      <c r="D97" s="131">
        <v>3579.6666666666665</v>
      </c>
      <c r="E97" s="131">
        <v>3562.3833333333332</v>
      </c>
      <c r="F97" s="131">
        <v>3547.8666666666668</v>
      </c>
      <c r="G97" s="131">
        <v>3530.5833333333335</v>
      </c>
      <c r="H97" s="131">
        <v>3594.1833333333329</v>
      </c>
      <c r="I97" s="131">
        <v>3611.4666666666667</v>
      </c>
      <c r="J97" s="131">
        <v>3625.9833333333327</v>
      </c>
      <c r="K97" s="130">
        <v>3596.95</v>
      </c>
      <c r="L97" s="130">
        <v>3565.15</v>
      </c>
      <c r="M97" s="130">
        <v>2.0069599999999999</v>
      </c>
    </row>
    <row r="98" spans="1:13">
      <c r="A98" s="66">
        <v>89</v>
      </c>
      <c r="B98" s="130" t="s">
        <v>80</v>
      </c>
      <c r="C98" s="130">
        <v>343.6</v>
      </c>
      <c r="D98" s="131">
        <v>344.7833333333333</v>
      </c>
      <c r="E98" s="131">
        <v>340.56666666666661</v>
      </c>
      <c r="F98" s="131">
        <v>337.5333333333333</v>
      </c>
      <c r="G98" s="131">
        <v>333.31666666666661</v>
      </c>
      <c r="H98" s="131">
        <v>347.81666666666661</v>
      </c>
      <c r="I98" s="131">
        <v>352.0333333333333</v>
      </c>
      <c r="J98" s="131">
        <v>355.06666666666661</v>
      </c>
      <c r="K98" s="130">
        <v>349</v>
      </c>
      <c r="L98" s="130">
        <v>341.75</v>
      </c>
      <c r="M98" s="130">
        <v>5.05044</v>
      </c>
    </row>
    <row r="99" spans="1:13">
      <c r="A99" s="66">
        <v>90</v>
      </c>
      <c r="B99" s="130" t="s">
        <v>81</v>
      </c>
      <c r="C99" s="130">
        <v>240.8</v>
      </c>
      <c r="D99" s="131">
        <v>242.26666666666665</v>
      </c>
      <c r="E99" s="131">
        <v>237.5333333333333</v>
      </c>
      <c r="F99" s="131">
        <v>234.26666666666665</v>
      </c>
      <c r="G99" s="131">
        <v>229.5333333333333</v>
      </c>
      <c r="H99" s="131">
        <v>245.5333333333333</v>
      </c>
      <c r="I99" s="131">
        <v>250.26666666666665</v>
      </c>
      <c r="J99" s="131">
        <v>253.5333333333333</v>
      </c>
      <c r="K99" s="130">
        <v>247</v>
      </c>
      <c r="L99" s="130">
        <v>239</v>
      </c>
      <c r="M99" s="130">
        <v>57.67109</v>
      </c>
    </row>
    <row r="100" spans="1:13">
      <c r="A100" s="66">
        <v>91</v>
      </c>
      <c r="B100" s="130" t="s">
        <v>82</v>
      </c>
      <c r="C100" s="130">
        <v>376.75</v>
      </c>
      <c r="D100" s="131">
        <v>378.55</v>
      </c>
      <c r="E100" s="131">
        <v>374</v>
      </c>
      <c r="F100" s="131">
        <v>371.25</v>
      </c>
      <c r="G100" s="131">
        <v>366.7</v>
      </c>
      <c r="H100" s="131">
        <v>381.3</v>
      </c>
      <c r="I100" s="131">
        <v>385.85000000000008</v>
      </c>
      <c r="J100" s="131">
        <v>388.6</v>
      </c>
      <c r="K100" s="130">
        <v>383.1</v>
      </c>
      <c r="L100" s="130">
        <v>375.8</v>
      </c>
      <c r="M100" s="130">
        <v>23.54494</v>
      </c>
    </row>
    <row r="101" spans="1:13">
      <c r="A101" s="66">
        <v>92</v>
      </c>
      <c r="B101" s="130" t="s">
        <v>83</v>
      </c>
      <c r="C101" s="130">
        <v>1324.25</v>
      </c>
      <c r="D101" s="131">
        <v>1322.5</v>
      </c>
      <c r="E101" s="131">
        <v>1316</v>
      </c>
      <c r="F101" s="131">
        <v>1307.75</v>
      </c>
      <c r="G101" s="131">
        <v>1301.25</v>
      </c>
      <c r="H101" s="131">
        <v>1330.75</v>
      </c>
      <c r="I101" s="131">
        <v>1337.25</v>
      </c>
      <c r="J101" s="131">
        <v>1345.5</v>
      </c>
      <c r="K101" s="130">
        <v>1329</v>
      </c>
      <c r="L101" s="130">
        <v>1314.25</v>
      </c>
      <c r="M101" s="130">
        <v>9.6194500000000005</v>
      </c>
    </row>
    <row r="102" spans="1:13">
      <c r="A102" s="66">
        <v>93</v>
      </c>
      <c r="B102" s="130" t="s">
        <v>84</v>
      </c>
      <c r="C102" s="130">
        <v>315.60000000000002</v>
      </c>
      <c r="D102" s="131">
        <v>319.98333333333335</v>
      </c>
      <c r="E102" s="131">
        <v>309.66666666666669</v>
      </c>
      <c r="F102" s="131">
        <v>303.73333333333335</v>
      </c>
      <c r="G102" s="131">
        <v>293.41666666666669</v>
      </c>
      <c r="H102" s="131">
        <v>325.91666666666669</v>
      </c>
      <c r="I102" s="131">
        <v>336.23333333333329</v>
      </c>
      <c r="J102" s="131">
        <v>342.16666666666669</v>
      </c>
      <c r="K102" s="130">
        <v>330.3</v>
      </c>
      <c r="L102" s="130">
        <v>314.05</v>
      </c>
      <c r="M102" s="130">
        <v>22.514220000000002</v>
      </c>
    </row>
    <row r="103" spans="1:13">
      <c r="A103" s="66">
        <v>94</v>
      </c>
      <c r="B103" s="130" t="s">
        <v>2476</v>
      </c>
      <c r="C103" s="130">
        <v>76.150000000000006</v>
      </c>
      <c r="D103" s="131">
        <v>76.550000000000011</v>
      </c>
      <c r="E103" s="131">
        <v>75.65000000000002</v>
      </c>
      <c r="F103" s="131">
        <v>75.150000000000006</v>
      </c>
      <c r="G103" s="131">
        <v>74.250000000000014</v>
      </c>
      <c r="H103" s="131">
        <v>77.050000000000026</v>
      </c>
      <c r="I103" s="131">
        <v>77.95</v>
      </c>
      <c r="J103" s="131">
        <v>78.450000000000031</v>
      </c>
      <c r="K103" s="130">
        <v>77.45</v>
      </c>
      <c r="L103" s="130">
        <v>76.05</v>
      </c>
      <c r="M103" s="130">
        <v>11.48579</v>
      </c>
    </row>
    <row r="104" spans="1:13">
      <c r="A104" s="66">
        <v>95</v>
      </c>
      <c r="B104" s="130" t="s">
        <v>76</v>
      </c>
      <c r="C104" s="130">
        <v>1814.15</v>
      </c>
      <c r="D104" s="131">
        <v>1811.2166666666665</v>
      </c>
      <c r="E104" s="131">
        <v>1803.9333333333329</v>
      </c>
      <c r="F104" s="131">
        <v>1793.7166666666665</v>
      </c>
      <c r="G104" s="131">
        <v>1786.4333333333329</v>
      </c>
      <c r="H104" s="131">
        <v>1821.4333333333329</v>
      </c>
      <c r="I104" s="131">
        <v>1828.7166666666662</v>
      </c>
      <c r="J104" s="131">
        <v>1838.9333333333329</v>
      </c>
      <c r="K104" s="130">
        <v>1818.5</v>
      </c>
      <c r="L104" s="130">
        <v>1801</v>
      </c>
      <c r="M104" s="130">
        <v>32.720030000000001</v>
      </c>
    </row>
    <row r="105" spans="1:13">
      <c r="A105" s="66">
        <v>96</v>
      </c>
      <c r="B105" s="130" t="s">
        <v>99</v>
      </c>
      <c r="C105" s="130">
        <v>264</v>
      </c>
      <c r="D105" s="131">
        <v>264.31666666666666</v>
      </c>
      <c r="E105" s="131">
        <v>262.5333333333333</v>
      </c>
      <c r="F105" s="131">
        <v>261.06666666666666</v>
      </c>
      <c r="G105" s="131">
        <v>259.2833333333333</v>
      </c>
      <c r="H105" s="131">
        <v>265.7833333333333</v>
      </c>
      <c r="I105" s="131">
        <v>267.56666666666672</v>
      </c>
      <c r="J105" s="131">
        <v>269.0333333333333</v>
      </c>
      <c r="K105" s="130">
        <v>266.10000000000002</v>
      </c>
      <c r="L105" s="130">
        <v>262.85000000000002</v>
      </c>
      <c r="M105" s="130">
        <v>77.815529999999995</v>
      </c>
    </row>
    <row r="106" spans="1:13">
      <c r="A106" s="66">
        <v>97</v>
      </c>
      <c r="B106" s="130" t="s">
        <v>87</v>
      </c>
      <c r="C106" s="130">
        <v>304.95</v>
      </c>
      <c r="D106" s="131">
        <v>307.73333333333335</v>
      </c>
      <c r="E106" s="131">
        <v>301.4666666666667</v>
      </c>
      <c r="F106" s="131">
        <v>297.98333333333335</v>
      </c>
      <c r="G106" s="131">
        <v>291.7166666666667</v>
      </c>
      <c r="H106" s="131">
        <v>311.2166666666667</v>
      </c>
      <c r="I106" s="131">
        <v>317.48333333333335</v>
      </c>
      <c r="J106" s="131">
        <v>320.9666666666667</v>
      </c>
      <c r="K106" s="130">
        <v>314</v>
      </c>
      <c r="L106" s="130">
        <v>304.25</v>
      </c>
      <c r="M106" s="130">
        <v>189.86888999999999</v>
      </c>
    </row>
    <row r="107" spans="1:13">
      <c r="A107" s="66">
        <v>98</v>
      </c>
      <c r="B107" s="130" t="s">
        <v>2269</v>
      </c>
      <c r="C107" s="130">
        <v>408.1</v>
      </c>
      <c r="D107" s="131">
        <v>410.39999999999992</v>
      </c>
      <c r="E107" s="131">
        <v>404.84999999999985</v>
      </c>
      <c r="F107" s="131">
        <v>401.59999999999991</v>
      </c>
      <c r="G107" s="131">
        <v>396.04999999999984</v>
      </c>
      <c r="H107" s="131">
        <v>413.64999999999986</v>
      </c>
      <c r="I107" s="131">
        <v>419.19999999999993</v>
      </c>
      <c r="J107" s="131">
        <v>422.44999999999987</v>
      </c>
      <c r="K107" s="130">
        <v>415.95</v>
      </c>
      <c r="L107" s="130">
        <v>407.15</v>
      </c>
      <c r="M107" s="130">
        <v>7.0783100000000001</v>
      </c>
    </row>
    <row r="108" spans="1:13">
      <c r="A108" s="66">
        <v>99</v>
      </c>
      <c r="B108" s="130" t="s">
        <v>88</v>
      </c>
      <c r="C108" s="130">
        <v>80.349999999999994</v>
      </c>
      <c r="D108" s="131">
        <v>78.316666666666663</v>
      </c>
      <c r="E108" s="131">
        <v>75.783333333333331</v>
      </c>
      <c r="F108" s="131">
        <v>71.216666666666669</v>
      </c>
      <c r="G108" s="131">
        <v>68.683333333333337</v>
      </c>
      <c r="H108" s="131">
        <v>82.883333333333326</v>
      </c>
      <c r="I108" s="131">
        <v>85.416666666666657</v>
      </c>
      <c r="J108" s="131">
        <v>89.98333333333332</v>
      </c>
      <c r="K108" s="130">
        <v>80.849999999999994</v>
      </c>
      <c r="L108" s="130">
        <v>73.75</v>
      </c>
      <c r="M108" s="130">
        <v>651.50779999999997</v>
      </c>
    </row>
    <row r="109" spans="1:13">
      <c r="A109" s="66">
        <v>100</v>
      </c>
      <c r="B109" s="130" t="s">
        <v>1041</v>
      </c>
      <c r="C109" s="130">
        <v>51.85</v>
      </c>
      <c r="D109" s="131">
        <v>51.966666666666661</v>
      </c>
      <c r="E109" s="131">
        <v>51.183333333333323</v>
      </c>
      <c r="F109" s="131">
        <v>50.516666666666659</v>
      </c>
      <c r="G109" s="131">
        <v>49.73333333333332</v>
      </c>
      <c r="H109" s="131">
        <v>52.633333333333326</v>
      </c>
      <c r="I109" s="131">
        <v>53.416666666666671</v>
      </c>
      <c r="J109" s="131">
        <v>54.083333333333329</v>
      </c>
      <c r="K109" s="130">
        <v>52.75</v>
      </c>
      <c r="L109" s="130">
        <v>51.3</v>
      </c>
      <c r="M109" s="130">
        <v>39.700490000000002</v>
      </c>
    </row>
    <row r="110" spans="1:13">
      <c r="A110" s="66">
        <v>101</v>
      </c>
      <c r="B110" s="130" t="s">
        <v>90</v>
      </c>
      <c r="C110" s="130">
        <v>52.6</v>
      </c>
      <c r="D110" s="131">
        <v>52.800000000000004</v>
      </c>
      <c r="E110" s="131">
        <v>52.20000000000001</v>
      </c>
      <c r="F110" s="131">
        <v>51.800000000000004</v>
      </c>
      <c r="G110" s="131">
        <v>51.20000000000001</v>
      </c>
      <c r="H110" s="131">
        <v>53.20000000000001</v>
      </c>
      <c r="I110" s="131">
        <v>53.800000000000004</v>
      </c>
      <c r="J110" s="131">
        <v>54.20000000000001</v>
      </c>
      <c r="K110" s="130">
        <v>53.4</v>
      </c>
      <c r="L110" s="130">
        <v>52.4</v>
      </c>
      <c r="M110" s="130">
        <v>27.56352</v>
      </c>
    </row>
    <row r="111" spans="1:13">
      <c r="A111" s="66">
        <v>102</v>
      </c>
      <c r="B111" s="130" t="s">
        <v>98</v>
      </c>
      <c r="C111" s="130">
        <v>224.1</v>
      </c>
      <c r="D111" s="131">
        <v>225.98333333333335</v>
      </c>
      <c r="E111" s="131">
        <v>221.3666666666667</v>
      </c>
      <c r="F111" s="131">
        <v>218.63333333333335</v>
      </c>
      <c r="G111" s="131">
        <v>214.01666666666671</v>
      </c>
      <c r="H111" s="131">
        <v>228.7166666666667</v>
      </c>
      <c r="I111" s="131">
        <v>233.33333333333337</v>
      </c>
      <c r="J111" s="131">
        <v>236.06666666666669</v>
      </c>
      <c r="K111" s="130">
        <v>230.6</v>
      </c>
      <c r="L111" s="130">
        <v>223.25</v>
      </c>
      <c r="M111" s="130">
        <v>7.7883699999999996</v>
      </c>
    </row>
    <row r="112" spans="1:13">
      <c r="A112" s="66">
        <v>103</v>
      </c>
      <c r="B112" s="130" t="s">
        <v>89</v>
      </c>
      <c r="C112" s="130">
        <v>83.05</v>
      </c>
      <c r="D112" s="131">
        <v>83.283333333333331</v>
      </c>
      <c r="E112" s="131">
        <v>82.36666666666666</v>
      </c>
      <c r="F112" s="131">
        <v>81.683333333333323</v>
      </c>
      <c r="G112" s="131">
        <v>80.766666666666652</v>
      </c>
      <c r="H112" s="131">
        <v>83.966666666666669</v>
      </c>
      <c r="I112" s="131">
        <v>84.883333333333354</v>
      </c>
      <c r="J112" s="131">
        <v>85.566666666666677</v>
      </c>
      <c r="K112" s="130">
        <v>84.2</v>
      </c>
      <c r="L112" s="130">
        <v>82.6</v>
      </c>
      <c r="M112" s="130">
        <v>151.25877</v>
      </c>
    </row>
    <row r="113" spans="1:13">
      <c r="A113" s="66">
        <v>104</v>
      </c>
      <c r="B113" s="130" t="s">
        <v>86</v>
      </c>
      <c r="C113" s="130">
        <v>1256.3</v>
      </c>
      <c r="D113" s="131">
        <v>1257.8333333333333</v>
      </c>
      <c r="E113" s="131">
        <v>1243.4666666666665</v>
      </c>
      <c r="F113" s="131">
        <v>1230.6333333333332</v>
      </c>
      <c r="G113" s="131">
        <v>1216.2666666666664</v>
      </c>
      <c r="H113" s="131">
        <v>1270.6666666666665</v>
      </c>
      <c r="I113" s="131">
        <v>1285.0333333333333</v>
      </c>
      <c r="J113" s="131">
        <v>1297.8666666666666</v>
      </c>
      <c r="K113" s="130">
        <v>1272.2</v>
      </c>
      <c r="L113" s="130">
        <v>1245</v>
      </c>
      <c r="M113" s="130">
        <v>11.705360000000001</v>
      </c>
    </row>
    <row r="114" spans="1:13">
      <c r="A114" s="66">
        <v>105</v>
      </c>
      <c r="B114" s="130" t="s">
        <v>1058</v>
      </c>
      <c r="C114" s="130">
        <v>317.25</v>
      </c>
      <c r="D114" s="131">
        <v>321.84999999999997</v>
      </c>
      <c r="E114" s="131">
        <v>310.44999999999993</v>
      </c>
      <c r="F114" s="131">
        <v>303.64999999999998</v>
      </c>
      <c r="G114" s="131">
        <v>292.24999999999994</v>
      </c>
      <c r="H114" s="131">
        <v>328.64999999999992</v>
      </c>
      <c r="I114" s="131">
        <v>340.0499999999999</v>
      </c>
      <c r="J114" s="131">
        <v>346.84999999999991</v>
      </c>
      <c r="K114" s="130">
        <v>333.25</v>
      </c>
      <c r="L114" s="130">
        <v>315.05</v>
      </c>
      <c r="M114" s="130">
        <v>27.10444</v>
      </c>
    </row>
    <row r="115" spans="1:13">
      <c r="A115" s="66">
        <v>106</v>
      </c>
      <c r="B115" s="130" t="s">
        <v>200</v>
      </c>
      <c r="C115" s="130">
        <v>137</v>
      </c>
      <c r="D115" s="131">
        <v>137.11666666666667</v>
      </c>
      <c r="E115" s="131">
        <v>135.63333333333335</v>
      </c>
      <c r="F115" s="131">
        <v>134.26666666666668</v>
      </c>
      <c r="G115" s="131">
        <v>132.78333333333336</v>
      </c>
      <c r="H115" s="131">
        <v>138.48333333333335</v>
      </c>
      <c r="I115" s="131">
        <v>139.9666666666667</v>
      </c>
      <c r="J115" s="131">
        <v>141.33333333333334</v>
      </c>
      <c r="K115" s="130">
        <v>138.6</v>
      </c>
      <c r="L115" s="130">
        <v>135.75</v>
      </c>
      <c r="M115" s="130">
        <v>31.151150000000001</v>
      </c>
    </row>
    <row r="116" spans="1:13">
      <c r="A116" s="66">
        <v>107</v>
      </c>
      <c r="B116" s="130" t="s">
        <v>97</v>
      </c>
      <c r="C116" s="130">
        <v>381.5</v>
      </c>
      <c r="D116" s="131">
        <v>380.63333333333338</v>
      </c>
      <c r="E116" s="131">
        <v>378.51666666666677</v>
      </c>
      <c r="F116" s="131">
        <v>375.53333333333336</v>
      </c>
      <c r="G116" s="131">
        <v>373.41666666666674</v>
      </c>
      <c r="H116" s="131">
        <v>383.61666666666679</v>
      </c>
      <c r="I116" s="131">
        <v>385.73333333333346</v>
      </c>
      <c r="J116" s="131">
        <v>388.71666666666681</v>
      </c>
      <c r="K116" s="130">
        <v>382.75</v>
      </c>
      <c r="L116" s="130">
        <v>377.65</v>
      </c>
      <c r="M116" s="130">
        <v>36.300089999999997</v>
      </c>
    </row>
    <row r="117" spans="1:13">
      <c r="A117" s="66">
        <v>108</v>
      </c>
      <c r="B117" s="130" t="s">
        <v>92</v>
      </c>
      <c r="C117" s="130">
        <v>306.14999999999998</v>
      </c>
      <c r="D117" s="131">
        <v>306.65000000000003</v>
      </c>
      <c r="E117" s="131">
        <v>302.50000000000006</v>
      </c>
      <c r="F117" s="131">
        <v>298.85000000000002</v>
      </c>
      <c r="G117" s="131">
        <v>294.70000000000005</v>
      </c>
      <c r="H117" s="131">
        <v>310.30000000000007</v>
      </c>
      <c r="I117" s="131">
        <v>314.45000000000005</v>
      </c>
      <c r="J117" s="131">
        <v>318.10000000000008</v>
      </c>
      <c r="K117" s="130">
        <v>310.8</v>
      </c>
      <c r="L117" s="130">
        <v>303</v>
      </c>
      <c r="M117" s="130">
        <v>37.528449999999999</v>
      </c>
    </row>
    <row r="118" spans="1:13">
      <c r="A118" s="66">
        <v>109</v>
      </c>
      <c r="B118" s="130" t="s">
        <v>94</v>
      </c>
      <c r="C118" s="130">
        <v>1700.35</v>
      </c>
      <c r="D118" s="131">
        <v>1694.2666666666667</v>
      </c>
      <c r="E118" s="131">
        <v>1679.5833333333333</v>
      </c>
      <c r="F118" s="131">
        <v>1658.8166666666666</v>
      </c>
      <c r="G118" s="131">
        <v>1644.1333333333332</v>
      </c>
      <c r="H118" s="131">
        <v>1715.0333333333333</v>
      </c>
      <c r="I118" s="131">
        <v>1729.7166666666667</v>
      </c>
      <c r="J118" s="131">
        <v>1750.4833333333333</v>
      </c>
      <c r="K118" s="130">
        <v>1708.95</v>
      </c>
      <c r="L118" s="130">
        <v>1673.5</v>
      </c>
      <c r="M118" s="130">
        <v>7.6061699999999997</v>
      </c>
    </row>
    <row r="119" spans="1:13">
      <c r="A119" s="66">
        <v>110</v>
      </c>
      <c r="B119" s="130" t="s">
        <v>1443</v>
      </c>
      <c r="C119" s="130">
        <v>1299.3</v>
      </c>
      <c r="D119" s="131">
        <v>1292.5666666666668</v>
      </c>
      <c r="E119" s="131">
        <v>1269.1333333333337</v>
      </c>
      <c r="F119" s="131">
        <v>1238.9666666666669</v>
      </c>
      <c r="G119" s="131">
        <v>1215.5333333333338</v>
      </c>
      <c r="H119" s="131">
        <v>1322.7333333333336</v>
      </c>
      <c r="I119" s="131">
        <v>1346.1666666666665</v>
      </c>
      <c r="J119" s="131">
        <v>1376.3333333333335</v>
      </c>
      <c r="K119" s="130">
        <v>1316</v>
      </c>
      <c r="L119" s="130">
        <v>1262.4000000000001</v>
      </c>
      <c r="M119" s="130">
        <v>0.24970999999999999</v>
      </c>
    </row>
    <row r="120" spans="1:13">
      <c r="A120" s="66">
        <v>111</v>
      </c>
      <c r="B120" s="130" t="s">
        <v>95</v>
      </c>
      <c r="C120" s="130">
        <v>1160.75</v>
      </c>
      <c r="D120" s="131">
        <v>1162.1333333333332</v>
      </c>
      <c r="E120" s="131">
        <v>1154.6666666666665</v>
      </c>
      <c r="F120" s="131">
        <v>1148.5833333333333</v>
      </c>
      <c r="G120" s="131">
        <v>1141.1166666666666</v>
      </c>
      <c r="H120" s="131">
        <v>1168.2166666666665</v>
      </c>
      <c r="I120" s="131">
        <v>1175.6833333333332</v>
      </c>
      <c r="J120" s="131">
        <v>1181.7666666666664</v>
      </c>
      <c r="K120" s="130">
        <v>1169.5999999999999</v>
      </c>
      <c r="L120" s="130">
        <v>1156.05</v>
      </c>
      <c r="M120" s="130">
        <v>32.899259999999998</v>
      </c>
    </row>
    <row r="121" spans="1:13">
      <c r="A121" s="66">
        <v>112</v>
      </c>
      <c r="B121" s="130" t="s">
        <v>1064</v>
      </c>
      <c r="C121" s="130">
        <v>1332.15</v>
      </c>
      <c r="D121" s="131">
        <v>1333.3999999999999</v>
      </c>
      <c r="E121" s="131">
        <v>1321.7999999999997</v>
      </c>
      <c r="F121" s="131">
        <v>1311.4499999999998</v>
      </c>
      <c r="G121" s="131">
        <v>1299.8499999999997</v>
      </c>
      <c r="H121" s="131">
        <v>1343.7499999999998</v>
      </c>
      <c r="I121" s="131">
        <v>1355.3499999999997</v>
      </c>
      <c r="J121" s="131">
        <v>1365.6999999999998</v>
      </c>
      <c r="K121" s="130">
        <v>1345</v>
      </c>
      <c r="L121" s="130">
        <v>1323.05</v>
      </c>
      <c r="M121" s="130">
        <v>3.5910600000000001</v>
      </c>
    </row>
    <row r="122" spans="1:13">
      <c r="A122" s="66">
        <v>113</v>
      </c>
      <c r="B122" s="130" t="s">
        <v>201</v>
      </c>
      <c r="C122" s="130">
        <v>686.2</v>
      </c>
      <c r="D122" s="131">
        <v>684.86666666666667</v>
      </c>
      <c r="E122" s="131">
        <v>673.83333333333337</v>
      </c>
      <c r="F122" s="131">
        <v>661.4666666666667</v>
      </c>
      <c r="G122" s="131">
        <v>650.43333333333339</v>
      </c>
      <c r="H122" s="131">
        <v>697.23333333333335</v>
      </c>
      <c r="I122" s="131">
        <v>708.26666666666665</v>
      </c>
      <c r="J122" s="131">
        <v>720.63333333333333</v>
      </c>
      <c r="K122" s="130">
        <v>695.9</v>
      </c>
      <c r="L122" s="130">
        <v>672.5</v>
      </c>
      <c r="M122" s="130">
        <v>4.5453799999999998</v>
      </c>
    </row>
    <row r="123" spans="1:13">
      <c r="A123" s="66">
        <v>114</v>
      </c>
      <c r="B123" s="130" t="s">
        <v>103</v>
      </c>
      <c r="C123" s="130">
        <v>80.650000000000006</v>
      </c>
      <c r="D123" s="131">
        <v>80.8</v>
      </c>
      <c r="E123" s="131">
        <v>80</v>
      </c>
      <c r="F123" s="131">
        <v>79.350000000000009</v>
      </c>
      <c r="G123" s="131">
        <v>78.550000000000011</v>
      </c>
      <c r="H123" s="131">
        <v>81.449999999999989</v>
      </c>
      <c r="I123" s="131">
        <v>82.249999999999972</v>
      </c>
      <c r="J123" s="131">
        <v>82.899999999999977</v>
      </c>
      <c r="K123" s="130">
        <v>81.599999999999994</v>
      </c>
      <c r="L123" s="130">
        <v>80.150000000000006</v>
      </c>
      <c r="M123" s="130">
        <v>8.6792599999999993</v>
      </c>
    </row>
    <row r="124" spans="1:13">
      <c r="A124" s="66">
        <v>115</v>
      </c>
      <c r="B124" s="130" t="s">
        <v>104</v>
      </c>
      <c r="C124" s="130">
        <v>305.5</v>
      </c>
      <c r="D124" s="131">
        <v>308.76666666666665</v>
      </c>
      <c r="E124" s="131">
        <v>299.73333333333329</v>
      </c>
      <c r="F124" s="131">
        <v>293.96666666666664</v>
      </c>
      <c r="G124" s="131">
        <v>284.93333333333328</v>
      </c>
      <c r="H124" s="131">
        <v>314.5333333333333</v>
      </c>
      <c r="I124" s="131">
        <v>323.56666666666661</v>
      </c>
      <c r="J124" s="131">
        <v>329.33333333333331</v>
      </c>
      <c r="K124" s="130">
        <v>317.8</v>
      </c>
      <c r="L124" s="130">
        <v>303</v>
      </c>
      <c r="M124" s="130">
        <v>64.174430000000001</v>
      </c>
    </row>
    <row r="125" spans="1:13">
      <c r="A125" s="66">
        <v>116</v>
      </c>
      <c r="B125" s="130" t="s">
        <v>100</v>
      </c>
      <c r="C125" s="130">
        <v>248.85</v>
      </c>
      <c r="D125" s="131">
        <v>251.01666666666665</v>
      </c>
      <c r="E125" s="131">
        <v>243.83333333333331</v>
      </c>
      <c r="F125" s="131">
        <v>238.81666666666666</v>
      </c>
      <c r="G125" s="131">
        <v>231.63333333333333</v>
      </c>
      <c r="H125" s="131">
        <v>256.0333333333333</v>
      </c>
      <c r="I125" s="131">
        <v>263.21666666666664</v>
      </c>
      <c r="J125" s="131">
        <v>268.23333333333329</v>
      </c>
      <c r="K125" s="130">
        <v>258.2</v>
      </c>
      <c r="L125" s="130">
        <v>246</v>
      </c>
      <c r="M125" s="130">
        <v>64.013819999999996</v>
      </c>
    </row>
    <row r="126" spans="1:13">
      <c r="A126" s="66">
        <v>117</v>
      </c>
      <c r="B126" s="130" t="s">
        <v>105</v>
      </c>
      <c r="C126" s="130">
        <v>2005.85</v>
      </c>
      <c r="D126" s="131">
        <v>2016.2666666666664</v>
      </c>
      <c r="E126" s="131">
        <v>1985.2333333333329</v>
      </c>
      <c r="F126" s="131">
        <v>1964.6166666666666</v>
      </c>
      <c r="G126" s="131">
        <v>1933.583333333333</v>
      </c>
      <c r="H126" s="131">
        <v>2036.8833333333328</v>
      </c>
      <c r="I126" s="131">
        <v>2067.9166666666665</v>
      </c>
      <c r="J126" s="131">
        <v>2088.5333333333328</v>
      </c>
      <c r="K126" s="130">
        <v>2047.3</v>
      </c>
      <c r="L126" s="130">
        <v>1995.65</v>
      </c>
      <c r="M126" s="130">
        <v>4.2354399999999996</v>
      </c>
    </row>
    <row r="127" spans="1:13">
      <c r="A127" s="66">
        <v>118</v>
      </c>
      <c r="B127" s="130" t="s">
        <v>1168</v>
      </c>
      <c r="C127" s="130">
        <v>834.45</v>
      </c>
      <c r="D127" s="131">
        <v>846.7166666666667</v>
      </c>
      <c r="E127" s="131">
        <v>809.18333333333339</v>
      </c>
      <c r="F127" s="131">
        <v>783.91666666666674</v>
      </c>
      <c r="G127" s="131">
        <v>746.38333333333344</v>
      </c>
      <c r="H127" s="131">
        <v>871.98333333333335</v>
      </c>
      <c r="I127" s="131">
        <v>909.51666666666665</v>
      </c>
      <c r="J127" s="131">
        <v>934.7833333333333</v>
      </c>
      <c r="K127" s="130">
        <v>884.25</v>
      </c>
      <c r="L127" s="130">
        <v>821.45</v>
      </c>
      <c r="M127" s="130">
        <v>12.36543</v>
      </c>
    </row>
    <row r="128" spans="1:13">
      <c r="A128" s="66">
        <v>119</v>
      </c>
      <c r="B128" s="130" t="s">
        <v>205</v>
      </c>
      <c r="C128" s="130">
        <v>108.2</v>
      </c>
      <c r="D128" s="131">
        <v>108.45</v>
      </c>
      <c r="E128" s="131">
        <v>107</v>
      </c>
      <c r="F128" s="131">
        <v>105.8</v>
      </c>
      <c r="G128" s="131">
        <v>104.35</v>
      </c>
      <c r="H128" s="131">
        <v>109.65</v>
      </c>
      <c r="I128" s="131">
        <v>111.10000000000002</v>
      </c>
      <c r="J128" s="131">
        <v>112.30000000000001</v>
      </c>
      <c r="K128" s="130">
        <v>109.9</v>
      </c>
      <c r="L128" s="130">
        <v>107.25</v>
      </c>
      <c r="M128" s="130">
        <v>7.4842899999999997</v>
      </c>
    </row>
    <row r="129" spans="1:13">
      <c r="A129" s="66">
        <v>120</v>
      </c>
      <c r="B129" s="130" t="s">
        <v>107</v>
      </c>
      <c r="C129" s="130">
        <v>1095.7</v>
      </c>
      <c r="D129" s="131">
        <v>1095.1499999999999</v>
      </c>
      <c r="E129" s="131">
        <v>1086.5499999999997</v>
      </c>
      <c r="F129" s="131">
        <v>1077.3999999999999</v>
      </c>
      <c r="G129" s="131">
        <v>1068.7999999999997</v>
      </c>
      <c r="H129" s="131">
        <v>1104.2999999999997</v>
      </c>
      <c r="I129" s="131">
        <v>1112.8999999999996</v>
      </c>
      <c r="J129" s="131">
        <v>1122.0499999999997</v>
      </c>
      <c r="K129" s="130">
        <v>1103.75</v>
      </c>
      <c r="L129" s="130">
        <v>1086</v>
      </c>
      <c r="M129" s="130">
        <v>14.80594</v>
      </c>
    </row>
    <row r="130" spans="1:13">
      <c r="A130" s="66">
        <v>121</v>
      </c>
      <c r="B130" s="130" t="s">
        <v>109</v>
      </c>
      <c r="C130" s="130">
        <v>162.5</v>
      </c>
      <c r="D130" s="131">
        <v>162.81666666666666</v>
      </c>
      <c r="E130" s="131">
        <v>161.23333333333332</v>
      </c>
      <c r="F130" s="131">
        <v>159.96666666666667</v>
      </c>
      <c r="G130" s="131">
        <v>158.38333333333333</v>
      </c>
      <c r="H130" s="131">
        <v>164.08333333333331</v>
      </c>
      <c r="I130" s="131">
        <v>165.66666666666669</v>
      </c>
      <c r="J130" s="131">
        <v>166.93333333333331</v>
      </c>
      <c r="K130" s="130">
        <v>164.4</v>
      </c>
      <c r="L130" s="130">
        <v>161.55000000000001</v>
      </c>
      <c r="M130" s="130">
        <v>17.530080000000002</v>
      </c>
    </row>
    <row r="131" spans="1:13">
      <c r="A131" s="66">
        <v>122</v>
      </c>
      <c r="B131" s="130" t="s">
        <v>110</v>
      </c>
      <c r="C131" s="130">
        <v>507.05</v>
      </c>
      <c r="D131" s="131">
        <v>508.34999999999997</v>
      </c>
      <c r="E131" s="131">
        <v>503.69999999999993</v>
      </c>
      <c r="F131" s="131">
        <v>500.34999999999997</v>
      </c>
      <c r="G131" s="131">
        <v>495.69999999999993</v>
      </c>
      <c r="H131" s="131">
        <v>511.69999999999993</v>
      </c>
      <c r="I131" s="131">
        <v>516.34999999999991</v>
      </c>
      <c r="J131" s="131">
        <v>519.69999999999993</v>
      </c>
      <c r="K131" s="130">
        <v>513</v>
      </c>
      <c r="L131" s="130">
        <v>505</v>
      </c>
      <c r="M131" s="130">
        <v>11.539099999999999</v>
      </c>
    </row>
    <row r="132" spans="1:13">
      <c r="A132" s="66">
        <v>123</v>
      </c>
      <c r="B132" s="130" t="s">
        <v>111</v>
      </c>
      <c r="C132" s="130">
        <v>1315.2</v>
      </c>
      <c r="D132" s="131">
        <v>1320.4</v>
      </c>
      <c r="E132" s="131">
        <v>1307.9000000000001</v>
      </c>
      <c r="F132" s="131">
        <v>1300.5999999999999</v>
      </c>
      <c r="G132" s="131">
        <v>1288.0999999999999</v>
      </c>
      <c r="H132" s="131">
        <v>1327.7000000000003</v>
      </c>
      <c r="I132" s="131">
        <v>1340.2000000000003</v>
      </c>
      <c r="J132" s="131">
        <v>1347.5000000000005</v>
      </c>
      <c r="K132" s="130">
        <v>1332.9</v>
      </c>
      <c r="L132" s="130">
        <v>1313.1</v>
      </c>
      <c r="M132" s="130">
        <v>19.276060000000001</v>
      </c>
    </row>
    <row r="133" spans="1:13">
      <c r="A133" s="66">
        <v>124</v>
      </c>
      <c r="B133" s="130" t="s">
        <v>112</v>
      </c>
      <c r="C133" s="130">
        <v>803.9</v>
      </c>
      <c r="D133" s="131">
        <v>810.15</v>
      </c>
      <c r="E133" s="131">
        <v>796.05</v>
      </c>
      <c r="F133" s="131">
        <v>788.19999999999993</v>
      </c>
      <c r="G133" s="131">
        <v>774.09999999999991</v>
      </c>
      <c r="H133" s="131">
        <v>818</v>
      </c>
      <c r="I133" s="131">
        <v>832.10000000000014</v>
      </c>
      <c r="J133" s="131">
        <v>839.95</v>
      </c>
      <c r="K133" s="130">
        <v>824.25</v>
      </c>
      <c r="L133" s="130">
        <v>802.3</v>
      </c>
      <c r="M133" s="130">
        <v>13.116440000000001</v>
      </c>
    </row>
    <row r="134" spans="1:13">
      <c r="A134" s="66">
        <v>125</v>
      </c>
      <c r="B134" s="130" t="s">
        <v>119</v>
      </c>
      <c r="C134" s="130">
        <v>72683.649999999994</v>
      </c>
      <c r="D134" s="131">
        <v>73101.21666666666</v>
      </c>
      <c r="E134" s="131">
        <v>72102.43333333332</v>
      </c>
      <c r="F134" s="131">
        <v>71521.21666666666</v>
      </c>
      <c r="G134" s="131">
        <v>70522.43333333332</v>
      </c>
      <c r="H134" s="131">
        <v>73682.43333333332</v>
      </c>
      <c r="I134" s="131">
        <v>74681.216666666674</v>
      </c>
      <c r="J134" s="131">
        <v>75262.43333333332</v>
      </c>
      <c r="K134" s="130">
        <v>74100</v>
      </c>
      <c r="L134" s="130">
        <v>72520</v>
      </c>
      <c r="M134" s="130">
        <v>5.0160000000000003E-2</v>
      </c>
    </row>
    <row r="135" spans="1:13">
      <c r="A135" s="66">
        <v>126</v>
      </c>
      <c r="B135" s="130" t="s">
        <v>2182</v>
      </c>
      <c r="C135" s="130">
        <v>1047.9000000000001</v>
      </c>
      <c r="D135" s="131">
        <v>1053.3333333333333</v>
      </c>
      <c r="E135" s="131">
        <v>1035.7666666666664</v>
      </c>
      <c r="F135" s="131">
        <v>1023.6333333333332</v>
      </c>
      <c r="G135" s="131">
        <v>1006.0666666666664</v>
      </c>
      <c r="H135" s="131">
        <v>1065.4666666666665</v>
      </c>
      <c r="I135" s="131">
        <v>1083.0333333333335</v>
      </c>
      <c r="J135" s="131">
        <v>1095.1666666666665</v>
      </c>
      <c r="K135" s="130">
        <v>1070.9000000000001</v>
      </c>
      <c r="L135" s="130">
        <v>1041.2</v>
      </c>
      <c r="M135" s="130">
        <v>3.1248499999999999</v>
      </c>
    </row>
    <row r="136" spans="1:13">
      <c r="A136" s="66">
        <v>127</v>
      </c>
      <c r="B136" s="130" t="s">
        <v>114</v>
      </c>
      <c r="C136" s="130">
        <v>427.25</v>
      </c>
      <c r="D136" s="131">
        <v>429.40000000000003</v>
      </c>
      <c r="E136" s="131">
        <v>422.85000000000008</v>
      </c>
      <c r="F136" s="131">
        <v>418.45000000000005</v>
      </c>
      <c r="G136" s="131">
        <v>411.90000000000009</v>
      </c>
      <c r="H136" s="131">
        <v>433.80000000000007</v>
      </c>
      <c r="I136" s="131">
        <v>440.35</v>
      </c>
      <c r="J136" s="131">
        <v>444.75000000000006</v>
      </c>
      <c r="K136" s="130">
        <v>435.95</v>
      </c>
      <c r="L136" s="130">
        <v>425</v>
      </c>
      <c r="M136" s="130">
        <v>10.83094</v>
      </c>
    </row>
    <row r="137" spans="1:13">
      <c r="A137" s="66">
        <v>128</v>
      </c>
      <c r="B137" s="130" t="s">
        <v>113</v>
      </c>
      <c r="C137" s="130">
        <v>732.55</v>
      </c>
      <c r="D137" s="131">
        <v>732.18333333333339</v>
      </c>
      <c r="E137" s="131">
        <v>727.86666666666679</v>
      </c>
      <c r="F137" s="131">
        <v>723.18333333333339</v>
      </c>
      <c r="G137" s="131">
        <v>718.86666666666679</v>
      </c>
      <c r="H137" s="131">
        <v>736.86666666666679</v>
      </c>
      <c r="I137" s="131">
        <v>741.18333333333339</v>
      </c>
      <c r="J137" s="131">
        <v>745.86666666666679</v>
      </c>
      <c r="K137" s="130">
        <v>736.5</v>
      </c>
      <c r="L137" s="130">
        <v>727.5</v>
      </c>
      <c r="M137" s="130">
        <v>18.313210000000002</v>
      </c>
    </row>
    <row r="138" spans="1:13">
      <c r="A138" s="66">
        <v>129</v>
      </c>
      <c r="B138" s="130" t="s">
        <v>1325</v>
      </c>
      <c r="C138" s="130">
        <v>107.8</v>
      </c>
      <c r="D138" s="131">
        <v>108.06666666666666</v>
      </c>
      <c r="E138" s="131">
        <v>106.78333333333333</v>
      </c>
      <c r="F138" s="131">
        <v>105.76666666666667</v>
      </c>
      <c r="G138" s="131">
        <v>104.48333333333333</v>
      </c>
      <c r="H138" s="131">
        <v>109.08333333333333</v>
      </c>
      <c r="I138" s="131">
        <v>110.36666666666666</v>
      </c>
      <c r="J138" s="131">
        <v>111.38333333333333</v>
      </c>
      <c r="K138" s="130">
        <v>109.35</v>
      </c>
      <c r="L138" s="130">
        <v>107.05</v>
      </c>
      <c r="M138" s="130">
        <v>16.843830000000001</v>
      </c>
    </row>
    <row r="139" spans="1:13">
      <c r="A139" s="66">
        <v>130</v>
      </c>
      <c r="B139" s="130" t="s">
        <v>1408</v>
      </c>
      <c r="C139" s="130">
        <v>118.15</v>
      </c>
      <c r="D139" s="131">
        <v>118.66666666666667</v>
      </c>
      <c r="E139" s="131">
        <v>117.03333333333335</v>
      </c>
      <c r="F139" s="131">
        <v>115.91666666666667</v>
      </c>
      <c r="G139" s="131">
        <v>114.28333333333335</v>
      </c>
      <c r="H139" s="131">
        <v>119.78333333333335</v>
      </c>
      <c r="I139" s="131">
        <v>121.41666666666667</v>
      </c>
      <c r="J139" s="131">
        <v>122.53333333333335</v>
      </c>
      <c r="K139" s="130">
        <v>120.3</v>
      </c>
      <c r="L139" s="130">
        <v>117.55</v>
      </c>
      <c r="M139" s="130">
        <v>5.7864300000000002</v>
      </c>
    </row>
    <row r="140" spans="1:13">
      <c r="A140" s="66">
        <v>131</v>
      </c>
      <c r="B140" s="130" t="s">
        <v>242</v>
      </c>
      <c r="C140" s="130">
        <v>312.14999999999998</v>
      </c>
      <c r="D140" s="131">
        <v>310.68333333333334</v>
      </c>
      <c r="E140" s="131">
        <v>307.51666666666665</v>
      </c>
      <c r="F140" s="131">
        <v>302.88333333333333</v>
      </c>
      <c r="G140" s="131">
        <v>299.71666666666664</v>
      </c>
      <c r="H140" s="131">
        <v>315.31666666666666</v>
      </c>
      <c r="I140" s="131">
        <v>318.48333333333329</v>
      </c>
      <c r="J140" s="131">
        <v>323.11666666666667</v>
      </c>
      <c r="K140" s="130">
        <v>313.85000000000002</v>
      </c>
      <c r="L140" s="130">
        <v>306.05</v>
      </c>
      <c r="M140" s="130">
        <v>8.2448499999999996</v>
      </c>
    </row>
    <row r="141" spans="1:13">
      <c r="A141" s="66">
        <v>132</v>
      </c>
      <c r="B141" s="130" t="s">
        <v>115</v>
      </c>
      <c r="C141" s="130">
        <v>8873.4500000000007</v>
      </c>
      <c r="D141" s="131">
        <v>8873.6166666666668</v>
      </c>
      <c r="E141" s="131">
        <v>8811.1833333333343</v>
      </c>
      <c r="F141" s="131">
        <v>8748.9166666666679</v>
      </c>
      <c r="G141" s="131">
        <v>8686.4833333333354</v>
      </c>
      <c r="H141" s="131">
        <v>8935.8833333333332</v>
      </c>
      <c r="I141" s="131">
        <v>8998.3166666666639</v>
      </c>
      <c r="J141" s="131">
        <v>9060.5833333333321</v>
      </c>
      <c r="K141" s="130">
        <v>8936.0499999999993</v>
      </c>
      <c r="L141" s="130">
        <v>8811.35</v>
      </c>
      <c r="M141" s="130">
        <v>6.0936899999999996</v>
      </c>
    </row>
    <row r="142" spans="1:13">
      <c r="A142" s="66">
        <v>133</v>
      </c>
      <c r="B142" s="130" t="s">
        <v>361</v>
      </c>
      <c r="C142" s="130">
        <v>494.95</v>
      </c>
      <c r="D142" s="131">
        <v>496.01666666666671</v>
      </c>
      <c r="E142" s="131">
        <v>491.03333333333342</v>
      </c>
      <c r="F142" s="131">
        <v>487.11666666666673</v>
      </c>
      <c r="G142" s="131">
        <v>482.13333333333344</v>
      </c>
      <c r="H142" s="131">
        <v>499.93333333333339</v>
      </c>
      <c r="I142" s="131">
        <v>504.91666666666663</v>
      </c>
      <c r="J142" s="131">
        <v>508.83333333333337</v>
      </c>
      <c r="K142" s="130">
        <v>501</v>
      </c>
      <c r="L142" s="130">
        <v>492.1</v>
      </c>
      <c r="M142" s="130">
        <v>1.1874800000000001</v>
      </c>
    </row>
    <row r="143" spans="1:13">
      <c r="A143" s="66">
        <v>134</v>
      </c>
      <c r="B143" s="130" t="s">
        <v>117</v>
      </c>
      <c r="C143" s="130">
        <v>814.05</v>
      </c>
      <c r="D143" s="131">
        <v>816.15</v>
      </c>
      <c r="E143" s="131">
        <v>807.94999999999993</v>
      </c>
      <c r="F143" s="131">
        <v>801.84999999999991</v>
      </c>
      <c r="G143" s="131">
        <v>793.64999999999986</v>
      </c>
      <c r="H143" s="131">
        <v>822.25</v>
      </c>
      <c r="I143" s="131">
        <v>830.45</v>
      </c>
      <c r="J143" s="131">
        <v>836.55000000000007</v>
      </c>
      <c r="K143" s="130">
        <v>824.35</v>
      </c>
      <c r="L143" s="130">
        <v>810.05</v>
      </c>
      <c r="M143" s="130">
        <v>13.436170000000001</v>
      </c>
    </row>
    <row r="144" spans="1:13">
      <c r="A144" s="66">
        <v>135</v>
      </c>
      <c r="B144" s="130" t="s">
        <v>118</v>
      </c>
      <c r="C144" s="130">
        <v>319.89999999999998</v>
      </c>
      <c r="D144" s="131">
        <v>324.31666666666666</v>
      </c>
      <c r="E144" s="131">
        <v>313.73333333333335</v>
      </c>
      <c r="F144" s="131">
        <v>307.56666666666666</v>
      </c>
      <c r="G144" s="131">
        <v>296.98333333333335</v>
      </c>
      <c r="H144" s="131">
        <v>330.48333333333335</v>
      </c>
      <c r="I144" s="131">
        <v>341.06666666666672</v>
      </c>
      <c r="J144" s="131">
        <v>347.23333333333335</v>
      </c>
      <c r="K144" s="130">
        <v>334.9</v>
      </c>
      <c r="L144" s="130">
        <v>318.14999999999998</v>
      </c>
      <c r="M144" s="130">
        <v>32.808160000000001</v>
      </c>
    </row>
    <row r="145" spans="1:13">
      <c r="A145" s="66">
        <v>136</v>
      </c>
      <c r="B145" s="130" t="s">
        <v>206</v>
      </c>
      <c r="C145" s="130">
        <v>854.85</v>
      </c>
      <c r="D145" s="131">
        <v>857.80000000000007</v>
      </c>
      <c r="E145" s="131">
        <v>847.75000000000011</v>
      </c>
      <c r="F145" s="131">
        <v>840.65000000000009</v>
      </c>
      <c r="G145" s="131">
        <v>830.60000000000014</v>
      </c>
      <c r="H145" s="131">
        <v>864.90000000000009</v>
      </c>
      <c r="I145" s="131">
        <v>874.95</v>
      </c>
      <c r="J145" s="131">
        <v>882.05000000000007</v>
      </c>
      <c r="K145" s="130">
        <v>867.85</v>
      </c>
      <c r="L145" s="130">
        <v>850.7</v>
      </c>
      <c r="M145" s="130">
        <v>1.7126300000000001</v>
      </c>
    </row>
    <row r="146" spans="1:13">
      <c r="A146" s="66">
        <v>137</v>
      </c>
      <c r="B146" s="130" t="s">
        <v>1424</v>
      </c>
      <c r="C146" s="130">
        <v>388.3</v>
      </c>
      <c r="D146" s="131">
        <v>389.88333333333338</v>
      </c>
      <c r="E146" s="131">
        <v>384.41666666666674</v>
      </c>
      <c r="F146" s="131">
        <v>380.53333333333336</v>
      </c>
      <c r="G146" s="131">
        <v>375.06666666666672</v>
      </c>
      <c r="H146" s="131">
        <v>393.76666666666677</v>
      </c>
      <c r="I146" s="131">
        <v>399.23333333333335</v>
      </c>
      <c r="J146" s="131">
        <v>403.11666666666679</v>
      </c>
      <c r="K146" s="130">
        <v>395.35</v>
      </c>
      <c r="L146" s="130">
        <v>386</v>
      </c>
      <c r="M146" s="130">
        <v>5.0294800000000004</v>
      </c>
    </row>
    <row r="147" spans="1:13">
      <c r="A147" s="66">
        <v>138</v>
      </c>
      <c r="B147" s="130" t="s">
        <v>384</v>
      </c>
      <c r="C147" s="130">
        <v>780.4</v>
      </c>
      <c r="D147" s="131">
        <v>784.35</v>
      </c>
      <c r="E147" s="131">
        <v>774.2</v>
      </c>
      <c r="F147" s="131">
        <v>768</v>
      </c>
      <c r="G147" s="131">
        <v>757.85</v>
      </c>
      <c r="H147" s="131">
        <v>790.55000000000007</v>
      </c>
      <c r="I147" s="131">
        <v>800.69999999999993</v>
      </c>
      <c r="J147" s="131">
        <v>806.90000000000009</v>
      </c>
      <c r="K147" s="130">
        <v>794.5</v>
      </c>
      <c r="L147" s="130">
        <v>778.15</v>
      </c>
      <c r="M147" s="130">
        <v>3.6081799999999999</v>
      </c>
    </row>
    <row r="148" spans="1:13">
      <c r="A148" s="66">
        <v>139</v>
      </c>
      <c r="B148" s="130" t="s">
        <v>377</v>
      </c>
      <c r="C148" s="130">
        <v>195.95</v>
      </c>
      <c r="D148" s="131">
        <v>196.58333333333334</v>
      </c>
      <c r="E148" s="131">
        <v>194.56666666666669</v>
      </c>
      <c r="F148" s="131">
        <v>193.18333333333334</v>
      </c>
      <c r="G148" s="131">
        <v>191.16666666666669</v>
      </c>
      <c r="H148" s="131">
        <v>197.9666666666667</v>
      </c>
      <c r="I148" s="131">
        <v>199.98333333333335</v>
      </c>
      <c r="J148" s="131">
        <v>201.3666666666667</v>
      </c>
      <c r="K148" s="130">
        <v>198.6</v>
      </c>
      <c r="L148" s="130">
        <v>195.2</v>
      </c>
      <c r="M148" s="130">
        <v>12.38991</v>
      </c>
    </row>
    <row r="149" spans="1:13">
      <c r="A149" s="66">
        <v>140</v>
      </c>
      <c r="B149" s="130" t="s">
        <v>120</v>
      </c>
      <c r="C149" s="130">
        <v>27.8</v>
      </c>
      <c r="D149" s="131">
        <v>27.650000000000002</v>
      </c>
      <c r="E149" s="131">
        <v>27.400000000000006</v>
      </c>
      <c r="F149" s="131">
        <v>27.000000000000004</v>
      </c>
      <c r="G149" s="131">
        <v>26.750000000000007</v>
      </c>
      <c r="H149" s="131">
        <v>28.050000000000004</v>
      </c>
      <c r="I149" s="131">
        <v>28.299999999999997</v>
      </c>
      <c r="J149" s="131">
        <v>28.700000000000003</v>
      </c>
      <c r="K149" s="130">
        <v>27.9</v>
      </c>
      <c r="L149" s="130">
        <v>27.25</v>
      </c>
      <c r="M149" s="130">
        <v>66.519170000000003</v>
      </c>
    </row>
    <row r="150" spans="1:13">
      <c r="A150" s="66">
        <v>141</v>
      </c>
      <c r="B150" s="130" t="s">
        <v>121</v>
      </c>
      <c r="C150" s="130">
        <v>130.69999999999999</v>
      </c>
      <c r="D150" s="131">
        <v>130.83333333333334</v>
      </c>
      <c r="E150" s="131">
        <v>128.86666666666667</v>
      </c>
      <c r="F150" s="131">
        <v>127.03333333333333</v>
      </c>
      <c r="G150" s="131">
        <v>125.06666666666666</v>
      </c>
      <c r="H150" s="131">
        <v>132.66666666666669</v>
      </c>
      <c r="I150" s="131">
        <v>134.63333333333333</v>
      </c>
      <c r="J150" s="131">
        <v>136.4666666666667</v>
      </c>
      <c r="K150" s="130">
        <v>132.80000000000001</v>
      </c>
      <c r="L150" s="130">
        <v>129</v>
      </c>
      <c r="M150" s="130">
        <v>36.795630000000003</v>
      </c>
    </row>
    <row r="151" spans="1:13">
      <c r="A151" s="66">
        <v>142</v>
      </c>
      <c r="B151" s="130" t="s">
        <v>122</v>
      </c>
      <c r="C151" s="130">
        <v>163</v>
      </c>
      <c r="D151" s="131">
        <v>162.91666666666666</v>
      </c>
      <c r="E151" s="131">
        <v>162.08333333333331</v>
      </c>
      <c r="F151" s="131">
        <v>161.16666666666666</v>
      </c>
      <c r="G151" s="131">
        <v>160.33333333333331</v>
      </c>
      <c r="H151" s="131">
        <v>163.83333333333331</v>
      </c>
      <c r="I151" s="131">
        <v>164.66666666666663</v>
      </c>
      <c r="J151" s="131">
        <v>165.58333333333331</v>
      </c>
      <c r="K151" s="130">
        <v>163.75</v>
      </c>
      <c r="L151" s="130">
        <v>162</v>
      </c>
      <c r="M151" s="130">
        <v>21.467600000000001</v>
      </c>
    </row>
    <row r="152" spans="1:13">
      <c r="A152" s="66">
        <v>143</v>
      </c>
      <c r="B152" s="130" t="s">
        <v>1441</v>
      </c>
      <c r="C152" s="130">
        <v>67.3</v>
      </c>
      <c r="D152" s="131">
        <v>67.583333333333329</v>
      </c>
      <c r="E152" s="131">
        <v>66.316666666666663</v>
      </c>
      <c r="F152" s="131">
        <v>65.333333333333329</v>
      </c>
      <c r="G152" s="131">
        <v>64.066666666666663</v>
      </c>
      <c r="H152" s="131">
        <v>68.566666666666663</v>
      </c>
      <c r="I152" s="131">
        <v>69.833333333333343</v>
      </c>
      <c r="J152" s="131">
        <v>70.816666666666663</v>
      </c>
      <c r="K152" s="130">
        <v>68.849999999999994</v>
      </c>
      <c r="L152" s="130">
        <v>66.599999999999994</v>
      </c>
      <c r="M152" s="130">
        <v>43.011319999999998</v>
      </c>
    </row>
    <row r="153" spans="1:13">
      <c r="A153" s="66">
        <v>144</v>
      </c>
      <c r="B153" s="130" t="s">
        <v>1500</v>
      </c>
      <c r="C153" s="130">
        <v>510.05</v>
      </c>
      <c r="D153" s="131">
        <v>516.55000000000007</v>
      </c>
      <c r="E153" s="131">
        <v>498.10000000000014</v>
      </c>
      <c r="F153" s="131">
        <v>486.15000000000009</v>
      </c>
      <c r="G153" s="131">
        <v>467.70000000000016</v>
      </c>
      <c r="H153" s="131">
        <v>528.50000000000011</v>
      </c>
      <c r="I153" s="131">
        <v>546.95000000000016</v>
      </c>
      <c r="J153" s="131">
        <v>558.90000000000009</v>
      </c>
      <c r="K153" s="130">
        <v>535</v>
      </c>
      <c r="L153" s="130">
        <v>504.6</v>
      </c>
      <c r="M153" s="130">
        <v>6.5553400000000002</v>
      </c>
    </row>
    <row r="154" spans="1:13">
      <c r="A154" s="66">
        <v>145</v>
      </c>
      <c r="B154" s="130" t="s">
        <v>124</v>
      </c>
      <c r="C154" s="130">
        <v>189.7</v>
      </c>
      <c r="D154" s="131">
        <v>189.08333333333334</v>
      </c>
      <c r="E154" s="131">
        <v>187.9666666666667</v>
      </c>
      <c r="F154" s="131">
        <v>186.23333333333335</v>
      </c>
      <c r="G154" s="131">
        <v>185.1166666666667</v>
      </c>
      <c r="H154" s="131">
        <v>190.81666666666669</v>
      </c>
      <c r="I154" s="131">
        <v>191.93333333333331</v>
      </c>
      <c r="J154" s="131">
        <v>193.66666666666669</v>
      </c>
      <c r="K154" s="130">
        <v>190.2</v>
      </c>
      <c r="L154" s="130">
        <v>187.35</v>
      </c>
      <c r="M154" s="130">
        <v>34.50224</v>
      </c>
    </row>
    <row r="155" spans="1:13">
      <c r="A155" s="66">
        <v>146</v>
      </c>
      <c r="B155" s="130" t="s">
        <v>207</v>
      </c>
      <c r="C155" s="130">
        <v>349.75</v>
      </c>
      <c r="D155" s="131">
        <v>348.86666666666662</v>
      </c>
      <c r="E155" s="131">
        <v>345.93333333333322</v>
      </c>
      <c r="F155" s="131">
        <v>342.11666666666662</v>
      </c>
      <c r="G155" s="131">
        <v>339.18333333333322</v>
      </c>
      <c r="H155" s="131">
        <v>352.68333333333322</v>
      </c>
      <c r="I155" s="131">
        <v>355.61666666666662</v>
      </c>
      <c r="J155" s="131">
        <v>359.43333333333322</v>
      </c>
      <c r="K155" s="130">
        <v>351.8</v>
      </c>
      <c r="L155" s="130">
        <v>345.05</v>
      </c>
      <c r="M155" s="130">
        <v>3.3923800000000002</v>
      </c>
    </row>
    <row r="156" spans="1:13">
      <c r="A156" s="66">
        <v>147</v>
      </c>
      <c r="B156" s="130" t="s">
        <v>123</v>
      </c>
      <c r="C156" s="130">
        <v>3855.55</v>
      </c>
      <c r="D156" s="131">
        <v>3888.1</v>
      </c>
      <c r="E156" s="131">
        <v>3806.7</v>
      </c>
      <c r="F156" s="131">
        <v>3757.85</v>
      </c>
      <c r="G156" s="131">
        <v>3676.45</v>
      </c>
      <c r="H156" s="131">
        <v>3936.95</v>
      </c>
      <c r="I156" s="131">
        <v>4018.3500000000004</v>
      </c>
      <c r="J156" s="131">
        <v>4067.2</v>
      </c>
      <c r="K156" s="130">
        <v>3969.5</v>
      </c>
      <c r="L156" s="130">
        <v>3839.25</v>
      </c>
      <c r="M156" s="130">
        <v>0.35920999999999997</v>
      </c>
    </row>
    <row r="157" spans="1:13">
      <c r="A157" s="66">
        <v>148</v>
      </c>
      <c r="B157" s="130" t="s">
        <v>358</v>
      </c>
      <c r="C157" s="130">
        <v>333.25</v>
      </c>
      <c r="D157" s="131">
        <v>333.51666666666665</v>
      </c>
      <c r="E157" s="131">
        <v>327.63333333333333</v>
      </c>
      <c r="F157" s="131">
        <v>322.01666666666665</v>
      </c>
      <c r="G157" s="131">
        <v>316.13333333333333</v>
      </c>
      <c r="H157" s="131">
        <v>339.13333333333333</v>
      </c>
      <c r="I157" s="131">
        <v>345.01666666666665</v>
      </c>
      <c r="J157" s="131">
        <v>350.63333333333333</v>
      </c>
      <c r="K157" s="130">
        <v>339.4</v>
      </c>
      <c r="L157" s="130">
        <v>327.9</v>
      </c>
      <c r="M157" s="130">
        <v>61.897599999999997</v>
      </c>
    </row>
    <row r="158" spans="1:13">
      <c r="A158" s="66">
        <v>149</v>
      </c>
      <c r="B158" s="130" t="s">
        <v>1575</v>
      </c>
      <c r="C158" s="130">
        <v>882.45</v>
      </c>
      <c r="D158" s="131">
        <v>881.81666666666661</v>
      </c>
      <c r="E158" s="131">
        <v>861.63333333333321</v>
      </c>
      <c r="F158" s="131">
        <v>840.81666666666661</v>
      </c>
      <c r="G158" s="131">
        <v>820.63333333333321</v>
      </c>
      <c r="H158" s="131">
        <v>902.63333333333321</v>
      </c>
      <c r="I158" s="131">
        <v>922.81666666666661</v>
      </c>
      <c r="J158" s="131">
        <v>943.63333333333321</v>
      </c>
      <c r="K158" s="130">
        <v>902</v>
      </c>
      <c r="L158" s="130">
        <v>861</v>
      </c>
      <c r="M158" s="130">
        <v>0.73240000000000005</v>
      </c>
    </row>
    <row r="159" spans="1:13">
      <c r="A159" s="66">
        <v>150</v>
      </c>
      <c r="B159" s="130" t="s">
        <v>2290</v>
      </c>
      <c r="C159" s="130">
        <v>1210.05</v>
      </c>
      <c r="D159" s="131">
        <v>1209.7666666666667</v>
      </c>
      <c r="E159" s="131">
        <v>1201.3833333333332</v>
      </c>
      <c r="F159" s="131">
        <v>1192.7166666666665</v>
      </c>
      <c r="G159" s="131">
        <v>1184.333333333333</v>
      </c>
      <c r="H159" s="131">
        <v>1218.4333333333334</v>
      </c>
      <c r="I159" s="131">
        <v>1226.8166666666671</v>
      </c>
      <c r="J159" s="131">
        <v>1235.4833333333336</v>
      </c>
      <c r="K159" s="130">
        <v>1218.1500000000001</v>
      </c>
      <c r="L159" s="130">
        <v>1201.0999999999999</v>
      </c>
      <c r="M159" s="130">
        <v>2.2038199999999999</v>
      </c>
    </row>
    <row r="160" spans="1:13">
      <c r="A160" s="66">
        <v>151</v>
      </c>
      <c r="B160" s="130" t="s">
        <v>231</v>
      </c>
      <c r="C160" s="130">
        <v>21955.35</v>
      </c>
      <c r="D160" s="131">
        <v>21951.783333333336</v>
      </c>
      <c r="E160" s="131">
        <v>21753.566666666673</v>
      </c>
      <c r="F160" s="131">
        <v>21551.783333333336</v>
      </c>
      <c r="G160" s="131">
        <v>21353.566666666673</v>
      </c>
      <c r="H160" s="131">
        <v>22153.566666666673</v>
      </c>
      <c r="I160" s="131">
        <v>22351.78333333334</v>
      </c>
      <c r="J160" s="131">
        <v>22553.566666666673</v>
      </c>
      <c r="K160" s="130">
        <v>22150</v>
      </c>
      <c r="L160" s="130">
        <v>21750</v>
      </c>
      <c r="M160" s="130">
        <v>7.0680000000000007E-2</v>
      </c>
    </row>
    <row r="161" spans="1:13">
      <c r="A161" s="66">
        <v>152</v>
      </c>
      <c r="B161" s="130" t="s">
        <v>126</v>
      </c>
      <c r="C161" s="130">
        <v>240.8</v>
      </c>
      <c r="D161" s="131">
        <v>242.51666666666665</v>
      </c>
      <c r="E161" s="131">
        <v>238.2833333333333</v>
      </c>
      <c r="F161" s="131">
        <v>235.76666666666665</v>
      </c>
      <c r="G161" s="131">
        <v>231.5333333333333</v>
      </c>
      <c r="H161" s="131">
        <v>245.0333333333333</v>
      </c>
      <c r="I161" s="131">
        <v>249.26666666666665</v>
      </c>
      <c r="J161" s="131">
        <v>251.7833333333333</v>
      </c>
      <c r="K161" s="130">
        <v>246.75</v>
      </c>
      <c r="L161" s="130">
        <v>240</v>
      </c>
      <c r="M161" s="130">
        <v>21.381060000000002</v>
      </c>
    </row>
    <row r="162" spans="1:13">
      <c r="A162" s="66">
        <v>153</v>
      </c>
      <c r="B162" s="130" t="s">
        <v>208</v>
      </c>
      <c r="C162" s="130">
        <v>894.4</v>
      </c>
      <c r="D162" s="131">
        <v>896.0333333333333</v>
      </c>
      <c r="E162" s="131">
        <v>890.61666666666656</v>
      </c>
      <c r="F162" s="131">
        <v>886.83333333333326</v>
      </c>
      <c r="G162" s="131">
        <v>881.41666666666652</v>
      </c>
      <c r="H162" s="131">
        <v>899.81666666666661</v>
      </c>
      <c r="I162" s="131">
        <v>905.23333333333335</v>
      </c>
      <c r="J162" s="131">
        <v>909.01666666666665</v>
      </c>
      <c r="K162" s="130">
        <v>901.45</v>
      </c>
      <c r="L162" s="130">
        <v>892.25</v>
      </c>
      <c r="M162" s="130">
        <v>1.2238199999999999</v>
      </c>
    </row>
    <row r="163" spans="1:13">
      <c r="A163" s="66">
        <v>154</v>
      </c>
      <c r="B163" s="130" t="s">
        <v>209</v>
      </c>
      <c r="C163" s="130">
        <v>2547.0500000000002</v>
      </c>
      <c r="D163" s="131">
        <v>2554.85</v>
      </c>
      <c r="E163" s="131">
        <v>2527.1999999999998</v>
      </c>
      <c r="F163" s="131">
        <v>2507.35</v>
      </c>
      <c r="G163" s="131">
        <v>2479.6999999999998</v>
      </c>
      <c r="H163" s="131">
        <v>2574.6999999999998</v>
      </c>
      <c r="I163" s="131">
        <v>2602.3500000000004</v>
      </c>
      <c r="J163" s="131">
        <v>2622.2</v>
      </c>
      <c r="K163" s="130">
        <v>2582.5</v>
      </c>
      <c r="L163" s="130">
        <v>2535</v>
      </c>
      <c r="M163" s="130">
        <v>1.4918100000000001</v>
      </c>
    </row>
    <row r="164" spans="1:13">
      <c r="A164" s="66">
        <v>155</v>
      </c>
      <c r="B164" s="130" t="s">
        <v>127</v>
      </c>
      <c r="C164" s="130">
        <v>102.45</v>
      </c>
      <c r="D164" s="131">
        <v>103.38333333333333</v>
      </c>
      <c r="E164" s="131">
        <v>101.16666666666666</v>
      </c>
      <c r="F164" s="131">
        <v>99.883333333333326</v>
      </c>
      <c r="G164" s="131">
        <v>97.666666666666657</v>
      </c>
      <c r="H164" s="131">
        <v>104.66666666666666</v>
      </c>
      <c r="I164" s="131">
        <v>106.88333333333333</v>
      </c>
      <c r="J164" s="131">
        <v>108.16666666666666</v>
      </c>
      <c r="K164" s="130">
        <v>105.6</v>
      </c>
      <c r="L164" s="130">
        <v>102.1</v>
      </c>
      <c r="M164" s="130">
        <v>59.335569999999997</v>
      </c>
    </row>
    <row r="165" spans="1:13">
      <c r="A165" s="66">
        <v>156</v>
      </c>
      <c r="B165" s="130" t="s">
        <v>129</v>
      </c>
      <c r="C165" s="130">
        <v>197.4</v>
      </c>
      <c r="D165" s="131">
        <v>197.15</v>
      </c>
      <c r="E165" s="131">
        <v>195.8</v>
      </c>
      <c r="F165" s="131">
        <v>194.20000000000002</v>
      </c>
      <c r="G165" s="131">
        <v>192.85000000000002</v>
      </c>
      <c r="H165" s="131">
        <v>198.75</v>
      </c>
      <c r="I165" s="131">
        <v>200.09999999999997</v>
      </c>
      <c r="J165" s="131">
        <v>201.7</v>
      </c>
      <c r="K165" s="130">
        <v>198.5</v>
      </c>
      <c r="L165" s="130">
        <v>195.55</v>
      </c>
      <c r="M165" s="130">
        <v>45.600099999999998</v>
      </c>
    </row>
    <row r="166" spans="1:13">
      <c r="A166" s="66">
        <v>157</v>
      </c>
      <c r="B166" s="130" t="s">
        <v>1614</v>
      </c>
      <c r="C166" s="130">
        <v>328.1</v>
      </c>
      <c r="D166" s="131">
        <v>331.91666666666669</v>
      </c>
      <c r="E166" s="131">
        <v>321.83333333333337</v>
      </c>
      <c r="F166" s="131">
        <v>315.56666666666666</v>
      </c>
      <c r="G166" s="131">
        <v>305.48333333333335</v>
      </c>
      <c r="H166" s="131">
        <v>338.18333333333339</v>
      </c>
      <c r="I166" s="131">
        <v>348.26666666666677</v>
      </c>
      <c r="J166" s="131">
        <v>354.53333333333342</v>
      </c>
      <c r="K166" s="130">
        <v>342</v>
      </c>
      <c r="L166" s="130">
        <v>325.64999999999998</v>
      </c>
      <c r="M166" s="130">
        <v>1.7438800000000001</v>
      </c>
    </row>
    <row r="167" spans="1:13">
      <c r="A167" s="66">
        <v>158</v>
      </c>
      <c r="B167" s="130" t="s">
        <v>210</v>
      </c>
      <c r="C167" s="130">
        <v>9413.85</v>
      </c>
      <c r="D167" s="131">
        <v>9411.2833333333328</v>
      </c>
      <c r="E167" s="131">
        <v>9352.5666666666657</v>
      </c>
      <c r="F167" s="131">
        <v>9291.2833333333328</v>
      </c>
      <c r="G167" s="131">
        <v>9232.5666666666657</v>
      </c>
      <c r="H167" s="131">
        <v>9472.5666666666657</v>
      </c>
      <c r="I167" s="131">
        <v>9531.2833333333328</v>
      </c>
      <c r="J167" s="131">
        <v>9592.5666666666657</v>
      </c>
      <c r="K167" s="130">
        <v>9470</v>
      </c>
      <c r="L167" s="130">
        <v>9350</v>
      </c>
      <c r="M167" s="130">
        <v>4.2900000000000001E-2</v>
      </c>
    </row>
    <row r="168" spans="1:13">
      <c r="A168" s="66">
        <v>159</v>
      </c>
      <c r="B168" s="130" t="s">
        <v>128</v>
      </c>
      <c r="C168" s="130">
        <v>101.05</v>
      </c>
      <c r="D168" s="131">
        <v>101.2</v>
      </c>
      <c r="E168" s="131">
        <v>98.65</v>
      </c>
      <c r="F168" s="131">
        <v>96.25</v>
      </c>
      <c r="G168" s="131">
        <v>93.7</v>
      </c>
      <c r="H168" s="131">
        <v>103.60000000000001</v>
      </c>
      <c r="I168" s="131">
        <v>106.14999999999999</v>
      </c>
      <c r="J168" s="131">
        <v>108.55000000000001</v>
      </c>
      <c r="K168" s="130">
        <v>103.75</v>
      </c>
      <c r="L168" s="130">
        <v>98.8</v>
      </c>
      <c r="M168" s="130">
        <v>1221.05493</v>
      </c>
    </row>
    <row r="169" spans="1:13">
      <c r="A169" s="66">
        <v>160</v>
      </c>
      <c r="B169" s="130" t="s">
        <v>2243</v>
      </c>
      <c r="C169" s="130">
        <v>485.05</v>
      </c>
      <c r="D169" s="131">
        <v>487.84999999999997</v>
      </c>
      <c r="E169" s="131">
        <v>480.69999999999993</v>
      </c>
      <c r="F169" s="131">
        <v>476.34999999999997</v>
      </c>
      <c r="G169" s="131">
        <v>469.19999999999993</v>
      </c>
      <c r="H169" s="131">
        <v>492.19999999999993</v>
      </c>
      <c r="I169" s="131">
        <v>499.34999999999991</v>
      </c>
      <c r="J169" s="131">
        <v>503.69999999999993</v>
      </c>
      <c r="K169" s="130">
        <v>495</v>
      </c>
      <c r="L169" s="130">
        <v>483.5</v>
      </c>
      <c r="M169" s="130">
        <v>5.1344700000000003</v>
      </c>
    </row>
    <row r="170" spans="1:13">
      <c r="A170" s="66">
        <v>161</v>
      </c>
      <c r="B170" s="130" t="s">
        <v>1640</v>
      </c>
      <c r="C170" s="130">
        <v>796.65</v>
      </c>
      <c r="D170" s="131">
        <v>808.91666666666663</v>
      </c>
      <c r="E170" s="131">
        <v>779.83333333333326</v>
      </c>
      <c r="F170" s="131">
        <v>763.01666666666665</v>
      </c>
      <c r="G170" s="131">
        <v>733.93333333333328</v>
      </c>
      <c r="H170" s="131">
        <v>825.73333333333323</v>
      </c>
      <c r="I170" s="131">
        <v>854.81666666666649</v>
      </c>
      <c r="J170" s="131">
        <v>871.63333333333321</v>
      </c>
      <c r="K170" s="130">
        <v>838</v>
      </c>
      <c r="L170" s="130">
        <v>792.1</v>
      </c>
      <c r="M170" s="130">
        <v>2.0804800000000001</v>
      </c>
    </row>
    <row r="171" spans="1:13">
      <c r="A171" s="66">
        <v>162</v>
      </c>
      <c r="B171" s="130" t="s">
        <v>133</v>
      </c>
      <c r="C171" s="130">
        <v>458.15</v>
      </c>
      <c r="D171" s="131">
        <v>463.10000000000008</v>
      </c>
      <c r="E171" s="131">
        <v>450.40000000000015</v>
      </c>
      <c r="F171" s="131">
        <v>442.65000000000009</v>
      </c>
      <c r="G171" s="131">
        <v>429.95000000000016</v>
      </c>
      <c r="H171" s="131">
        <v>470.85000000000014</v>
      </c>
      <c r="I171" s="131">
        <v>483.55000000000007</v>
      </c>
      <c r="J171" s="131">
        <v>491.30000000000013</v>
      </c>
      <c r="K171" s="130">
        <v>475.8</v>
      </c>
      <c r="L171" s="130">
        <v>455.35</v>
      </c>
      <c r="M171" s="130">
        <v>49.310870000000001</v>
      </c>
    </row>
    <row r="172" spans="1:13">
      <c r="A172" s="66">
        <v>163</v>
      </c>
      <c r="B172" s="130" t="s">
        <v>131</v>
      </c>
      <c r="C172" s="130">
        <v>27.9</v>
      </c>
      <c r="D172" s="131">
        <v>28.333333333333332</v>
      </c>
      <c r="E172" s="131">
        <v>27.266666666666666</v>
      </c>
      <c r="F172" s="131">
        <v>26.633333333333333</v>
      </c>
      <c r="G172" s="131">
        <v>25.566666666666666</v>
      </c>
      <c r="H172" s="131">
        <v>28.966666666666665</v>
      </c>
      <c r="I172" s="131">
        <v>30.033333333333335</v>
      </c>
      <c r="J172" s="131">
        <v>30.666666666666664</v>
      </c>
      <c r="K172" s="130">
        <v>29.4</v>
      </c>
      <c r="L172" s="130">
        <v>27.7</v>
      </c>
      <c r="M172" s="130">
        <v>810.87483999999995</v>
      </c>
    </row>
    <row r="173" spans="1:13">
      <c r="A173" s="66">
        <v>164</v>
      </c>
      <c r="B173" s="130" t="s">
        <v>134</v>
      </c>
      <c r="C173" s="130">
        <v>948.4</v>
      </c>
      <c r="D173" s="131">
        <v>951.41666666666663</v>
      </c>
      <c r="E173" s="131">
        <v>942.93333333333328</v>
      </c>
      <c r="F173" s="131">
        <v>937.4666666666667</v>
      </c>
      <c r="G173" s="131">
        <v>928.98333333333335</v>
      </c>
      <c r="H173" s="131">
        <v>956.88333333333321</v>
      </c>
      <c r="I173" s="131">
        <v>965.36666666666656</v>
      </c>
      <c r="J173" s="131">
        <v>970.83333333333314</v>
      </c>
      <c r="K173" s="130">
        <v>959.9</v>
      </c>
      <c r="L173" s="130">
        <v>945.95</v>
      </c>
      <c r="M173" s="130">
        <v>40.94652</v>
      </c>
    </row>
    <row r="174" spans="1:13">
      <c r="A174" s="66">
        <v>165</v>
      </c>
      <c r="B174" s="130" t="s">
        <v>135</v>
      </c>
      <c r="C174" s="130">
        <v>441.95</v>
      </c>
      <c r="D174" s="131">
        <v>446.98333333333335</v>
      </c>
      <c r="E174" s="131">
        <v>434.4666666666667</v>
      </c>
      <c r="F174" s="131">
        <v>426.98333333333335</v>
      </c>
      <c r="G174" s="131">
        <v>414.4666666666667</v>
      </c>
      <c r="H174" s="131">
        <v>454.4666666666667</v>
      </c>
      <c r="I174" s="131">
        <v>466.98333333333335</v>
      </c>
      <c r="J174" s="131">
        <v>474.4666666666667</v>
      </c>
      <c r="K174" s="130">
        <v>459.5</v>
      </c>
      <c r="L174" s="130">
        <v>439.5</v>
      </c>
      <c r="M174" s="130">
        <v>22.427099999999999</v>
      </c>
    </row>
    <row r="175" spans="1:13">
      <c r="A175" s="66">
        <v>166</v>
      </c>
      <c r="B175" s="130" t="s">
        <v>136</v>
      </c>
      <c r="C175" s="130">
        <v>43.45</v>
      </c>
      <c r="D175" s="131">
        <v>44</v>
      </c>
      <c r="E175" s="131">
        <v>42.7</v>
      </c>
      <c r="F175" s="131">
        <v>41.95</v>
      </c>
      <c r="G175" s="131">
        <v>40.650000000000006</v>
      </c>
      <c r="H175" s="131">
        <v>44.75</v>
      </c>
      <c r="I175" s="131">
        <v>46.05</v>
      </c>
      <c r="J175" s="131">
        <v>46.8</v>
      </c>
      <c r="K175" s="130">
        <v>45.3</v>
      </c>
      <c r="L175" s="130">
        <v>43.25</v>
      </c>
      <c r="M175" s="130">
        <v>86.987930000000006</v>
      </c>
    </row>
    <row r="176" spans="1:13">
      <c r="A176" s="66">
        <v>167</v>
      </c>
      <c r="B176" s="130" t="s">
        <v>132</v>
      </c>
      <c r="C176" s="130">
        <v>142.15</v>
      </c>
      <c r="D176" s="131">
        <v>142.86666666666667</v>
      </c>
      <c r="E176" s="131">
        <v>141.08333333333334</v>
      </c>
      <c r="F176" s="131">
        <v>140.01666666666668</v>
      </c>
      <c r="G176" s="131">
        <v>138.23333333333335</v>
      </c>
      <c r="H176" s="131">
        <v>143.93333333333334</v>
      </c>
      <c r="I176" s="131">
        <v>145.71666666666664</v>
      </c>
      <c r="J176" s="131">
        <v>146.78333333333333</v>
      </c>
      <c r="K176" s="130">
        <v>144.65</v>
      </c>
      <c r="L176" s="130">
        <v>141.80000000000001</v>
      </c>
      <c r="M176" s="130">
        <v>56.108550000000001</v>
      </c>
    </row>
    <row r="177" spans="1:13">
      <c r="A177" s="66">
        <v>168</v>
      </c>
      <c r="B177" s="130" t="s">
        <v>230</v>
      </c>
      <c r="C177" s="130">
        <v>1892.65</v>
      </c>
      <c r="D177" s="131">
        <v>1902.7333333333333</v>
      </c>
      <c r="E177" s="131">
        <v>1871.6166666666668</v>
      </c>
      <c r="F177" s="131">
        <v>1850.5833333333335</v>
      </c>
      <c r="G177" s="131">
        <v>1819.4666666666669</v>
      </c>
      <c r="H177" s="131">
        <v>1923.7666666666667</v>
      </c>
      <c r="I177" s="131">
        <v>1954.883333333333</v>
      </c>
      <c r="J177" s="131">
        <v>1975.9166666666665</v>
      </c>
      <c r="K177" s="130">
        <v>1933.85</v>
      </c>
      <c r="L177" s="130">
        <v>1881.7</v>
      </c>
      <c r="M177" s="130">
        <v>0.91056000000000004</v>
      </c>
    </row>
    <row r="178" spans="1:13">
      <c r="A178" s="66">
        <v>169</v>
      </c>
      <c r="B178" s="130" t="s">
        <v>212</v>
      </c>
      <c r="C178" s="130">
        <v>16595.349999999999</v>
      </c>
      <c r="D178" s="131">
        <v>16661.416666666668</v>
      </c>
      <c r="E178" s="131">
        <v>16472.833333333336</v>
      </c>
      <c r="F178" s="131">
        <v>16350.316666666669</v>
      </c>
      <c r="G178" s="131">
        <v>16161.733333333337</v>
      </c>
      <c r="H178" s="131">
        <v>16783.933333333334</v>
      </c>
      <c r="I178" s="131">
        <v>16972.51666666667</v>
      </c>
      <c r="J178" s="131">
        <v>17095.033333333333</v>
      </c>
      <c r="K178" s="130">
        <v>16850</v>
      </c>
      <c r="L178" s="130">
        <v>16538.900000000001</v>
      </c>
      <c r="M178" s="130">
        <v>8.5580000000000003E-2</v>
      </c>
    </row>
    <row r="179" spans="1:13">
      <c r="A179" s="66">
        <v>170</v>
      </c>
      <c r="B179" s="130" t="s">
        <v>140</v>
      </c>
      <c r="C179" s="130">
        <v>1338.55</v>
      </c>
      <c r="D179" s="131">
        <v>1337.5</v>
      </c>
      <c r="E179" s="131">
        <v>1327.05</v>
      </c>
      <c r="F179" s="131">
        <v>1315.55</v>
      </c>
      <c r="G179" s="131">
        <v>1305.0999999999999</v>
      </c>
      <c r="H179" s="131">
        <v>1349</v>
      </c>
      <c r="I179" s="131">
        <v>1359.4499999999998</v>
      </c>
      <c r="J179" s="131">
        <v>1370.95</v>
      </c>
      <c r="K179" s="130">
        <v>1347.95</v>
      </c>
      <c r="L179" s="130">
        <v>1326</v>
      </c>
      <c r="M179" s="130">
        <v>5.2380399999999998</v>
      </c>
    </row>
    <row r="180" spans="1:13">
      <c r="A180" s="66">
        <v>171</v>
      </c>
      <c r="B180" s="130" t="s">
        <v>139</v>
      </c>
      <c r="C180" s="130">
        <v>1153.1500000000001</v>
      </c>
      <c r="D180" s="131">
        <v>1160.3833333333334</v>
      </c>
      <c r="E180" s="131">
        <v>1142.7666666666669</v>
      </c>
      <c r="F180" s="131">
        <v>1132.3833333333334</v>
      </c>
      <c r="G180" s="131">
        <v>1114.7666666666669</v>
      </c>
      <c r="H180" s="131">
        <v>1170.7666666666669</v>
      </c>
      <c r="I180" s="131">
        <v>1188.3833333333332</v>
      </c>
      <c r="J180" s="131">
        <v>1198.7666666666669</v>
      </c>
      <c r="K180" s="130">
        <v>1178</v>
      </c>
      <c r="L180" s="130">
        <v>1150</v>
      </c>
      <c r="M180" s="130">
        <v>1.11727</v>
      </c>
    </row>
    <row r="181" spans="1:13">
      <c r="A181" s="66">
        <v>172</v>
      </c>
      <c r="B181" s="130" t="s">
        <v>138</v>
      </c>
      <c r="C181" s="130">
        <v>262.14999999999998</v>
      </c>
      <c r="D181" s="131">
        <v>264.46666666666664</v>
      </c>
      <c r="E181" s="131">
        <v>258.93333333333328</v>
      </c>
      <c r="F181" s="131">
        <v>255.71666666666664</v>
      </c>
      <c r="G181" s="131">
        <v>250.18333333333328</v>
      </c>
      <c r="H181" s="131">
        <v>267.68333333333328</v>
      </c>
      <c r="I181" s="131">
        <v>273.2166666666667</v>
      </c>
      <c r="J181" s="131">
        <v>276.43333333333328</v>
      </c>
      <c r="K181" s="130">
        <v>270</v>
      </c>
      <c r="L181" s="130">
        <v>261.25</v>
      </c>
      <c r="M181" s="130">
        <v>228.59174999999999</v>
      </c>
    </row>
    <row r="182" spans="1:13">
      <c r="A182" s="66">
        <v>173</v>
      </c>
      <c r="B182" s="130" t="s">
        <v>137</v>
      </c>
      <c r="C182" s="130">
        <v>80.900000000000006</v>
      </c>
      <c r="D182" s="131">
        <v>82.13333333333334</v>
      </c>
      <c r="E182" s="131">
        <v>79.416666666666686</v>
      </c>
      <c r="F182" s="131">
        <v>77.933333333333351</v>
      </c>
      <c r="G182" s="131">
        <v>75.216666666666697</v>
      </c>
      <c r="H182" s="131">
        <v>83.616666666666674</v>
      </c>
      <c r="I182" s="131">
        <v>86.333333333333343</v>
      </c>
      <c r="J182" s="131">
        <v>87.816666666666663</v>
      </c>
      <c r="K182" s="130">
        <v>84.85</v>
      </c>
      <c r="L182" s="130">
        <v>80.650000000000006</v>
      </c>
      <c r="M182" s="130">
        <v>128.75529</v>
      </c>
    </row>
    <row r="183" spans="1:13">
      <c r="A183" s="66">
        <v>174</v>
      </c>
      <c r="B183" s="130" t="s">
        <v>1850</v>
      </c>
      <c r="C183" s="130">
        <v>419.2</v>
      </c>
      <c r="D183" s="131">
        <v>421.9666666666667</v>
      </c>
      <c r="E183" s="131">
        <v>413.33333333333337</v>
      </c>
      <c r="F183" s="131">
        <v>407.4666666666667</v>
      </c>
      <c r="G183" s="131">
        <v>398.83333333333337</v>
      </c>
      <c r="H183" s="131">
        <v>427.83333333333337</v>
      </c>
      <c r="I183" s="131">
        <v>436.4666666666667</v>
      </c>
      <c r="J183" s="131">
        <v>442.33333333333337</v>
      </c>
      <c r="K183" s="130">
        <v>430.6</v>
      </c>
      <c r="L183" s="130">
        <v>416.1</v>
      </c>
      <c r="M183" s="130">
        <v>1.9919199999999999</v>
      </c>
    </row>
    <row r="184" spans="1:13">
      <c r="A184" s="66">
        <v>175</v>
      </c>
      <c r="B184" s="130" t="s">
        <v>142</v>
      </c>
      <c r="C184" s="130">
        <v>535.4</v>
      </c>
      <c r="D184" s="131">
        <v>536.7166666666667</v>
      </c>
      <c r="E184" s="131">
        <v>531.93333333333339</v>
      </c>
      <c r="F184" s="131">
        <v>528.4666666666667</v>
      </c>
      <c r="G184" s="131">
        <v>523.68333333333339</v>
      </c>
      <c r="H184" s="131">
        <v>540.18333333333339</v>
      </c>
      <c r="I184" s="131">
        <v>544.9666666666667</v>
      </c>
      <c r="J184" s="131">
        <v>548.43333333333339</v>
      </c>
      <c r="K184" s="130">
        <v>541.5</v>
      </c>
      <c r="L184" s="130">
        <v>533.25</v>
      </c>
      <c r="M184" s="130">
        <v>42.64631</v>
      </c>
    </row>
    <row r="185" spans="1:13">
      <c r="A185" s="66">
        <v>176</v>
      </c>
      <c r="B185" s="130" t="s">
        <v>143</v>
      </c>
      <c r="C185" s="130">
        <v>916.65</v>
      </c>
      <c r="D185" s="131">
        <v>920.11666666666679</v>
      </c>
      <c r="E185" s="131">
        <v>901.23333333333358</v>
      </c>
      <c r="F185" s="131">
        <v>885.81666666666683</v>
      </c>
      <c r="G185" s="131">
        <v>866.93333333333362</v>
      </c>
      <c r="H185" s="131">
        <v>935.53333333333353</v>
      </c>
      <c r="I185" s="131">
        <v>954.41666666666674</v>
      </c>
      <c r="J185" s="131">
        <v>969.83333333333348</v>
      </c>
      <c r="K185" s="130">
        <v>939</v>
      </c>
      <c r="L185" s="130">
        <v>904.7</v>
      </c>
      <c r="M185" s="130">
        <v>7.327</v>
      </c>
    </row>
    <row r="186" spans="1:13">
      <c r="A186" s="66">
        <v>177</v>
      </c>
      <c r="B186" s="130" t="s">
        <v>1909</v>
      </c>
      <c r="C186" s="130">
        <v>12.75</v>
      </c>
      <c r="D186" s="131">
        <v>12.816666666666668</v>
      </c>
      <c r="E186" s="131">
        <v>12.633333333333336</v>
      </c>
      <c r="F186" s="131">
        <v>12.516666666666667</v>
      </c>
      <c r="G186" s="131">
        <v>12.333333333333336</v>
      </c>
      <c r="H186" s="131">
        <v>12.933333333333337</v>
      </c>
      <c r="I186" s="131">
        <v>13.116666666666671</v>
      </c>
      <c r="J186" s="131">
        <v>13.233333333333338</v>
      </c>
      <c r="K186" s="130">
        <v>13</v>
      </c>
      <c r="L186" s="130">
        <v>12.7</v>
      </c>
      <c r="M186" s="130">
        <v>184.30034000000001</v>
      </c>
    </row>
    <row r="187" spans="1:13">
      <c r="A187" s="66">
        <v>178</v>
      </c>
      <c r="B187" s="130" t="s">
        <v>144</v>
      </c>
      <c r="C187" s="130">
        <v>60.65</v>
      </c>
      <c r="D187" s="131">
        <v>60.733333333333327</v>
      </c>
      <c r="E187" s="131">
        <v>59.716666666666654</v>
      </c>
      <c r="F187" s="131">
        <v>58.783333333333324</v>
      </c>
      <c r="G187" s="131">
        <v>57.766666666666652</v>
      </c>
      <c r="H187" s="131">
        <v>61.666666666666657</v>
      </c>
      <c r="I187" s="131">
        <v>62.683333333333323</v>
      </c>
      <c r="J187" s="131">
        <v>63.61666666666666</v>
      </c>
      <c r="K187" s="130">
        <v>61.75</v>
      </c>
      <c r="L187" s="130">
        <v>59.8</v>
      </c>
      <c r="M187" s="130">
        <v>47.62791</v>
      </c>
    </row>
    <row r="188" spans="1:13">
      <c r="A188" s="66">
        <v>179</v>
      </c>
      <c r="B188" s="130" t="s">
        <v>1922</v>
      </c>
      <c r="C188" s="130">
        <v>601.9</v>
      </c>
      <c r="D188" s="131">
        <v>598.20000000000005</v>
      </c>
      <c r="E188" s="131">
        <v>591.40000000000009</v>
      </c>
      <c r="F188" s="131">
        <v>580.90000000000009</v>
      </c>
      <c r="G188" s="131">
        <v>574.10000000000014</v>
      </c>
      <c r="H188" s="131">
        <v>608.70000000000005</v>
      </c>
      <c r="I188" s="131">
        <v>615.5</v>
      </c>
      <c r="J188" s="131">
        <v>626</v>
      </c>
      <c r="K188" s="130">
        <v>605</v>
      </c>
      <c r="L188" s="130">
        <v>587.70000000000005</v>
      </c>
      <c r="M188" s="130">
        <v>0.47886000000000001</v>
      </c>
    </row>
    <row r="189" spans="1:13">
      <c r="A189" s="66">
        <v>180</v>
      </c>
      <c r="B189" s="130" t="s">
        <v>244</v>
      </c>
      <c r="C189" s="130">
        <v>61.7</v>
      </c>
      <c r="D189" s="131">
        <v>62.15</v>
      </c>
      <c r="E189" s="131">
        <v>60.9</v>
      </c>
      <c r="F189" s="131">
        <v>60.1</v>
      </c>
      <c r="G189" s="131">
        <v>58.85</v>
      </c>
      <c r="H189" s="131">
        <v>62.949999999999996</v>
      </c>
      <c r="I189" s="131">
        <v>64.199999999999989</v>
      </c>
      <c r="J189" s="131">
        <v>65</v>
      </c>
      <c r="K189" s="130">
        <v>63.4</v>
      </c>
      <c r="L189" s="130">
        <v>61.35</v>
      </c>
      <c r="M189" s="130">
        <v>59.39188</v>
      </c>
    </row>
    <row r="190" spans="1:13">
      <c r="A190" s="66">
        <v>181</v>
      </c>
      <c r="B190" s="130" t="s">
        <v>155</v>
      </c>
      <c r="C190" s="130">
        <v>677.4</v>
      </c>
      <c r="D190" s="131">
        <v>679.85</v>
      </c>
      <c r="E190" s="131">
        <v>672.85</v>
      </c>
      <c r="F190" s="131">
        <v>668.3</v>
      </c>
      <c r="G190" s="131">
        <v>661.3</v>
      </c>
      <c r="H190" s="131">
        <v>684.40000000000009</v>
      </c>
      <c r="I190" s="131">
        <v>691.40000000000009</v>
      </c>
      <c r="J190" s="131">
        <v>695.95000000000016</v>
      </c>
      <c r="K190" s="130">
        <v>686.85</v>
      </c>
      <c r="L190" s="130">
        <v>675.3</v>
      </c>
      <c r="M190" s="130">
        <v>7.9012000000000002</v>
      </c>
    </row>
    <row r="191" spans="1:13">
      <c r="A191" s="66">
        <v>182</v>
      </c>
      <c r="B191" s="130" t="s">
        <v>145</v>
      </c>
      <c r="C191" s="130">
        <v>699.7</v>
      </c>
      <c r="D191" s="131">
        <v>701.46666666666658</v>
      </c>
      <c r="E191" s="131">
        <v>694.28333333333319</v>
      </c>
      <c r="F191" s="131">
        <v>688.86666666666656</v>
      </c>
      <c r="G191" s="131">
        <v>681.68333333333317</v>
      </c>
      <c r="H191" s="131">
        <v>706.88333333333321</v>
      </c>
      <c r="I191" s="131">
        <v>714.06666666666661</v>
      </c>
      <c r="J191" s="131">
        <v>719.48333333333323</v>
      </c>
      <c r="K191" s="130">
        <v>708.65</v>
      </c>
      <c r="L191" s="130">
        <v>696.05</v>
      </c>
      <c r="M191" s="130">
        <v>5.91242</v>
      </c>
    </row>
    <row r="192" spans="1:13">
      <c r="A192" s="66">
        <v>183</v>
      </c>
      <c r="B192" s="130" t="s">
        <v>146</v>
      </c>
      <c r="C192" s="130">
        <v>638.15</v>
      </c>
      <c r="D192" s="131">
        <v>639.7166666666667</v>
      </c>
      <c r="E192" s="131">
        <v>633.43333333333339</v>
      </c>
      <c r="F192" s="131">
        <v>628.7166666666667</v>
      </c>
      <c r="G192" s="131">
        <v>622.43333333333339</v>
      </c>
      <c r="H192" s="131">
        <v>644.43333333333339</v>
      </c>
      <c r="I192" s="131">
        <v>650.7166666666667</v>
      </c>
      <c r="J192" s="131">
        <v>655.43333333333339</v>
      </c>
      <c r="K192" s="130">
        <v>646</v>
      </c>
      <c r="L192" s="130">
        <v>635</v>
      </c>
      <c r="M192" s="130">
        <v>2.71665</v>
      </c>
    </row>
    <row r="193" spans="1:13">
      <c r="A193" s="66">
        <v>184</v>
      </c>
      <c r="B193" s="130" t="s">
        <v>152</v>
      </c>
      <c r="C193" s="130">
        <v>3037.7</v>
      </c>
      <c r="D193" s="131">
        <v>3039.6333333333332</v>
      </c>
      <c r="E193" s="131">
        <v>3018.0666666666666</v>
      </c>
      <c r="F193" s="131">
        <v>2998.4333333333334</v>
      </c>
      <c r="G193" s="131">
        <v>2976.8666666666668</v>
      </c>
      <c r="H193" s="131">
        <v>3059.2666666666664</v>
      </c>
      <c r="I193" s="131">
        <v>3080.833333333333</v>
      </c>
      <c r="J193" s="131">
        <v>3100.4666666666662</v>
      </c>
      <c r="K193" s="130">
        <v>3061.2</v>
      </c>
      <c r="L193" s="130">
        <v>3020</v>
      </c>
      <c r="M193" s="130">
        <v>8.5906199999999995</v>
      </c>
    </row>
    <row r="194" spans="1:13">
      <c r="A194" s="66">
        <v>185</v>
      </c>
      <c r="B194" s="130" t="s">
        <v>147</v>
      </c>
      <c r="C194" s="130">
        <v>274.85000000000002</v>
      </c>
      <c r="D194" s="131">
        <v>275.43333333333334</v>
      </c>
      <c r="E194" s="131">
        <v>273.51666666666665</v>
      </c>
      <c r="F194" s="131">
        <v>272.18333333333334</v>
      </c>
      <c r="G194" s="131">
        <v>270.26666666666665</v>
      </c>
      <c r="H194" s="131">
        <v>276.76666666666665</v>
      </c>
      <c r="I194" s="131">
        <v>278.68333333333328</v>
      </c>
      <c r="J194" s="131">
        <v>280.01666666666665</v>
      </c>
      <c r="K194" s="130">
        <v>277.35000000000002</v>
      </c>
      <c r="L194" s="130">
        <v>274.10000000000002</v>
      </c>
      <c r="M194" s="130">
        <v>23.221910000000001</v>
      </c>
    </row>
    <row r="195" spans="1:13">
      <c r="A195" s="66">
        <v>186</v>
      </c>
      <c r="B195" s="130" t="s">
        <v>149</v>
      </c>
      <c r="C195" s="130">
        <v>207.45</v>
      </c>
      <c r="D195" s="131">
        <v>207.86666666666667</v>
      </c>
      <c r="E195" s="131">
        <v>206.18333333333334</v>
      </c>
      <c r="F195" s="131">
        <v>204.91666666666666</v>
      </c>
      <c r="G195" s="131">
        <v>203.23333333333332</v>
      </c>
      <c r="H195" s="131">
        <v>209.13333333333335</v>
      </c>
      <c r="I195" s="131">
        <v>210.81666666666669</v>
      </c>
      <c r="J195" s="131">
        <v>212.08333333333337</v>
      </c>
      <c r="K195" s="130">
        <v>209.55</v>
      </c>
      <c r="L195" s="130">
        <v>206.6</v>
      </c>
      <c r="M195" s="130">
        <v>10.66276</v>
      </c>
    </row>
    <row r="196" spans="1:13">
      <c r="A196" s="66">
        <v>187</v>
      </c>
      <c r="B196" s="130" t="s">
        <v>148</v>
      </c>
      <c r="C196" s="130">
        <v>370.75</v>
      </c>
      <c r="D196" s="131">
        <v>372.0333333333333</v>
      </c>
      <c r="E196" s="131">
        <v>367.76666666666659</v>
      </c>
      <c r="F196" s="131">
        <v>364.7833333333333</v>
      </c>
      <c r="G196" s="131">
        <v>360.51666666666659</v>
      </c>
      <c r="H196" s="131">
        <v>375.01666666666659</v>
      </c>
      <c r="I196" s="131">
        <v>379.28333333333325</v>
      </c>
      <c r="J196" s="131">
        <v>382.26666666666659</v>
      </c>
      <c r="K196" s="130">
        <v>376.3</v>
      </c>
      <c r="L196" s="130">
        <v>369.05</v>
      </c>
      <c r="M196" s="130">
        <v>69.918059999999997</v>
      </c>
    </row>
    <row r="197" spans="1:13">
      <c r="A197" s="66">
        <v>188</v>
      </c>
      <c r="B197" s="130" t="s">
        <v>150</v>
      </c>
      <c r="C197" s="130">
        <v>84.3</v>
      </c>
      <c r="D197" s="131">
        <v>84.733333333333334</v>
      </c>
      <c r="E197" s="131">
        <v>83.516666666666666</v>
      </c>
      <c r="F197" s="131">
        <v>82.733333333333334</v>
      </c>
      <c r="G197" s="131">
        <v>81.516666666666666</v>
      </c>
      <c r="H197" s="131">
        <v>85.516666666666666</v>
      </c>
      <c r="I197" s="131">
        <v>86.733333333333334</v>
      </c>
      <c r="J197" s="131">
        <v>87.516666666666666</v>
      </c>
      <c r="K197" s="130">
        <v>85.95</v>
      </c>
      <c r="L197" s="130">
        <v>83.95</v>
      </c>
      <c r="M197" s="130">
        <v>69.363150000000005</v>
      </c>
    </row>
    <row r="198" spans="1:13">
      <c r="A198" s="66">
        <v>189</v>
      </c>
      <c r="B198" s="130" t="s">
        <v>151</v>
      </c>
      <c r="C198" s="130">
        <v>675.05</v>
      </c>
      <c r="D198" s="131">
        <v>676.69999999999993</v>
      </c>
      <c r="E198" s="131">
        <v>668.39999999999986</v>
      </c>
      <c r="F198" s="131">
        <v>661.74999999999989</v>
      </c>
      <c r="G198" s="131">
        <v>653.44999999999982</v>
      </c>
      <c r="H198" s="131">
        <v>683.34999999999991</v>
      </c>
      <c r="I198" s="131">
        <v>691.64999999999986</v>
      </c>
      <c r="J198" s="131">
        <v>698.3</v>
      </c>
      <c r="K198" s="130">
        <v>685</v>
      </c>
      <c r="L198" s="130">
        <v>670.05</v>
      </c>
      <c r="M198" s="130">
        <v>71.283990000000003</v>
      </c>
    </row>
    <row r="199" spans="1:13">
      <c r="A199" s="66">
        <v>190</v>
      </c>
      <c r="B199" s="130" t="s">
        <v>153</v>
      </c>
      <c r="C199" s="130">
        <v>611.9</v>
      </c>
      <c r="D199" s="131">
        <v>611.11666666666667</v>
      </c>
      <c r="E199" s="131">
        <v>606.33333333333337</v>
      </c>
      <c r="F199" s="131">
        <v>600.76666666666665</v>
      </c>
      <c r="G199" s="131">
        <v>595.98333333333335</v>
      </c>
      <c r="H199" s="131">
        <v>616.68333333333339</v>
      </c>
      <c r="I199" s="131">
        <v>621.4666666666667</v>
      </c>
      <c r="J199" s="131">
        <v>627.03333333333342</v>
      </c>
      <c r="K199" s="130">
        <v>615.9</v>
      </c>
      <c r="L199" s="130">
        <v>605.54999999999995</v>
      </c>
      <c r="M199" s="130">
        <v>22.261140000000001</v>
      </c>
    </row>
    <row r="200" spans="1:13">
      <c r="A200" s="66">
        <v>191</v>
      </c>
      <c r="B200" s="130" t="s">
        <v>214</v>
      </c>
      <c r="C200" s="130">
        <v>742.35</v>
      </c>
      <c r="D200" s="131">
        <v>745.41666666666663</v>
      </c>
      <c r="E200" s="131">
        <v>736.93333333333328</v>
      </c>
      <c r="F200" s="131">
        <v>731.51666666666665</v>
      </c>
      <c r="G200" s="131">
        <v>723.0333333333333</v>
      </c>
      <c r="H200" s="131">
        <v>750.83333333333326</v>
      </c>
      <c r="I200" s="131">
        <v>759.31666666666661</v>
      </c>
      <c r="J200" s="131">
        <v>764.73333333333323</v>
      </c>
      <c r="K200" s="130">
        <v>753.9</v>
      </c>
      <c r="L200" s="130">
        <v>740</v>
      </c>
      <c r="M200" s="130">
        <v>2.1575199999999999</v>
      </c>
    </row>
    <row r="201" spans="1:13">
      <c r="A201" s="66">
        <v>192</v>
      </c>
      <c r="B201" s="130" t="s">
        <v>154</v>
      </c>
      <c r="C201" s="130">
        <v>810.2</v>
      </c>
      <c r="D201" s="131">
        <v>813.5</v>
      </c>
      <c r="E201" s="131">
        <v>804.7</v>
      </c>
      <c r="F201" s="131">
        <v>799.2</v>
      </c>
      <c r="G201" s="131">
        <v>790.40000000000009</v>
      </c>
      <c r="H201" s="131">
        <v>819</v>
      </c>
      <c r="I201" s="131">
        <v>827.8</v>
      </c>
      <c r="J201" s="131">
        <v>833.3</v>
      </c>
      <c r="K201" s="130">
        <v>822.3</v>
      </c>
      <c r="L201" s="130">
        <v>808</v>
      </c>
      <c r="M201" s="130">
        <v>9.7598599999999998</v>
      </c>
    </row>
    <row r="202" spans="1:13">
      <c r="A202" s="66">
        <v>193</v>
      </c>
      <c r="B202" s="130" t="s">
        <v>216</v>
      </c>
      <c r="C202" s="130">
        <v>1338.1</v>
      </c>
      <c r="D202" s="131">
        <v>1339.3999999999999</v>
      </c>
      <c r="E202" s="131">
        <v>1315.7999999999997</v>
      </c>
      <c r="F202" s="131">
        <v>1293.4999999999998</v>
      </c>
      <c r="G202" s="131">
        <v>1269.8999999999996</v>
      </c>
      <c r="H202" s="131">
        <v>1361.6999999999998</v>
      </c>
      <c r="I202" s="131">
        <v>1385.2999999999997</v>
      </c>
      <c r="J202" s="131">
        <v>1407.6</v>
      </c>
      <c r="K202" s="130">
        <v>1363</v>
      </c>
      <c r="L202" s="130">
        <v>1317.1</v>
      </c>
      <c r="M202" s="130">
        <v>4.42347</v>
      </c>
    </row>
    <row r="203" spans="1:13">
      <c r="A203" s="66">
        <v>194</v>
      </c>
      <c r="B203" s="130" t="s">
        <v>217</v>
      </c>
      <c r="C203" s="130">
        <v>266.14999999999998</v>
      </c>
      <c r="D203" s="131">
        <v>267.45</v>
      </c>
      <c r="E203" s="131">
        <v>262.29999999999995</v>
      </c>
      <c r="F203" s="131">
        <v>258.45</v>
      </c>
      <c r="G203" s="131">
        <v>253.29999999999995</v>
      </c>
      <c r="H203" s="131">
        <v>271.29999999999995</v>
      </c>
      <c r="I203" s="131">
        <v>276.44999999999993</v>
      </c>
      <c r="J203" s="131">
        <v>280.29999999999995</v>
      </c>
      <c r="K203" s="130">
        <v>272.60000000000002</v>
      </c>
      <c r="L203" s="130">
        <v>263.60000000000002</v>
      </c>
      <c r="M203" s="130">
        <v>9.5037699999999994</v>
      </c>
    </row>
    <row r="204" spans="1:13">
      <c r="A204" s="66">
        <v>195</v>
      </c>
      <c r="B204" s="130" t="s">
        <v>161</v>
      </c>
      <c r="C204" s="130">
        <v>714.25</v>
      </c>
      <c r="D204" s="131">
        <v>719.65</v>
      </c>
      <c r="E204" s="131">
        <v>706.4</v>
      </c>
      <c r="F204" s="131">
        <v>698.55</v>
      </c>
      <c r="G204" s="131">
        <v>685.3</v>
      </c>
      <c r="H204" s="131">
        <v>727.5</v>
      </c>
      <c r="I204" s="131">
        <v>740.75</v>
      </c>
      <c r="J204" s="131">
        <v>748.6</v>
      </c>
      <c r="K204" s="130">
        <v>732.9</v>
      </c>
      <c r="L204" s="130">
        <v>711.8</v>
      </c>
      <c r="M204" s="130">
        <v>18.779540000000001</v>
      </c>
    </row>
    <row r="205" spans="1:13">
      <c r="A205" s="66">
        <v>196</v>
      </c>
      <c r="B205" s="130" t="s">
        <v>158</v>
      </c>
      <c r="C205" s="130">
        <v>4153.3</v>
      </c>
      <c r="D205" s="131">
        <v>4154.8666666666659</v>
      </c>
      <c r="E205" s="131">
        <v>4129.7333333333318</v>
      </c>
      <c r="F205" s="131">
        <v>4106.1666666666661</v>
      </c>
      <c r="G205" s="131">
        <v>4081.0333333333319</v>
      </c>
      <c r="H205" s="131">
        <v>4178.4333333333316</v>
      </c>
      <c r="I205" s="131">
        <v>4203.5666666666648</v>
      </c>
      <c r="J205" s="131">
        <v>4227.1333333333314</v>
      </c>
      <c r="K205" s="130">
        <v>4180</v>
      </c>
      <c r="L205" s="130">
        <v>4131.3</v>
      </c>
      <c r="M205" s="130">
        <v>1.98915</v>
      </c>
    </row>
    <row r="206" spans="1:13">
      <c r="A206" s="66">
        <v>197</v>
      </c>
      <c r="B206" s="130" t="s">
        <v>159</v>
      </c>
      <c r="C206" s="130">
        <v>103.6</v>
      </c>
      <c r="D206" s="131">
        <v>104.16666666666667</v>
      </c>
      <c r="E206" s="131">
        <v>102.48333333333335</v>
      </c>
      <c r="F206" s="131">
        <v>101.36666666666667</v>
      </c>
      <c r="G206" s="131">
        <v>99.683333333333351</v>
      </c>
      <c r="H206" s="131">
        <v>105.28333333333335</v>
      </c>
      <c r="I206" s="131">
        <v>106.96666666666665</v>
      </c>
      <c r="J206" s="131">
        <v>108.08333333333334</v>
      </c>
      <c r="K206" s="130">
        <v>105.85</v>
      </c>
      <c r="L206" s="130">
        <v>103.05</v>
      </c>
      <c r="M206" s="130">
        <v>58.530279999999998</v>
      </c>
    </row>
    <row r="207" spans="1:13">
      <c r="A207" s="66">
        <v>198</v>
      </c>
      <c r="B207" s="130" t="s">
        <v>156</v>
      </c>
      <c r="C207" s="130">
        <v>1054.2</v>
      </c>
      <c r="D207" s="131">
        <v>1059.05</v>
      </c>
      <c r="E207" s="131">
        <v>1044.3</v>
      </c>
      <c r="F207" s="131">
        <v>1034.4000000000001</v>
      </c>
      <c r="G207" s="131">
        <v>1019.6500000000001</v>
      </c>
      <c r="H207" s="131">
        <v>1068.9499999999998</v>
      </c>
      <c r="I207" s="131">
        <v>1083.6999999999998</v>
      </c>
      <c r="J207" s="131">
        <v>1093.5999999999997</v>
      </c>
      <c r="K207" s="130">
        <v>1073.8</v>
      </c>
      <c r="L207" s="130">
        <v>1049.1500000000001</v>
      </c>
      <c r="M207" s="130">
        <v>1.6315999999999999</v>
      </c>
    </row>
    <row r="208" spans="1:13">
      <c r="A208" s="66">
        <v>199</v>
      </c>
      <c r="B208" s="130" t="s">
        <v>357</v>
      </c>
      <c r="C208" s="130">
        <v>3244.85</v>
      </c>
      <c r="D208" s="131">
        <v>3266.3166666666671</v>
      </c>
      <c r="E208" s="131">
        <v>3203.6333333333341</v>
      </c>
      <c r="F208" s="131">
        <v>3162.416666666667</v>
      </c>
      <c r="G208" s="131">
        <v>3099.733333333334</v>
      </c>
      <c r="H208" s="131">
        <v>3307.5333333333342</v>
      </c>
      <c r="I208" s="131">
        <v>3370.2166666666676</v>
      </c>
      <c r="J208" s="131">
        <v>3411.4333333333343</v>
      </c>
      <c r="K208" s="130">
        <v>3329</v>
      </c>
      <c r="L208" s="130">
        <v>3225.1</v>
      </c>
      <c r="M208" s="130">
        <v>2.4992700000000001</v>
      </c>
    </row>
    <row r="209" spans="1:13">
      <c r="A209" s="66">
        <v>200</v>
      </c>
      <c r="B209" s="130" t="s">
        <v>2077</v>
      </c>
      <c r="C209" s="130">
        <v>238.15</v>
      </c>
      <c r="D209" s="131">
        <v>240.13333333333333</v>
      </c>
      <c r="E209" s="131">
        <v>235.01666666666665</v>
      </c>
      <c r="F209" s="131">
        <v>231.88333333333333</v>
      </c>
      <c r="G209" s="131">
        <v>226.76666666666665</v>
      </c>
      <c r="H209" s="131">
        <v>243.26666666666665</v>
      </c>
      <c r="I209" s="131">
        <v>248.38333333333333</v>
      </c>
      <c r="J209" s="131">
        <v>251.51666666666665</v>
      </c>
      <c r="K209" s="130">
        <v>245.25</v>
      </c>
      <c r="L209" s="130">
        <v>237</v>
      </c>
      <c r="M209" s="130">
        <v>18.19116</v>
      </c>
    </row>
    <row r="210" spans="1:13">
      <c r="A210" s="66">
        <v>201</v>
      </c>
      <c r="B210" s="130" t="s">
        <v>2059</v>
      </c>
      <c r="C210" s="130">
        <v>154.6</v>
      </c>
      <c r="D210" s="131">
        <v>154.6</v>
      </c>
      <c r="E210" s="131">
        <v>154.6</v>
      </c>
      <c r="F210" s="131">
        <v>154.6</v>
      </c>
      <c r="G210" s="131">
        <v>154.6</v>
      </c>
      <c r="H210" s="131">
        <v>154.6</v>
      </c>
      <c r="I210" s="131">
        <v>154.6</v>
      </c>
      <c r="J210" s="131">
        <v>154.6</v>
      </c>
      <c r="K210" s="130">
        <v>154.6</v>
      </c>
      <c r="L210" s="130">
        <v>154.6</v>
      </c>
      <c r="M210" s="130">
        <v>3.8936799999999998</v>
      </c>
    </row>
    <row r="211" spans="1:13">
      <c r="A211" s="66">
        <v>202</v>
      </c>
      <c r="B211" s="130" t="s">
        <v>228</v>
      </c>
      <c r="C211" s="130">
        <v>323.25</v>
      </c>
      <c r="D211" s="131">
        <v>326.2</v>
      </c>
      <c r="E211" s="131">
        <v>318.75</v>
      </c>
      <c r="F211" s="131">
        <v>314.25</v>
      </c>
      <c r="G211" s="131">
        <v>306.8</v>
      </c>
      <c r="H211" s="131">
        <v>330.7</v>
      </c>
      <c r="I211" s="131">
        <v>338.14999999999992</v>
      </c>
      <c r="J211" s="131">
        <v>342.65</v>
      </c>
      <c r="K211" s="130">
        <v>333.65</v>
      </c>
      <c r="L211" s="130">
        <v>321.7</v>
      </c>
      <c r="M211" s="130">
        <v>81.609309999999994</v>
      </c>
    </row>
    <row r="212" spans="1:13">
      <c r="A212" s="66">
        <v>203</v>
      </c>
      <c r="B212" s="130" t="s">
        <v>162</v>
      </c>
      <c r="C212" s="130">
        <v>619</v>
      </c>
      <c r="D212" s="131">
        <v>619.4666666666667</v>
      </c>
      <c r="E212" s="131">
        <v>610.43333333333339</v>
      </c>
      <c r="F212" s="131">
        <v>601.86666666666667</v>
      </c>
      <c r="G212" s="131">
        <v>592.83333333333337</v>
      </c>
      <c r="H212" s="131">
        <v>628.03333333333342</v>
      </c>
      <c r="I212" s="131">
        <v>637.06666666666672</v>
      </c>
      <c r="J212" s="131">
        <v>645.63333333333344</v>
      </c>
      <c r="K212" s="130">
        <v>628.5</v>
      </c>
      <c r="L212" s="130">
        <v>610.9</v>
      </c>
      <c r="M212" s="130">
        <v>37.739019999999996</v>
      </c>
    </row>
    <row r="213" spans="1:13">
      <c r="A213" s="66">
        <v>204</v>
      </c>
      <c r="B213" s="130" t="s">
        <v>2134</v>
      </c>
      <c r="C213" s="130">
        <v>63.9</v>
      </c>
      <c r="D213" s="131">
        <v>64.216666666666669</v>
      </c>
      <c r="E213" s="131">
        <v>63.183333333333337</v>
      </c>
      <c r="F213" s="131">
        <v>62.466666666666669</v>
      </c>
      <c r="G213" s="131">
        <v>61.433333333333337</v>
      </c>
      <c r="H213" s="131">
        <v>64.933333333333337</v>
      </c>
      <c r="I213" s="131">
        <v>65.966666666666669</v>
      </c>
      <c r="J213" s="131">
        <v>66.683333333333337</v>
      </c>
      <c r="K213" s="130">
        <v>65.25</v>
      </c>
      <c r="L213" s="130">
        <v>63.5</v>
      </c>
      <c r="M213" s="130">
        <v>5.4279700000000002</v>
      </c>
    </row>
    <row r="214" spans="1:13">
      <c r="A214" s="66">
        <v>205</v>
      </c>
      <c r="B214" s="130" t="s">
        <v>163</v>
      </c>
      <c r="C214" s="130">
        <v>292.5</v>
      </c>
      <c r="D214" s="131">
        <v>292.59999999999997</v>
      </c>
      <c r="E214" s="131">
        <v>291.09999999999991</v>
      </c>
      <c r="F214" s="131">
        <v>289.69999999999993</v>
      </c>
      <c r="G214" s="131">
        <v>288.19999999999987</v>
      </c>
      <c r="H214" s="131">
        <v>293.99999999999994</v>
      </c>
      <c r="I214" s="131">
        <v>295.50000000000006</v>
      </c>
      <c r="J214" s="131">
        <v>296.89999999999998</v>
      </c>
      <c r="K214" s="130">
        <v>294.10000000000002</v>
      </c>
      <c r="L214" s="130">
        <v>291.2</v>
      </c>
      <c r="M214" s="130">
        <v>40.857849999999999</v>
      </c>
    </row>
    <row r="215" spans="1:13">
      <c r="A215" s="66">
        <v>206</v>
      </c>
      <c r="B215" s="130" t="s">
        <v>164</v>
      </c>
      <c r="C215" s="130">
        <v>815.3</v>
      </c>
      <c r="D215" s="131">
        <v>819.73333333333323</v>
      </c>
      <c r="E215" s="131">
        <v>805.66666666666652</v>
      </c>
      <c r="F215" s="131">
        <v>796.0333333333333</v>
      </c>
      <c r="G215" s="131">
        <v>781.96666666666658</v>
      </c>
      <c r="H215" s="131">
        <v>829.36666666666645</v>
      </c>
      <c r="I215" s="131">
        <v>843.43333333333328</v>
      </c>
      <c r="J215" s="131">
        <v>853.06666666666638</v>
      </c>
      <c r="K215" s="130">
        <v>833.8</v>
      </c>
      <c r="L215" s="130">
        <v>810.1</v>
      </c>
      <c r="M215" s="130">
        <v>15.08864</v>
      </c>
    </row>
    <row r="216" spans="1:13">
      <c r="A216" s="66">
        <v>207</v>
      </c>
      <c r="B216" s="130" t="s">
        <v>165</v>
      </c>
      <c r="C216" s="130">
        <v>321.05</v>
      </c>
      <c r="D216" s="131">
        <v>321.8</v>
      </c>
      <c r="E216" s="131">
        <v>317.60000000000002</v>
      </c>
      <c r="F216" s="131">
        <v>314.15000000000003</v>
      </c>
      <c r="G216" s="131">
        <v>309.95000000000005</v>
      </c>
      <c r="H216" s="131">
        <v>325.25</v>
      </c>
      <c r="I216" s="131">
        <v>329.44999999999993</v>
      </c>
      <c r="J216" s="131">
        <v>332.9</v>
      </c>
      <c r="K216" s="130">
        <v>326</v>
      </c>
      <c r="L216" s="130">
        <v>318.35000000000002</v>
      </c>
      <c r="M216" s="130">
        <v>73.339389999999995</v>
      </c>
    </row>
    <row r="217" spans="1:13">
      <c r="A217" s="66">
        <v>208</v>
      </c>
      <c r="B217" s="136" t="s">
        <v>166</v>
      </c>
      <c r="C217" s="136">
        <v>555.4</v>
      </c>
      <c r="D217" s="131">
        <v>558.63333333333333</v>
      </c>
      <c r="E217" s="131">
        <v>548.36666666666667</v>
      </c>
      <c r="F217" s="131">
        <v>541.33333333333337</v>
      </c>
      <c r="G217" s="131">
        <v>531.06666666666672</v>
      </c>
      <c r="H217" s="131">
        <v>565.66666666666663</v>
      </c>
      <c r="I217" s="131">
        <v>575.93333333333328</v>
      </c>
      <c r="J217" s="131">
        <v>582.96666666666658</v>
      </c>
      <c r="K217" s="136">
        <v>568.9</v>
      </c>
      <c r="L217" s="136">
        <v>551.6</v>
      </c>
      <c r="M217" s="136">
        <v>16.715399999999999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O10" sqref="O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6"/>
      <c r="B1" s="49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43164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3" t="s">
        <v>13</v>
      </c>
      <c r="B9" s="494" t="s">
        <v>14</v>
      </c>
      <c r="C9" s="492" t="s">
        <v>15</v>
      </c>
      <c r="D9" s="492" t="s">
        <v>16</v>
      </c>
      <c r="E9" s="492" t="s">
        <v>17</v>
      </c>
      <c r="F9" s="492"/>
      <c r="G9" s="492"/>
      <c r="H9" s="492" t="s">
        <v>18</v>
      </c>
      <c r="I9" s="492"/>
      <c r="J9" s="492"/>
      <c r="K9" s="23"/>
      <c r="L9" s="24"/>
      <c r="M9" s="34"/>
    </row>
    <row r="10" spans="1:15" ht="42.75" customHeight="1">
      <c r="A10" s="488"/>
      <c r="B10" s="490"/>
      <c r="C10" s="495" t="s">
        <v>19</v>
      </c>
      <c r="D10" s="49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21012.799999999999</v>
      </c>
      <c r="D11" s="124">
        <v>21102.683333333334</v>
      </c>
      <c r="E11" s="124">
        <v>20535.116666666669</v>
      </c>
      <c r="F11" s="124">
        <v>20057.433333333334</v>
      </c>
      <c r="G11" s="124">
        <v>19489.866666666669</v>
      </c>
      <c r="H11" s="124">
        <v>21580.366666666669</v>
      </c>
      <c r="I11" s="124">
        <v>22147.933333333334</v>
      </c>
      <c r="J11" s="124">
        <v>22625.616666666669</v>
      </c>
      <c r="K11" s="123">
        <v>21670.25</v>
      </c>
      <c r="L11" s="123">
        <v>20625</v>
      </c>
      <c r="M11" s="123">
        <v>3.891E-2</v>
      </c>
    </row>
    <row r="12" spans="1:15" ht="12" customHeight="1">
      <c r="A12" s="65">
        <v>2</v>
      </c>
      <c r="B12" s="123" t="s">
        <v>401</v>
      </c>
      <c r="C12" s="126">
        <v>730.85</v>
      </c>
      <c r="D12" s="124">
        <v>737.76666666666677</v>
      </c>
      <c r="E12" s="124">
        <v>721.83333333333348</v>
      </c>
      <c r="F12" s="124">
        <v>712.81666666666672</v>
      </c>
      <c r="G12" s="124">
        <v>696.88333333333344</v>
      </c>
      <c r="H12" s="124">
        <v>746.78333333333353</v>
      </c>
      <c r="I12" s="124">
        <v>762.7166666666667</v>
      </c>
      <c r="J12" s="124">
        <v>771.73333333333358</v>
      </c>
      <c r="K12" s="123">
        <v>753.7</v>
      </c>
      <c r="L12" s="123">
        <v>728.75</v>
      </c>
      <c r="M12" s="123">
        <v>1.16673</v>
      </c>
    </row>
    <row r="13" spans="1:15" ht="12" customHeight="1">
      <c r="A13" s="65">
        <v>3</v>
      </c>
      <c r="B13" s="123" t="s">
        <v>186</v>
      </c>
      <c r="C13" s="126">
        <v>1525.15</v>
      </c>
      <c r="D13" s="124">
        <v>1526.6666666666667</v>
      </c>
      <c r="E13" s="124">
        <v>1504.8333333333335</v>
      </c>
      <c r="F13" s="124">
        <v>1484.5166666666667</v>
      </c>
      <c r="G13" s="124">
        <v>1462.6833333333334</v>
      </c>
      <c r="H13" s="124">
        <v>1546.9833333333336</v>
      </c>
      <c r="I13" s="124">
        <v>1568.8166666666671</v>
      </c>
      <c r="J13" s="124">
        <v>1589.1333333333337</v>
      </c>
      <c r="K13" s="123">
        <v>1548.5</v>
      </c>
      <c r="L13" s="123">
        <v>1506.35</v>
      </c>
      <c r="M13" s="123">
        <v>0.74109000000000003</v>
      </c>
    </row>
    <row r="14" spans="1:15" ht="12" customHeight="1">
      <c r="A14" s="65">
        <v>4</v>
      </c>
      <c r="B14" s="123" t="s">
        <v>30</v>
      </c>
      <c r="C14" s="126">
        <v>1633.8</v>
      </c>
      <c r="D14" s="124">
        <v>1633.8</v>
      </c>
      <c r="E14" s="124">
        <v>1624.6999999999998</v>
      </c>
      <c r="F14" s="124">
        <v>1615.6</v>
      </c>
      <c r="G14" s="124">
        <v>1606.4999999999998</v>
      </c>
      <c r="H14" s="124">
        <v>1642.8999999999999</v>
      </c>
      <c r="I14" s="124">
        <v>1651.9999999999998</v>
      </c>
      <c r="J14" s="124">
        <v>1661.1</v>
      </c>
      <c r="K14" s="123">
        <v>1642.9</v>
      </c>
      <c r="L14" s="123">
        <v>1624.7</v>
      </c>
      <c r="M14" s="123">
        <v>1.28434</v>
      </c>
    </row>
    <row r="15" spans="1:15" ht="12" customHeight="1">
      <c r="A15" s="65">
        <v>5</v>
      </c>
      <c r="B15" s="123" t="s">
        <v>436</v>
      </c>
      <c r="C15" s="126">
        <v>1443.5</v>
      </c>
      <c r="D15" s="124">
        <v>1441.95</v>
      </c>
      <c r="E15" s="124">
        <v>1428.45</v>
      </c>
      <c r="F15" s="124">
        <v>1413.4</v>
      </c>
      <c r="G15" s="124">
        <v>1399.9</v>
      </c>
      <c r="H15" s="124">
        <v>1457</v>
      </c>
      <c r="I15" s="124">
        <v>1470.5</v>
      </c>
      <c r="J15" s="124">
        <v>1485.55</v>
      </c>
      <c r="K15" s="123">
        <v>1455.45</v>
      </c>
      <c r="L15" s="123">
        <v>1426.9</v>
      </c>
      <c r="M15" s="123">
        <v>4.58E-2</v>
      </c>
    </row>
    <row r="16" spans="1:15" ht="12" customHeight="1">
      <c r="A16" s="65">
        <v>6</v>
      </c>
      <c r="B16" s="123" t="s">
        <v>482</v>
      </c>
      <c r="C16" s="126">
        <v>2066.5</v>
      </c>
      <c r="D16" s="124">
        <v>2062.1833333333334</v>
      </c>
      <c r="E16" s="124">
        <v>2034.3666666666668</v>
      </c>
      <c r="F16" s="124">
        <v>2002.2333333333333</v>
      </c>
      <c r="G16" s="124">
        <v>1974.4166666666667</v>
      </c>
      <c r="H16" s="124">
        <v>2094.3166666666666</v>
      </c>
      <c r="I16" s="124">
        <v>2122.1333333333332</v>
      </c>
      <c r="J16" s="124">
        <v>2154.2666666666669</v>
      </c>
      <c r="K16" s="123">
        <v>2090</v>
      </c>
      <c r="L16" s="123">
        <v>2030.05</v>
      </c>
      <c r="M16" s="123">
        <v>6.583E-2</v>
      </c>
    </row>
    <row r="17" spans="1:13" ht="12" customHeight="1">
      <c r="A17" s="65">
        <v>7</v>
      </c>
      <c r="B17" s="123" t="s">
        <v>2563</v>
      </c>
      <c r="C17" s="126">
        <v>598.15</v>
      </c>
      <c r="D17" s="124">
        <v>589.63333333333333</v>
      </c>
      <c r="E17" s="124">
        <v>579.16666666666663</v>
      </c>
      <c r="F17" s="124">
        <v>560.18333333333328</v>
      </c>
      <c r="G17" s="124">
        <v>549.71666666666658</v>
      </c>
      <c r="H17" s="124">
        <v>608.61666666666667</v>
      </c>
      <c r="I17" s="124">
        <v>619.08333333333337</v>
      </c>
      <c r="J17" s="124">
        <v>638.06666666666672</v>
      </c>
      <c r="K17" s="123">
        <v>600.1</v>
      </c>
      <c r="L17" s="123">
        <v>570.65</v>
      </c>
      <c r="M17" s="123">
        <v>2.4177599999999999</v>
      </c>
    </row>
    <row r="18" spans="1:13" ht="12" customHeight="1">
      <c r="A18" s="65">
        <v>8</v>
      </c>
      <c r="B18" s="123" t="s">
        <v>406</v>
      </c>
      <c r="C18" s="126">
        <v>1172.25</v>
      </c>
      <c r="D18" s="124">
        <v>1171.7666666666667</v>
      </c>
      <c r="E18" s="124">
        <v>1161.5333333333333</v>
      </c>
      <c r="F18" s="124">
        <v>1150.8166666666666</v>
      </c>
      <c r="G18" s="124">
        <v>1140.5833333333333</v>
      </c>
      <c r="H18" s="124">
        <v>1182.4833333333333</v>
      </c>
      <c r="I18" s="124">
        <v>1192.7166666666665</v>
      </c>
      <c r="J18" s="124">
        <v>1203.4333333333334</v>
      </c>
      <c r="K18" s="123">
        <v>1182</v>
      </c>
      <c r="L18" s="123">
        <v>1161.05</v>
      </c>
      <c r="M18" s="123">
        <v>0.40353</v>
      </c>
    </row>
    <row r="19" spans="1:13" ht="12" customHeight="1">
      <c r="A19" s="65">
        <v>9</v>
      </c>
      <c r="B19" s="123" t="s">
        <v>408</v>
      </c>
      <c r="C19" s="126">
        <v>169.6</v>
      </c>
      <c r="D19" s="124">
        <v>169.96666666666667</v>
      </c>
      <c r="E19" s="124">
        <v>168.63333333333333</v>
      </c>
      <c r="F19" s="124">
        <v>167.66666666666666</v>
      </c>
      <c r="G19" s="124">
        <v>166.33333333333331</v>
      </c>
      <c r="H19" s="124">
        <v>170.93333333333334</v>
      </c>
      <c r="I19" s="124">
        <v>172.26666666666665</v>
      </c>
      <c r="J19" s="124">
        <v>173.23333333333335</v>
      </c>
      <c r="K19" s="123">
        <v>171.3</v>
      </c>
      <c r="L19" s="123">
        <v>169</v>
      </c>
      <c r="M19" s="123">
        <v>5.4010100000000003</v>
      </c>
    </row>
    <row r="20" spans="1:13" ht="12" customHeight="1">
      <c r="A20" s="65">
        <v>10</v>
      </c>
      <c r="B20" s="123" t="s">
        <v>31</v>
      </c>
      <c r="C20" s="126">
        <v>199.15</v>
      </c>
      <c r="D20" s="124">
        <v>201.35</v>
      </c>
      <c r="E20" s="124">
        <v>196</v>
      </c>
      <c r="F20" s="124">
        <v>192.85</v>
      </c>
      <c r="G20" s="124">
        <v>187.5</v>
      </c>
      <c r="H20" s="124">
        <v>204.5</v>
      </c>
      <c r="I20" s="124">
        <v>209.84999999999997</v>
      </c>
      <c r="J20" s="124">
        <v>213</v>
      </c>
      <c r="K20" s="123">
        <v>206.7</v>
      </c>
      <c r="L20" s="123">
        <v>198.2</v>
      </c>
      <c r="M20" s="123">
        <v>36.000070000000001</v>
      </c>
    </row>
    <row r="21" spans="1:13" ht="12" customHeight="1">
      <c r="A21" s="65">
        <v>11</v>
      </c>
      <c r="B21" s="123" t="s">
        <v>32</v>
      </c>
      <c r="C21" s="126">
        <v>406.1</v>
      </c>
      <c r="D21" s="124">
        <v>408.2833333333333</v>
      </c>
      <c r="E21" s="124">
        <v>402.81666666666661</v>
      </c>
      <c r="F21" s="124">
        <v>399.5333333333333</v>
      </c>
      <c r="G21" s="124">
        <v>394.06666666666661</v>
      </c>
      <c r="H21" s="124">
        <v>411.56666666666661</v>
      </c>
      <c r="I21" s="124">
        <v>417.0333333333333</v>
      </c>
      <c r="J21" s="124">
        <v>420.31666666666661</v>
      </c>
      <c r="K21" s="123">
        <v>413.75</v>
      </c>
      <c r="L21" s="123">
        <v>405</v>
      </c>
      <c r="M21" s="123">
        <v>12.16685</v>
      </c>
    </row>
    <row r="22" spans="1:13" ht="12" customHeight="1">
      <c r="A22" s="65">
        <v>12</v>
      </c>
      <c r="B22" s="123" t="s">
        <v>33</v>
      </c>
      <c r="C22" s="126">
        <v>31.35</v>
      </c>
      <c r="D22" s="124">
        <v>31.516666666666666</v>
      </c>
      <c r="E22" s="124">
        <v>31.083333333333332</v>
      </c>
      <c r="F22" s="124">
        <v>30.816666666666666</v>
      </c>
      <c r="G22" s="124">
        <v>30.383333333333333</v>
      </c>
      <c r="H22" s="124">
        <v>31.783333333333331</v>
      </c>
      <c r="I22" s="124">
        <v>32.216666666666669</v>
      </c>
      <c r="J22" s="124">
        <v>32.483333333333334</v>
      </c>
      <c r="K22" s="123">
        <v>31.95</v>
      </c>
      <c r="L22" s="123">
        <v>31.25</v>
      </c>
      <c r="M22" s="123">
        <v>51.095739999999999</v>
      </c>
    </row>
    <row r="23" spans="1:13">
      <c r="A23" s="65">
        <v>13</v>
      </c>
      <c r="B23" s="123" t="s">
        <v>423</v>
      </c>
      <c r="C23" s="126">
        <v>204.2</v>
      </c>
      <c r="D23" s="124">
        <v>204.88333333333335</v>
      </c>
      <c r="E23" s="124">
        <v>200.8666666666667</v>
      </c>
      <c r="F23" s="124">
        <v>197.53333333333336</v>
      </c>
      <c r="G23" s="124">
        <v>193.51666666666671</v>
      </c>
      <c r="H23" s="124">
        <v>208.2166666666667</v>
      </c>
      <c r="I23" s="124">
        <v>212.23333333333335</v>
      </c>
      <c r="J23" s="124">
        <v>215.56666666666669</v>
      </c>
      <c r="K23" s="123">
        <v>208.9</v>
      </c>
      <c r="L23" s="123">
        <v>201.55</v>
      </c>
      <c r="M23" s="123">
        <v>7.6445299999999996</v>
      </c>
    </row>
    <row r="24" spans="1:13">
      <c r="A24" s="65">
        <v>14</v>
      </c>
      <c r="B24" s="123" t="s">
        <v>413</v>
      </c>
      <c r="C24" s="126">
        <v>149.94999999999999</v>
      </c>
      <c r="D24" s="124">
        <v>150.5</v>
      </c>
      <c r="E24" s="124">
        <v>148.30000000000001</v>
      </c>
      <c r="F24" s="124">
        <v>146.65</v>
      </c>
      <c r="G24" s="124">
        <v>144.45000000000002</v>
      </c>
      <c r="H24" s="124">
        <v>152.15</v>
      </c>
      <c r="I24" s="124">
        <v>154.35</v>
      </c>
      <c r="J24" s="124">
        <v>156</v>
      </c>
      <c r="K24" s="123">
        <v>152.69999999999999</v>
      </c>
      <c r="L24" s="123">
        <v>148.85</v>
      </c>
      <c r="M24" s="123">
        <v>1.7183600000000001</v>
      </c>
    </row>
    <row r="25" spans="1:13">
      <c r="A25" s="65">
        <v>15</v>
      </c>
      <c r="B25" s="123" t="s">
        <v>2212</v>
      </c>
      <c r="C25" s="126">
        <v>241.2</v>
      </c>
      <c r="D25" s="124">
        <v>242.6</v>
      </c>
      <c r="E25" s="124">
        <v>237.85</v>
      </c>
      <c r="F25" s="124">
        <v>234.5</v>
      </c>
      <c r="G25" s="124">
        <v>229.75</v>
      </c>
      <c r="H25" s="124">
        <v>245.95</v>
      </c>
      <c r="I25" s="124">
        <v>250.7</v>
      </c>
      <c r="J25" s="124">
        <v>254.04999999999998</v>
      </c>
      <c r="K25" s="123">
        <v>247.35</v>
      </c>
      <c r="L25" s="123">
        <v>239.25</v>
      </c>
      <c r="M25" s="123">
        <v>4.8629600000000002</v>
      </c>
    </row>
    <row r="26" spans="1:13">
      <c r="A26" s="65">
        <v>16</v>
      </c>
      <c r="B26" s="123" t="s">
        <v>432</v>
      </c>
      <c r="C26" s="126">
        <v>250.45</v>
      </c>
      <c r="D26" s="124">
        <v>251.21666666666667</v>
      </c>
      <c r="E26" s="124">
        <v>248.23333333333335</v>
      </c>
      <c r="F26" s="124">
        <v>246.01666666666668</v>
      </c>
      <c r="G26" s="124">
        <v>243.03333333333336</v>
      </c>
      <c r="H26" s="124">
        <v>253.43333333333334</v>
      </c>
      <c r="I26" s="124">
        <v>256.41666666666663</v>
      </c>
      <c r="J26" s="124">
        <v>258.63333333333333</v>
      </c>
      <c r="K26" s="123">
        <v>254.2</v>
      </c>
      <c r="L26" s="123">
        <v>249</v>
      </c>
      <c r="M26" s="123">
        <v>1.07759</v>
      </c>
    </row>
    <row r="27" spans="1:13">
      <c r="A27" s="65">
        <v>17</v>
      </c>
      <c r="B27" s="123" t="s">
        <v>434</v>
      </c>
      <c r="C27" s="126">
        <v>375.5</v>
      </c>
      <c r="D27" s="124">
        <v>377.06666666666666</v>
      </c>
      <c r="E27" s="124">
        <v>369.93333333333334</v>
      </c>
      <c r="F27" s="124">
        <v>364.36666666666667</v>
      </c>
      <c r="G27" s="124">
        <v>357.23333333333335</v>
      </c>
      <c r="H27" s="124">
        <v>382.63333333333333</v>
      </c>
      <c r="I27" s="124">
        <v>389.76666666666665</v>
      </c>
      <c r="J27" s="124">
        <v>395.33333333333331</v>
      </c>
      <c r="K27" s="123">
        <v>384.2</v>
      </c>
      <c r="L27" s="123">
        <v>371.5</v>
      </c>
      <c r="M27" s="123">
        <v>0.10312</v>
      </c>
    </row>
    <row r="28" spans="1:13">
      <c r="A28" s="65">
        <v>18</v>
      </c>
      <c r="B28" s="123" t="s">
        <v>235</v>
      </c>
      <c r="C28" s="126">
        <v>1398.05</v>
      </c>
      <c r="D28" s="124">
        <v>1406.6666666666667</v>
      </c>
      <c r="E28" s="124">
        <v>1381.3833333333334</v>
      </c>
      <c r="F28" s="124">
        <v>1364.7166666666667</v>
      </c>
      <c r="G28" s="124">
        <v>1339.4333333333334</v>
      </c>
      <c r="H28" s="124">
        <v>1423.3333333333335</v>
      </c>
      <c r="I28" s="124">
        <v>1448.6166666666668</v>
      </c>
      <c r="J28" s="124">
        <v>1465.2833333333335</v>
      </c>
      <c r="K28" s="123">
        <v>1431.95</v>
      </c>
      <c r="L28" s="123">
        <v>1390</v>
      </c>
      <c r="M28" s="123">
        <v>2.9928400000000002</v>
      </c>
    </row>
    <row r="29" spans="1:13">
      <c r="A29" s="65">
        <v>19</v>
      </c>
      <c r="B29" s="123" t="s">
        <v>444</v>
      </c>
      <c r="C29" s="126">
        <v>1796.75</v>
      </c>
      <c r="D29" s="124">
        <v>1804.45</v>
      </c>
      <c r="E29" s="124">
        <v>1778.9</v>
      </c>
      <c r="F29" s="124">
        <v>1761.05</v>
      </c>
      <c r="G29" s="124">
        <v>1735.5</v>
      </c>
      <c r="H29" s="124">
        <v>1822.3000000000002</v>
      </c>
      <c r="I29" s="124">
        <v>1847.85</v>
      </c>
      <c r="J29" s="124">
        <v>1865.7000000000003</v>
      </c>
      <c r="K29" s="123">
        <v>1830</v>
      </c>
      <c r="L29" s="123">
        <v>1786.6</v>
      </c>
      <c r="M29" s="123">
        <v>0.80098000000000003</v>
      </c>
    </row>
    <row r="30" spans="1:13">
      <c r="A30" s="65">
        <v>20</v>
      </c>
      <c r="B30" s="123" t="s">
        <v>484</v>
      </c>
      <c r="C30" s="126">
        <v>553.4</v>
      </c>
      <c r="D30" s="124">
        <v>551.01666666666677</v>
      </c>
      <c r="E30" s="124">
        <v>546.03333333333353</v>
      </c>
      <c r="F30" s="124">
        <v>538.66666666666674</v>
      </c>
      <c r="G30" s="124">
        <v>533.68333333333351</v>
      </c>
      <c r="H30" s="124">
        <v>558.38333333333355</v>
      </c>
      <c r="I30" s="124">
        <v>563.3666666666669</v>
      </c>
      <c r="J30" s="124">
        <v>570.73333333333358</v>
      </c>
      <c r="K30" s="123">
        <v>556</v>
      </c>
      <c r="L30" s="123">
        <v>543.65</v>
      </c>
      <c r="M30" s="123">
        <v>3.69787</v>
      </c>
    </row>
    <row r="31" spans="1:13">
      <c r="A31" s="65">
        <v>21</v>
      </c>
      <c r="B31" s="123" t="s">
        <v>451</v>
      </c>
      <c r="C31" s="126">
        <v>2224.9499999999998</v>
      </c>
      <c r="D31" s="124">
        <v>2223.65</v>
      </c>
      <c r="E31" s="124">
        <v>2216.3500000000004</v>
      </c>
      <c r="F31" s="124">
        <v>2207.7500000000005</v>
      </c>
      <c r="G31" s="124">
        <v>2200.4500000000007</v>
      </c>
      <c r="H31" s="124">
        <v>2232.25</v>
      </c>
      <c r="I31" s="124">
        <v>2239.5500000000002</v>
      </c>
      <c r="J31" s="124">
        <v>2248.1499999999996</v>
      </c>
      <c r="K31" s="123">
        <v>2230.9499999999998</v>
      </c>
      <c r="L31" s="123">
        <v>2215.0500000000002</v>
      </c>
      <c r="M31" s="123">
        <v>4.7059999999999998E-2</v>
      </c>
    </row>
    <row r="32" spans="1:13">
      <c r="A32" s="65">
        <v>22</v>
      </c>
      <c r="B32" s="123" t="s">
        <v>34</v>
      </c>
      <c r="C32" s="126">
        <v>51.5</v>
      </c>
      <c r="D32" s="124">
        <v>51.85</v>
      </c>
      <c r="E32" s="124">
        <v>50.85</v>
      </c>
      <c r="F32" s="124">
        <v>50.2</v>
      </c>
      <c r="G32" s="124">
        <v>49.2</v>
      </c>
      <c r="H32" s="124">
        <v>52.5</v>
      </c>
      <c r="I32" s="124">
        <v>53.5</v>
      </c>
      <c r="J32" s="124">
        <v>54.15</v>
      </c>
      <c r="K32" s="123">
        <v>52.85</v>
      </c>
      <c r="L32" s="123">
        <v>51.2</v>
      </c>
      <c r="M32" s="123">
        <v>32.222850000000001</v>
      </c>
    </row>
    <row r="33" spans="1:13">
      <c r="A33" s="65">
        <v>23</v>
      </c>
      <c r="B33" s="123" t="s">
        <v>455</v>
      </c>
      <c r="C33" s="126">
        <v>179.15</v>
      </c>
      <c r="D33" s="124">
        <v>179.98333333333335</v>
      </c>
      <c r="E33" s="124">
        <v>177.16666666666669</v>
      </c>
      <c r="F33" s="124">
        <v>175.18333333333334</v>
      </c>
      <c r="G33" s="124">
        <v>172.36666666666667</v>
      </c>
      <c r="H33" s="124">
        <v>181.9666666666667</v>
      </c>
      <c r="I33" s="124">
        <v>184.78333333333336</v>
      </c>
      <c r="J33" s="124">
        <v>186.76666666666671</v>
      </c>
      <c r="K33" s="123">
        <v>182.8</v>
      </c>
      <c r="L33" s="123">
        <v>178</v>
      </c>
      <c r="M33" s="123">
        <v>1.35026</v>
      </c>
    </row>
    <row r="34" spans="1:13">
      <c r="A34" s="65">
        <v>24</v>
      </c>
      <c r="B34" s="123" t="s">
        <v>187</v>
      </c>
      <c r="C34" s="126">
        <v>812.45</v>
      </c>
      <c r="D34" s="124">
        <v>817.2833333333333</v>
      </c>
      <c r="E34" s="124">
        <v>805.16666666666663</v>
      </c>
      <c r="F34" s="124">
        <v>797.88333333333333</v>
      </c>
      <c r="G34" s="124">
        <v>785.76666666666665</v>
      </c>
      <c r="H34" s="124">
        <v>824.56666666666661</v>
      </c>
      <c r="I34" s="124">
        <v>836.68333333333339</v>
      </c>
      <c r="J34" s="124">
        <v>843.96666666666658</v>
      </c>
      <c r="K34" s="123">
        <v>829.4</v>
      </c>
      <c r="L34" s="123">
        <v>810</v>
      </c>
      <c r="M34" s="123">
        <v>1.70234</v>
      </c>
    </row>
    <row r="35" spans="1:13">
      <c r="A35" s="65">
        <v>25</v>
      </c>
      <c r="B35" s="123" t="s">
        <v>35</v>
      </c>
      <c r="C35" s="126">
        <v>253.15</v>
      </c>
      <c r="D35" s="124">
        <v>253.58333333333334</v>
      </c>
      <c r="E35" s="124">
        <v>250.91666666666669</v>
      </c>
      <c r="F35" s="124">
        <v>248.68333333333334</v>
      </c>
      <c r="G35" s="124">
        <v>246.01666666666668</v>
      </c>
      <c r="H35" s="124">
        <v>255.81666666666669</v>
      </c>
      <c r="I35" s="124">
        <v>258.48333333333335</v>
      </c>
      <c r="J35" s="124">
        <v>260.7166666666667</v>
      </c>
      <c r="K35" s="123">
        <v>256.25</v>
      </c>
      <c r="L35" s="123">
        <v>251.35</v>
      </c>
      <c r="M35" s="123">
        <v>31.840530000000001</v>
      </c>
    </row>
    <row r="36" spans="1:13">
      <c r="A36" s="65">
        <v>26</v>
      </c>
      <c r="B36" s="123" t="s">
        <v>36</v>
      </c>
      <c r="C36" s="126">
        <v>45.3</v>
      </c>
      <c r="D36" s="124">
        <v>45.433333333333337</v>
      </c>
      <c r="E36" s="124">
        <v>44.816666666666677</v>
      </c>
      <c r="F36" s="124">
        <v>44.333333333333343</v>
      </c>
      <c r="G36" s="124">
        <v>43.716666666666683</v>
      </c>
      <c r="H36" s="124">
        <v>45.916666666666671</v>
      </c>
      <c r="I36" s="124">
        <v>46.533333333333331</v>
      </c>
      <c r="J36" s="124">
        <v>47.016666666666666</v>
      </c>
      <c r="K36" s="123">
        <v>46.05</v>
      </c>
      <c r="L36" s="123">
        <v>44.95</v>
      </c>
      <c r="M36" s="123">
        <v>22.4574</v>
      </c>
    </row>
    <row r="37" spans="1:13">
      <c r="A37" s="65">
        <v>27</v>
      </c>
      <c r="B37" s="123" t="s">
        <v>478</v>
      </c>
      <c r="C37" s="126">
        <v>783.9</v>
      </c>
      <c r="D37" s="124">
        <v>790.5333333333333</v>
      </c>
      <c r="E37" s="124">
        <v>773.36666666666656</v>
      </c>
      <c r="F37" s="124">
        <v>762.83333333333326</v>
      </c>
      <c r="G37" s="124">
        <v>745.66666666666652</v>
      </c>
      <c r="H37" s="124">
        <v>801.06666666666661</v>
      </c>
      <c r="I37" s="124">
        <v>818.23333333333335</v>
      </c>
      <c r="J37" s="124">
        <v>828.76666666666665</v>
      </c>
      <c r="K37" s="123">
        <v>807.7</v>
      </c>
      <c r="L37" s="123">
        <v>780</v>
      </c>
      <c r="M37" s="123">
        <v>9.9400000000000002E-2</v>
      </c>
    </row>
    <row r="38" spans="1:13">
      <c r="A38" s="65">
        <v>28</v>
      </c>
      <c r="B38" s="123" t="s">
        <v>37</v>
      </c>
      <c r="C38" s="126">
        <v>1183.5</v>
      </c>
      <c r="D38" s="124">
        <v>1191.4166666666667</v>
      </c>
      <c r="E38" s="124">
        <v>1172.8333333333335</v>
      </c>
      <c r="F38" s="124">
        <v>1162.1666666666667</v>
      </c>
      <c r="G38" s="124">
        <v>1143.5833333333335</v>
      </c>
      <c r="H38" s="124">
        <v>1202.0833333333335</v>
      </c>
      <c r="I38" s="124">
        <v>1220.666666666667</v>
      </c>
      <c r="J38" s="124">
        <v>1231.3333333333335</v>
      </c>
      <c r="K38" s="123">
        <v>1210</v>
      </c>
      <c r="L38" s="123">
        <v>1180.75</v>
      </c>
      <c r="M38" s="123">
        <v>1.6611199999999999</v>
      </c>
    </row>
    <row r="39" spans="1:13">
      <c r="A39" s="65">
        <v>29</v>
      </c>
      <c r="B39" s="123" t="s">
        <v>38</v>
      </c>
      <c r="C39" s="126">
        <v>265.7</v>
      </c>
      <c r="D39" s="124">
        <v>268.13333333333338</v>
      </c>
      <c r="E39" s="124">
        <v>262.26666666666677</v>
      </c>
      <c r="F39" s="124">
        <v>258.83333333333337</v>
      </c>
      <c r="G39" s="124">
        <v>252.96666666666675</v>
      </c>
      <c r="H39" s="124">
        <v>271.56666666666678</v>
      </c>
      <c r="I39" s="124">
        <v>277.43333333333345</v>
      </c>
      <c r="J39" s="124">
        <v>280.86666666666679</v>
      </c>
      <c r="K39" s="123">
        <v>274</v>
      </c>
      <c r="L39" s="123">
        <v>264.7</v>
      </c>
      <c r="M39" s="123">
        <v>38.511499999999998</v>
      </c>
    </row>
    <row r="40" spans="1:13">
      <c r="A40" s="65">
        <v>30</v>
      </c>
      <c r="B40" s="123" t="s">
        <v>39</v>
      </c>
      <c r="C40" s="126">
        <v>414.8</v>
      </c>
      <c r="D40" s="124">
        <v>418.63333333333338</v>
      </c>
      <c r="E40" s="124">
        <v>409.46666666666675</v>
      </c>
      <c r="F40" s="124">
        <v>404.13333333333338</v>
      </c>
      <c r="G40" s="124">
        <v>394.96666666666675</v>
      </c>
      <c r="H40" s="124">
        <v>423.96666666666675</v>
      </c>
      <c r="I40" s="124">
        <v>433.13333333333338</v>
      </c>
      <c r="J40" s="124">
        <v>438.46666666666675</v>
      </c>
      <c r="K40" s="123">
        <v>427.8</v>
      </c>
      <c r="L40" s="123">
        <v>413.3</v>
      </c>
      <c r="M40" s="123">
        <v>18.779969999999999</v>
      </c>
    </row>
    <row r="41" spans="1:13">
      <c r="A41" s="65">
        <v>31</v>
      </c>
      <c r="B41" s="123" t="s">
        <v>40</v>
      </c>
      <c r="C41" s="126">
        <v>140.94999999999999</v>
      </c>
      <c r="D41" s="124">
        <v>141.73333333333335</v>
      </c>
      <c r="E41" s="124">
        <v>139.56666666666669</v>
      </c>
      <c r="F41" s="124">
        <v>138.18333333333334</v>
      </c>
      <c r="G41" s="124">
        <v>136.01666666666668</v>
      </c>
      <c r="H41" s="124">
        <v>143.1166666666667</v>
      </c>
      <c r="I41" s="124">
        <v>145.28333333333333</v>
      </c>
      <c r="J41" s="124">
        <v>146.66666666666671</v>
      </c>
      <c r="K41" s="123">
        <v>143.9</v>
      </c>
      <c r="L41" s="123">
        <v>140.35</v>
      </c>
      <c r="M41" s="123">
        <v>196.50622999999999</v>
      </c>
    </row>
    <row r="42" spans="1:13">
      <c r="A42" s="65">
        <v>32</v>
      </c>
      <c r="B42" s="123" t="s">
        <v>513</v>
      </c>
      <c r="C42" s="126">
        <v>225.35</v>
      </c>
      <c r="D42" s="124">
        <v>227.81666666666669</v>
      </c>
      <c r="E42" s="124">
        <v>220.03333333333339</v>
      </c>
      <c r="F42" s="124">
        <v>214.7166666666667</v>
      </c>
      <c r="G42" s="124">
        <v>206.93333333333339</v>
      </c>
      <c r="H42" s="124">
        <v>233.13333333333338</v>
      </c>
      <c r="I42" s="124">
        <v>240.91666666666669</v>
      </c>
      <c r="J42" s="124">
        <v>246.23333333333338</v>
      </c>
      <c r="K42" s="123">
        <v>235.6</v>
      </c>
      <c r="L42" s="123">
        <v>222.5</v>
      </c>
      <c r="M42" s="123">
        <v>10.47709</v>
      </c>
    </row>
    <row r="43" spans="1:13">
      <c r="A43" s="65">
        <v>33</v>
      </c>
      <c r="B43" s="123" t="s">
        <v>41</v>
      </c>
      <c r="C43" s="126">
        <v>1118.9000000000001</v>
      </c>
      <c r="D43" s="124">
        <v>1117.0333333333335</v>
      </c>
      <c r="E43" s="124">
        <v>1109.866666666667</v>
      </c>
      <c r="F43" s="124">
        <v>1100.8333333333335</v>
      </c>
      <c r="G43" s="124">
        <v>1093.666666666667</v>
      </c>
      <c r="H43" s="124">
        <v>1126.0666666666671</v>
      </c>
      <c r="I43" s="124">
        <v>1133.2333333333336</v>
      </c>
      <c r="J43" s="124">
        <v>1142.2666666666671</v>
      </c>
      <c r="K43" s="123">
        <v>1124.2</v>
      </c>
      <c r="L43" s="123">
        <v>1108</v>
      </c>
      <c r="M43" s="123">
        <v>7.3621699999999999</v>
      </c>
    </row>
    <row r="44" spans="1:13">
      <c r="A44" s="65">
        <v>34</v>
      </c>
      <c r="B44" s="123" t="s">
        <v>525</v>
      </c>
      <c r="C44" s="126">
        <v>1016.9</v>
      </c>
      <c r="D44" s="124">
        <v>1022.0166666666668</v>
      </c>
      <c r="E44" s="124">
        <v>1004.0333333333335</v>
      </c>
      <c r="F44" s="124">
        <v>991.16666666666674</v>
      </c>
      <c r="G44" s="124">
        <v>973.18333333333351</v>
      </c>
      <c r="H44" s="124">
        <v>1034.8833333333337</v>
      </c>
      <c r="I44" s="124">
        <v>1052.8666666666668</v>
      </c>
      <c r="J44" s="124">
        <v>1065.7333333333336</v>
      </c>
      <c r="K44" s="123">
        <v>1040</v>
      </c>
      <c r="L44" s="123">
        <v>1009.15</v>
      </c>
      <c r="M44" s="123">
        <v>3.6790000000000003E-2</v>
      </c>
    </row>
    <row r="45" spans="1:13">
      <c r="A45" s="65">
        <v>35</v>
      </c>
      <c r="B45" s="123" t="s">
        <v>521</v>
      </c>
      <c r="C45" s="126">
        <v>876.95</v>
      </c>
      <c r="D45" s="124">
        <v>891.9666666666667</v>
      </c>
      <c r="E45" s="124">
        <v>856.93333333333339</v>
      </c>
      <c r="F45" s="124">
        <v>836.91666666666674</v>
      </c>
      <c r="G45" s="124">
        <v>801.88333333333344</v>
      </c>
      <c r="H45" s="124">
        <v>911.98333333333335</v>
      </c>
      <c r="I45" s="124">
        <v>947.01666666666665</v>
      </c>
      <c r="J45" s="124">
        <v>967.0333333333333</v>
      </c>
      <c r="K45" s="123">
        <v>927</v>
      </c>
      <c r="L45" s="123">
        <v>871.95</v>
      </c>
      <c r="M45" s="123">
        <v>1.03186</v>
      </c>
    </row>
    <row r="46" spans="1:13">
      <c r="A46" s="65">
        <v>36</v>
      </c>
      <c r="B46" s="123" t="s">
        <v>531</v>
      </c>
      <c r="C46" s="126">
        <v>2672.35</v>
      </c>
      <c r="D46" s="124">
        <v>2680.7999999999997</v>
      </c>
      <c r="E46" s="124">
        <v>2661.5499999999993</v>
      </c>
      <c r="F46" s="124">
        <v>2650.7499999999995</v>
      </c>
      <c r="G46" s="124">
        <v>2631.4999999999991</v>
      </c>
      <c r="H46" s="124">
        <v>2691.5999999999995</v>
      </c>
      <c r="I46" s="124">
        <v>2710.8500000000004</v>
      </c>
      <c r="J46" s="124">
        <v>2721.6499999999996</v>
      </c>
      <c r="K46" s="123">
        <v>2700.05</v>
      </c>
      <c r="L46" s="123">
        <v>2670</v>
      </c>
      <c r="M46" s="123">
        <v>1.618E-2</v>
      </c>
    </row>
    <row r="47" spans="1:13">
      <c r="A47" s="65">
        <v>37</v>
      </c>
      <c r="B47" s="123" t="s">
        <v>42</v>
      </c>
      <c r="C47" s="126">
        <v>624.1</v>
      </c>
      <c r="D47" s="124">
        <v>622.36666666666667</v>
      </c>
      <c r="E47" s="124">
        <v>616.73333333333335</v>
      </c>
      <c r="F47" s="124">
        <v>609.36666666666667</v>
      </c>
      <c r="G47" s="124">
        <v>603.73333333333335</v>
      </c>
      <c r="H47" s="124">
        <v>629.73333333333335</v>
      </c>
      <c r="I47" s="124">
        <v>635.36666666666679</v>
      </c>
      <c r="J47" s="124">
        <v>642.73333333333335</v>
      </c>
      <c r="K47" s="123">
        <v>628</v>
      </c>
      <c r="L47" s="123">
        <v>615</v>
      </c>
      <c r="M47" s="123">
        <v>36.490949999999998</v>
      </c>
    </row>
    <row r="48" spans="1:13">
      <c r="A48" s="65">
        <v>38</v>
      </c>
      <c r="B48" s="123" t="s">
        <v>540</v>
      </c>
      <c r="C48" s="126">
        <v>2431.4499999999998</v>
      </c>
      <c r="D48" s="124">
        <v>2453.15</v>
      </c>
      <c r="E48" s="124">
        <v>2388.3000000000002</v>
      </c>
      <c r="F48" s="124">
        <v>2345.15</v>
      </c>
      <c r="G48" s="124">
        <v>2280.3000000000002</v>
      </c>
      <c r="H48" s="124">
        <v>2496.3000000000002</v>
      </c>
      <c r="I48" s="124">
        <v>2561.1499999999996</v>
      </c>
      <c r="J48" s="124">
        <v>2604.3000000000002</v>
      </c>
      <c r="K48" s="123">
        <v>2518</v>
      </c>
      <c r="L48" s="123">
        <v>2410</v>
      </c>
      <c r="M48" s="123">
        <v>1.95686</v>
      </c>
    </row>
    <row r="49" spans="1:13">
      <c r="A49" s="65">
        <v>39</v>
      </c>
      <c r="B49" s="123" t="s">
        <v>2438</v>
      </c>
      <c r="C49" s="126">
        <v>1314.25</v>
      </c>
      <c r="D49" s="124">
        <v>1328.2666666666667</v>
      </c>
      <c r="E49" s="124">
        <v>1291.0333333333333</v>
      </c>
      <c r="F49" s="124">
        <v>1267.8166666666666</v>
      </c>
      <c r="G49" s="124">
        <v>1230.5833333333333</v>
      </c>
      <c r="H49" s="124">
        <v>1351.4833333333333</v>
      </c>
      <c r="I49" s="124">
        <v>1388.7166666666665</v>
      </c>
      <c r="J49" s="124">
        <v>1411.9333333333334</v>
      </c>
      <c r="K49" s="123">
        <v>1365.5</v>
      </c>
      <c r="L49" s="123">
        <v>1305.05</v>
      </c>
      <c r="M49" s="123">
        <v>8.0138300000000005</v>
      </c>
    </row>
    <row r="50" spans="1:13">
      <c r="A50" s="65">
        <v>40</v>
      </c>
      <c r="B50" s="123" t="s">
        <v>43</v>
      </c>
      <c r="C50" s="126">
        <v>525.75</v>
      </c>
      <c r="D50" s="124">
        <v>527.76666666666665</v>
      </c>
      <c r="E50" s="124">
        <v>519.98333333333335</v>
      </c>
      <c r="F50" s="124">
        <v>514.2166666666667</v>
      </c>
      <c r="G50" s="124">
        <v>506.43333333333339</v>
      </c>
      <c r="H50" s="124">
        <v>533.5333333333333</v>
      </c>
      <c r="I50" s="124">
        <v>541.31666666666661</v>
      </c>
      <c r="J50" s="124">
        <v>547.08333333333326</v>
      </c>
      <c r="K50" s="123">
        <v>535.54999999999995</v>
      </c>
      <c r="L50" s="123">
        <v>522</v>
      </c>
      <c r="M50" s="123">
        <v>98.275099999999995</v>
      </c>
    </row>
    <row r="51" spans="1:13">
      <c r="A51" s="65">
        <v>41</v>
      </c>
      <c r="B51" s="123" t="s">
        <v>583</v>
      </c>
      <c r="C51" s="126">
        <v>2046.2</v>
      </c>
      <c r="D51" s="124">
        <v>2040.1166666666668</v>
      </c>
      <c r="E51" s="124">
        <v>2018.3833333333337</v>
      </c>
      <c r="F51" s="124">
        <v>1990.5666666666668</v>
      </c>
      <c r="G51" s="124">
        <v>1968.8333333333337</v>
      </c>
      <c r="H51" s="124">
        <v>2067.9333333333334</v>
      </c>
      <c r="I51" s="124">
        <v>2089.666666666667</v>
      </c>
      <c r="J51" s="124">
        <v>2117.4833333333336</v>
      </c>
      <c r="K51" s="123">
        <v>2061.85</v>
      </c>
      <c r="L51" s="123">
        <v>2012.3</v>
      </c>
      <c r="M51" s="123">
        <v>0.12631000000000001</v>
      </c>
    </row>
    <row r="52" spans="1:13">
      <c r="A52" s="65">
        <v>42</v>
      </c>
      <c r="B52" s="123" t="s">
        <v>241</v>
      </c>
      <c r="C52" s="126">
        <v>1233.55</v>
      </c>
      <c r="D52" s="124">
        <v>1239.5</v>
      </c>
      <c r="E52" s="124">
        <v>1221</v>
      </c>
      <c r="F52" s="124">
        <v>1208.45</v>
      </c>
      <c r="G52" s="124">
        <v>1189.95</v>
      </c>
      <c r="H52" s="124">
        <v>1252.05</v>
      </c>
      <c r="I52" s="124">
        <v>1270.55</v>
      </c>
      <c r="J52" s="124">
        <v>1283.0999999999999</v>
      </c>
      <c r="K52" s="123">
        <v>1258</v>
      </c>
      <c r="L52" s="123">
        <v>1226.95</v>
      </c>
      <c r="M52" s="123">
        <v>4.0548799999999998</v>
      </c>
    </row>
    <row r="53" spans="1:13">
      <c r="A53" s="65">
        <v>43</v>
      </c>
      <c r="B53" s="123" t="s">
        <v>599</v>
      </c>
      <c r="C53" s="126">
        <v>436.2</v>
      </c>
      <c r="D53" s="124">
        <v>436.90000000000003</v>
      </c>
      <c r="E53" s="124">
        <v>427.80000000000007</v>
      </c>
      <c r="F53" s="124">
        <v>419.40000000000003</v>
      </c>
      <c r="G53" s="124">
        <v>410.30000000000007</v>
      </c>
      <c r="H53" s="124">
        <v>445.30000000000007</v>
      </c>
      <c r="I53" s="124">
        <v>454.40000000000009</v>
      </c>
      <c r="J53" s="124">
        <v>462.80000000000007</v>
      </c>
      <c r="K53" s="123">
        <v>446</v>
      </c>
      <c r="L53" s="123">
        <v>428.5</v>
      </c>
      <c r="M53" s="123">
        <v>2.6564800000000002</v>
      </c>
    </row>
    <row r="54" spans="1:13">
      <c r="A54" s="65">
        <v>44</v>
      </c>
      <c r="B54" s="123" t="s">
        <v>601</v>
      </c>
      <c r="C54" s="126">
        <v>117.1</v>
      </c>
      <c r="D54" s="124">
        <v>117.63333333333333</v>
      </c>
      <c r="E54" s="124">
        <v>115.46666666666665</v>
      </c>
      <c r="F54" s="124">
        <v>113.83333333333333</v>
      </c>
      <c r="G54" s="124">
        <v>111.66666666666666</v>
      </c>
      <c r="H54" s="124">
        <v>119.26666666666665</v>
      </c>
      <c r="I54" s="124">
        <v>121.43333333333334</v>
      </c>
      <c r="J54" s="124">
        <v>123.06666666666665</v>
      </c>
      <c r="K54" s="123">
        <v>119.8</v>
      </c>
      <c r="L54" s="123">
        <v>116</v>
      </c>
      <c r="M54" s="123">
        <v>0.69694999999999996</v>
      </c>
    </row>
    <row r="55" spans="1:13">
      <c r="A55" s="65">
        <v>45</v>
      </c>
      <c r="B55" s="123" t="s">
        <v>258</v>
      </c>
      <c r="C55" s="126">
        <v>800.6</v>
      </c>
      <c r="D55" s="124">
        <v>801.94999999999993</v>
      </c>
      <c r="E55" s="124">
        <v>795.89999999999986</v>
      </c>
      <c r="F55" s="124">
        <v>791.19999999999993</v>
      </c>
      <c r="G55" s="124">
        <v>785.14999999999986</v>
      </c>
      <c r="H55" s="124">
        <v>806.64999999999986</v>
      </c>
      <c r="I55" s="124">
        <v>812.69999999999982</v>
      </c>
      <c r="J55" s="124">
        <v>817.39999999999986</v>
      </c>
      <c r="K55" s="123">
        <v>808</v>
      </c>
      <c r="L55" s="123">
        <v>797.25</v>
      </c>
      <c r="M55" s="123">
        <v>3.4911500000000002</v>
      </c>
    </row>
    <row r="56" spans="1:13">
      <c r="A56" s="65">
        <v>46</v>
      </c>
      <c r="B56" s="123" t="s">
        <v>44</v>
      </c>
      <c r="C56" s="126">
        <v>3020.9</v>
      </c>
      <c r="D56" s="124">
        <v>3036.3166666666671</v>
      </c>
      <c r="E56" s="124">
        <v>2992.6333333333341</v>
      </c>
      <c r="F56" s="124">
        <v>2964.3666666666672</v>
      </c>
      <c r="G56" s="124">
        <v>2920.6833333333343</v>
      </c>
      <c r="H56" s="124">
        <v>3064.5833333333339</v>
      </c>
      <c r="I56" s="124">
        <v>3108.2666666666673</v>
      </c>
      <c r="J56" s="124">
        <v>3136.5333333333338</v>
      </c>
      <c r="K56" s="123">
        <v>3080</v>
      </c>
      <c r="L56" s="123">
        <v>3008.05</v>
      </c>
      <c r="M56" s="123">
        <v>5.03301</v>
      </c>
    </row>
    <row r="57" spans="1:13">
      <c r="A57" s="65">
        <v>47</v>
      </c>
      <c r="B57" s="123" t="s">
        <v>550</v>
      </c>
      <c r="C57" s="126">
        <v>483.9</v>
      </c>
      <c r="D57" s="124">
        <v>482.61666666666662</v>
      </c>
      <c r="E57" s="124">
        <v>478.33333333333326</v>
      </c>
      <c r="F57" s="124">
        <v>472.76666666666665</v>
      </c>
      <c r="G57" s="124">
        <v>468.48333333333329</v>
      </c>
      <c r="H57" s="124">
        <v>488.18333333333322</v>
      </c>
      <c r="I57" s="124">
        <v>492.46666666666664</v>
      </c>
      <c r="J57" s="124">
        <v>498.03333333333319</v>
      </c>
      <c r="K57" s="123">
        <v>486.9</v>
      </c>
      <c r="L57" s="123">
        <v>477.05</v>
      </c>
      <c r="M57" s="123">
        <v>0.89412999999999998</v>
      </c>
    </row>
    <row r="58" spans="1:13">
      <c r="A58" s="65">
        <v>48</v>
      </c>
      <c r="B58" s="123" t="s">
        <v>552</v>
      </c>
      <c r="C58" s="126">
        <v>536.95000000000005</v>
      </c>
      <c r="D58" s="124">
        <v>537.56666666666672</v>
      </c>
      <c r="E58" s="124">
        <v>527.43333333333339</v>
      </c>
      <c r="F58" s="124">
        <v>517.91666666666663</v>
      </c>
      <c r="G58" s="124">
        <v>507.7833333333333</v>
      </c>
      <c r="H58" s="124">
        <v>547.08333333333348</v>
      </c>
      <c r="I58" s="124">
        <v>557.21666666666692</v>
      </c>
      <c r="J58" s="124">
        <v>566.73333333333358</v>
      </c>
      <c r="K58" s="123">
        <v>547.70000000000005</v>
      </c>
      <c r="L58" s="123">
        <v>528.04999999999995</v>
      </c>
      <c r="M58" s="123">
        <v>5.0468200000000003</v>
      </c>
    </row>
    <row r="59" spans="1:13">
      <c r="A59" s="65">
        <v>49</v>
      </c>
      <c r="B59" s="123" t="s">
        <v>188</v>
      </c>
      <c r="C59" s="126">
        <v>1659.35</v>
      </c>
      <c r="D59" s="124">
        <v>1651.1166666666668</v>
      </c>
      <c r="E59" s="124">
        <v>1636.2333333333336</v>
      </c>
      <c r="F59" s="124">
        <v>1613.1166666666668</v>
      </c>
      <c r="G59" s="124">
        <v>1598.2333333333336</v>
      </c>
      <c r="H59" s="124">
        <v>1674.2333333333336</v>
      </c>
      <c r="I59" s="124">
        <v>1689.1166666666668</v>
      </c>
      <c r="J59" s="124">
        <v>1712.2333333333336</v>
      </c>
      <c r="K59" s="123">
        <v>1666</v>
      </c>
      <c r="L59" s="123">
        <v>1628</v>
      </c>
      <c r="M59" s="123">
        <v>12.383900000000001</v>
      </c>
    </row>
    <row r="60" spans="1:13" ht="12" customHeight="1">
      <c r="A60" s="65">
        <v>50</v>
      </c>
      <c r="B60" s="123" t="s">
        <v>189</v>
      </c>
      <c r="C60" s="126">
        <v>4999.3999999999996</v>
      </c>
      <c r="D60" s="124">
        <v>5024.4333333333334</v>
      </c>
      <c r="E60" s="124">
        <v>4960.9666666666672</v>
      </c>
      <c r="F60" s="124">
        <v>4922.5333333333338</v>
      </c>
      <c r="G60" s="124">
        <v>4859.0666666666675</v>
      </c>
      <c r="H60" s="124">
        <v>5062.8666666666668</v>
      </c>
      <c r="I60" s="124">
        <v>5126.3333333333321</v>
      </c>
      <c r="J60" s="124">
        <v>5164.7666666666664</v>
      </c>
      <c r="K60" s="123">
        <v>5087.8999999999996</v>
      </c>
      <c r="L60" s="123">
        <v>4986</v>
      </c>
      <c r="M60" s="123">
        <v>0.84916000000000003</v>
      </c>
    </row>
    <row r="61" spans="1:13">
      <c r="A61" s="65">
        <v>51</v>
      </c>
      <c r="B61" s="123" t="s">
        <v>555</v>
      </c>
      <c r="C61" s="126">
        <v>12.55</v>
      </c>
      <c r="D61" s="124">
        <v>12.616666666666667</v>
      </c>
      <c r="E61" s="124">
        <v>12.483333333333334</v>
      </c>
      <c r="F61" s="124">
        <v>12.416666666666668</v>
      </c>
      <c r="G61" s="124">
        <v>12.283333333333335</v>
      </c>
      <c r="H61" s="124">
        <v>12.683333333333334</v>
      </c>
      <c r="I61" s="124">
        <v>12.816666666666666</v>
      </c>
      <c r="J61" s="124">
        <v>12.883333333333333</v>
      </c>
      <c r="K61" s="123">
        <v>12.75</v>
      </c>
      <c r="L61" s="123">
        <v>12.55</v>
      </c>
      <c r="M61" s="123">
        <v>12.573740000000001</v>
      </c>
    </row>
    <row r="62" spans="1:13">
      <c r="A62" s="65">
        <v>52</v>
      </c>
      <c r="B62" s="123" t="s">
        <v>557</v>
      </c>
      <c r="C62" s="126">
        <v>2720.65</v>
      </c>
      <c r="D62" s="124">
        <v>2726.8833333333332</v>
      </c>
      <c r="E62" s="124">
        <v>2703.7666666666664</v>
      </c>
      <c r="F62" s="124">
        <v>2686.8833333333332</v>
      </c>
      <c r="G62" s="124">
        <v>2663.7666666666664</v>
      </c>
      <c r="H62" s="124">
        <v>2743.7666666666664</v>
      </c>
      <c r="I62" s="124">
        <v>2766.8833333333332</v>
      </c>
      <c r="J62" s="124">
        <v>2783.7666666666664</v>
      </c>
      <c r="K62" s="123">
        <v>2750</v>
      </c>
      <c r="L62" s="123">
        <v>2710</v>
      </c>
      <c r="M62" s="123">
        <v>0.10466</v>
      </c>
    </row>
    <row r="63" spans="1:13">
      <c r="A63" s="65">
        <v>53</v>
      </c>
      <c r="B63" s="123" t="s">
        <v>563</v>
      </c>
      <c r="C63" s="126">
        <v>1060.1500000000001</v>
      </c>
      <c r="D63" s="124">
        <v>1069.5833333333333</v>
      </c>
      <c r="E63" s="124">
        <v>1047.9166666666665</v>
      </c>
      <c r="F63" s="124">
        <v>1035.6833333333332</v>
      </c>
      <c r="G63" s="124">
        <v>1014.0166666666664</v>
      </c>
      <c r="H63" s="124">
        <v>1081.8166666666666</v>
      </c>
      <c r="I63" s="124">
        <v>1103.4833333333331</v>
      </c>
      <c r="J63" s="124">
        <v>1115.7166666666667</v>
      </c>
      <c r="K63" s="123">
        <v>1091.25</v>
      </c>
      <c r="L63" s="123">
        <v>1057.3499999999999</v>
      </c>
      <c r="M63" s="123">
        <v>1.9413499999999999</v>
      </c>
    </row>
    <row r="64" spans="1:13">
      <c r="A64" s="65">
        <v>54</v>
      </c>
      <c r="B64" s="123" t="s">
        <v>565</v>
      </c>
      <c r="C64" s="126">
        <v>13.5</v>
      </c>
      <c r="D64" s="124">
        <v>13.533333333333333</v>
      </c>
      <c r="E64" s="124">
        <v>13.366666666666667</v>
      </c>
      <c r="F64" s="124">
        <v>13.233333333333334</v>
      </c>
      <c r="G64" s="124">
        <v>13.066666666666668</v>
      </c>
      <c r="H64" s="124">
        <v>13.666666666666666</v>
      </c>
      <c r="I64" s="124">
        <v>13.833333333333334</v>
      </c>
      <c r="J64" s="124">
        <v>13.966666666666665</v>
      </c>
      <c r="K64" s="123">
        <v>13.7</v>
      </c>
      <c r="L64" s="123">
        <v>13.4</v>
      </c>
      <c r="M64" s="123">
        <v>3.6412499999999999</v>
      </c>
    </row>
    <row r="65" spans="1:13">
      <c r="A65" s="65">
        <v>55</v>
      </c>
      <c r="B65" s="123" t="s">
        <v>567</v>
      </c>
      <c r="C65" s="126">
        <v>231.55</v>
      </c>
      <c r="D65" s="124">
        <v>231.36666666666667</v>
      </c>
      <c r="E65" s="124">
        <v>228.33333333333334</v>
      </c>
      <c r="F65" s="124">
        <v>225.11666666666667</v>
      </c>
      <c r="G65" s="124">
        <v>222.08333333333334</v>
      </c>
      <c r="H65" s="124">
        <v>234.58333333333334</v>
      </c>
      <c r="I65" s="124">
        <v>237.61666666666665</v>
      </c>
      <c r="J65" s="124">
        <v>240.83333333333334</v>
      </c>
      <c r="K65" s="123">
        <v>234.4</v>
      </c>
      <c r="L65" s="123">
        <v>228.15</v>
      </c>
      <c r="M65" s="123">
        <v>0.43891000000000002</v>
      </c>
    </row>
    <row r="66" spans="1:13">
      <c r="A66" s="65">
        <v>56</v>
      </c>
      <c r="B66" s="123" t="s">
        <v>571</v>
      </c>
      <c r="C66" s="126">
        <v>117.45</v>
      </c>
      <c r="D66" s="124">
        <v>118.25</v>
      </c>
      <c r="E66" s="124">
        <v>115.7</v>
      </c>
      <c r="F66" s="124">
        <v>113.95</v>
      </c>
      <c r="G66" s="124">
        <v>111.4</v>
      </c>
      <c r="H66" s="124">
        <v>120</v>
      </c>
      <c r="I66" s="124">
        <v>122.55000000000001</v>
      </c>
      <c r="J66" s="124">
        <v>124.3</v>
      </c>
      <c r="K66" s="123">
        <v>120.8</v>
      </c>
      <c r="L66" s="123">
        <v>116.5</v>
      </c>
      <c r="M66" s="123">
        <v>33.610430000000001</v>
      </c>
    </row>
    <row r="67" spans="1:13">
      <c r="A67" s="65">
        <v>57</v>
      </c>
      <c r="B67" s="123" t="s">
        <v>45</v>
      </c>
      <c r="C67" s="126">
        <v>138.30000000000001</v>
      </c>
      <c r="D67" s="124">
        <v>139.9</v>
      </c>
      <c r="E67" s="124">
        <v>136.20000000000002</v>
      </c>
      <c r="F67" s="124">
        <v>134.10000000000002</v>
      </c>
      <c r="G67" s="124">
        <v>130.40000000000003</v>
      </c>
      <c r="H67" s="124">
        <v>142</v>
      </c>
      <c r="I67" s="124">
        <v>145.69999999999999</v>
      </c>
      <c r="J67" s="124">
        <v>147.79999999999998</v>
      </c>
      <c r="K67" s="123">
        <v>143.6</v>
      </c>
      <c r="L67" s="123">
        <v>137.80000000000001</v>
      </c>
      <c r="M67" s="123">
        <v>139.12881999999999</v>
      </c>
    </row>
    <row r="68" spans="1:13">
      <c r="A68" s="65">
        <v>58</v>
      </c>
      <c r="B68" s="123" t="s">
        <v>46</v>
      </c>
      <c r="C68" s="126">
        <v>113.15</v>
      </c>
      <c r="D68" s="124">
        <v>114.2</v>
      </c>
      <c r="E68" s="124">
        <v>111.60000000000001</v>
      </c>
      <c r="F68" s="124">
        <v>110.05000000000001</v>
      </c>
      <c r="G68" s="124">
        <v>107.45000000000002</v>
      </c>
      <c r="H68" s="124">
        <v>115.75</v>
      </c>
      <c r="I68" s="124">
        <v>118.35</v>
      </c>
      <c r="J68" s="124">
        <v>119.89999999999999</v>
      </c>
      <c r="K68" s="123">
        <v>116.8</v>
      </c>
      <c r="L68" s="123">
        <v>112.65</v>
      </c>
      <c r="M68" s="123">
        <v>94.634990000000002</v>
      </c>
    </row>
    <row r="69" spans="1:13">
      <c r="A69" s="65">
        <v>59</v>
      </c>
      <c r="B69" s="123" t="s">
        <v>47</v>
      </c>
      <c r="C69" s="126">
        <v>723.3</v>
      </c>
      <c r="D69" s="124">
        <v>727.08333333333337</v>
      </c>
      <c r="E69" s="124">
        <v>717.31666666666672</v>
      </c>
      <c r="F69" s="124">
        <v>711.33333333333337</v>
      </c>
      <c r="G69" s="124">
        <v>701.56666666666672</v>
      </c>
      <c r="H69" s="124">
        <v>733.06666666666672</v>
      </c>
      <c r="I69" s="124">
        <v>742.83333333333337</v>
      </c>
      <c r="J69" s="124">
        <v>748.81666666666672</v>
      </c>
      <c r="K69" s="123">
        <v>736.85</v>
      </c>
      <c r="L69" s="123">
        <v>721.1</v>
      </c>
      <c r="M69" s="123">
        <v>4.0042999999999997</v>
      </c>
    </row>
    <row r="70" spans="1:13">
      <c r="A70" s="65">
        <v>60</v>
      </c>
      <c r="B70" s="123" t="s">
        <v>595</v>
      </c>
      <c r="C70" s="126">
        <v>245.75</v>
      </c>
      <c r="D70" s="124">
        <v>247.23333333333335</v>
      </c>
      <c r="E70" s="124">
        <v>243.01666666666671</v>
      </c>
      <c r="F70" s="124">
        <v>240.28333333333336</v>
      </c>
      <c r="G70" s="124">
        <v>236.06666666666672</v>
      </c>
      <c r="H70" s="124">
        <v>249.9666666666667</v>
      </c>
      <c r="I70" s="124">
        <v>254.18333333333334</v>
      </c>
      <c r="J70" s="124">
        <v>256.91666666666669</v>
      </c>
      <c r="K70" s="123">
        <v>251.45</v>
      </c>
      <c r="L70" s="123">
        <v>244.5</v>
      </c>
      <c r="M70" s="123">
        <v>1.6735500000000001</v>
      </c>
    </row>
    <row r="71" spans="1:13">
      <c r="A71" s="65">
        <v>61</v>
      </c>
      <c r="B71" s="123" t="s">
        <v>190</v>
      </c>
      <c r="C71" s="126">
        <v>153.30000000000001</v>
      </c>
      <c r="D71" s="124">
        <v>153.78333333333333</v>
      </c>
      <c r="E71" s="124">
        <v>152.61666666666667</v>
      </c>
      <c r="F71" s="124">
        <v>151.93333333333334</v>
      </c>
      <c r="G71" s="124">
        <v>150.76666666666668</v>
      </c>
      <c r="H71" s="124">
        <v>154.46666666666667</v>
      </c>
      <c r="I71" s="124">
        <v>155.63333333333335</v>
      </c>
      <c r="J71" s="124">
        <v>156.31666666666666</v>
      </c>
      <c r="K71" s="123">
        <v>154.94999999999999</v>
      </c>
      <c r="L71" s="123">
        <v>153.1</v>
      </c>
      <c r="M71" s="123">
        <v>15.31733</v>
      </c>
    </row>
    <row r="72" spans="1:13">
      <c r="A72" s="65">
        <v>62</v>
      </c>
      <c r="B72" s="123" t="s">
        <v>2179</v>
      </c>
      <c r="C72" s="126">
        <v>1035.05</v>
      </c>
      <c r="D72" s="124">
        <v>1033.3166666666668</v>
      </c>
      <c r="E72" s="124">
        <v>1024.1333333333337</v>
      </c>
      <c r="F72" s="124">
        <v>1013.2166666666668</v>
      </c>
      <c r="G72" s="124">
        <v>1004.0333333333336</v>
      </c>
      <c r="H72" s="124">
        <v>1044.2333333333336</v>
      </c>
      <c r="I72" s="124">
        <v>1053.4166666666665</v>
      </c>
      <c r="J72" s="124">
        <v>1064.3333333333337</v>
      </c>
      <c r="K72" s="123">
        <v>1042.5</v>
      </c>
      <c r="L72" s="123">
        <v>1022.4</v>
      </c>
      <c r="M72" s="123">
        <v>6.3989399999999996</v>
      </c>
    </row>
    <row r="73" spans="1:13">
      <c r="A73" s="65">
        <v>63</v>
      </c>
      <c r="B73" s="123" t="s">
        <v>48</v>
      </c>
      <c r="C73" s="126">
        <v>784</v>
      </c>
      <c r="D73" s="124">
        <v>786.4</v>
      </c>
      <c r="E73" s="124">
        <v>775.4</v>
      </c>
      <c r="F73" s="124">
        <v>766.8</v>
      </c>
      <c r="G73" s="124">
        <v>755.8</v>
      </c>
      <c r="H73" s="124">
        <v>795</v>
      </c>
      <c r="I73" s="124">
        <v>806</v>
      </c>
      <c r="J73" s="124">
        <v>814.6</v>
      </c>
      <c r="K73" s="123">
        <v>797.4</v>
      </c>
      <c r="L73" s="123">
        <v>777.8</v>
      </c>
      <c r="M73" s="123">
        <v>14.479950000000001</v>
      </c>
    </row>
    <row r="74" spans="1:13">
      <c r="A74" s="65">
        <v>64</v>
      </c>
      <c r="B74" s="123" t="s">
        <v>50</v>
      </c>
      <c r="C74" s="126">
        <v>90.7</v>
      </c>
      <c r="D74" s="124">
        <v>90.899999999999991</v>
      </c>
      <c r="E74" s="124">
        <v>89.999999999999986</v>
      </c>
      <c r="F74" s="124">
        <v>89.3</v>
      </c>
      <c r="G74" s="124">
        <v>88.399999999999991</v>
      </c>
      <c r="H74" s="124">
        <v>91.59999999999998</v>
      </c>
      <c r="I74" s="124">
        <v>92.499999999999986</v>
      </c>
      <c r="J74" s="124">
        <v>93.199999999999974</v>
      </c>
      <c r="K74" s="123">
        <v>91.8</v>
      </c>
      <c r="L74" s="123">
        <v>90.2</v>
      </c>
      <c r="M74" s="123">
        <v>67.680629999999994</v>
      </c>
    </row>
    <row r="75" spans="1:13">
      <c r="A75" s="65">
        <v>65</v>
      </c>
      <c r="B75" s="123" t="s">
        <v>53</v>
      </c>
      <c r="C75" s="126">
        <v>441.9</v>
      </c>
      <c r="D75" s="124">
        <v>438.66666666666669</v>
      </c>
      <c r="E75" s="124">
        <v>433.43333333333339</v>
      </c>
      <c r="F75" s="124">
        <v>424.9666666666667</v>
      </c>
      <c r="G75" s="124">
        <v>419.73333333333341</v>
      </c>
      <c r="H75" s="124">
        <v>447.13333333333338</v>
      </c>
      <c r="I75" s="124">
        <v>452.36666666666662</v>
      </c>
      <c r="J75" s="124">
        <v>460.83333333333337</v>
      </c>
      <c r="K75" s="123">
        <v>443.9</v>
      </c>
      <c r="L75" s="123">
        <v>430.2</v>
      </c>
      <c r="M75" s="123">
        <v>62.221969999999999</v>
      </c>
    </row>
    <row r="76" spans="1:13" s="18" customFormat="1">
      <c r="A76" s="65">
        <v>66</v>
      </c>
      <c r="B76" s="123" t="s">
        <v>49</v>
      </c>
      <c r="C76" s="126">
        <v>427.75</v>
      </c>
      <c r="D76" s="124">
        <v>430.0333333333333</v>
      </c>
      <c r="E76" s="124">
        <v>423.46666666666658</v>
      </c>
      <c r="F76" s="124">
        <v>419.18333333333328</v>
      </c>
      <c r="G76" s="124">
        <v>412.61666666666656</v>
      </c>
      <c r="H76" s="124">
        <v>434.31666666666661</v>
      </c>
      <c r="I76" s="124">
        <v>440.88333333333333</v>
      </c>
      <c r="J76" s="124">
        <v>445.16666666666663</v>
      </c>
      <c r="K76" s="123">
        <v>436.6</v>
      </c>
      <c r="L76" s="123">
        <v>425.75</v>
      </c>
      <c r="M76" s="123">
        <v>52.606439999999999</v>
      </c>
    </row>
    <row r="77" spans="1:13" s="18" customFormat="1">
      <c r="A77" s="65">
        <v>67</v>
      </c>
      <c r="B77" s="123" t="s">
        <v>191</v>
      </c>
      <c r="C77" s="126">
        <v>345.2</v>
      </c>
      <c r="D77" s="124">
        <v>346.55</v>
      </c>
      <c r="E77" s="124">
        <v>340.90000000000003</v>
      </c>
      <c r="F77" s="124">
        <v>336.6</v>
      </c>
      <c r="G77" s="124">
        <v>330.95000000000005</v>
      </c>
      <c r="H77" s="124">
        <v>350.85</v>
      </c>
      <c r="I77" s="124">
        <v>356.5</v>
      </c>
      <c r="J77" s="124">
        <v>360.8</v>
      </c>
      <c r="K77" s="123">
        <v>352.2</v>
      </c>
      <c r="L77" s="123">
        <v>342.25</v>
      </c>
      <c r="M77" s="123">
        <v>33.678690000000003</v>
      </c>
    </row>
    <row r="78" spans="1:13" s="18" customFormat="1">
      <c r="A78" s="65">
        <v>68</v>
      </c>
      <c r="B78" s="123" t="s">
        <v>192</v>
      </c>
      <c r="C78" s="126">
        <v>46.45</v>
      </c>
      <c r="D78" s="124">
        <v>46.633333333333333</v>
      </c>
      <c r="E78" s="124">
        <v>45.816666666666663</v>
      </c>
      <c r="F78" s="124">
        <v>45.18333333333333</v>
      </c>
      <c r="G78" s="124">
        <v>44.36666666666666</v>
      </c>
      <c r="H78" s="124">
        <v>47.266666666666666</v>
      </c>
      <c r="I78" s="124">
        <v>48.083333333333343</v>
      </c>
      <c r="J78" s="124">
        <v>48.716666666666669</v>
      </c>
      <c r="K78" s="123">
        <v>47.45</v>
      </c>
      <c r="L78" s="123">
        <v>46</v>
      </c>
      <c r="M78" s="123">
        <v>19.943180000000002</v>
      </c>
    </row>
    <row r="79" spans="1:13" s="18" customFormat="1">
      <c r="A79" s="65">
        <v>69</v>
      </c>
      <c r="B79" s="123" t="s">
        <v>51</v>
      </c>
      <c r="C79" s="126">
        <v>626.85</v>
      </c>
      <c r="D79" s="124">
        <v>630.65</v>
      </c>
      <c r="E79" s="124">
        <v>621.29999999999995</v>
      </c>
      <c r="F79" s="124">
        <v>615.75</v>
      </c>
      <c r="G79" s="124">
        <v>606.4</v>
      </c>
      <c r="H79" s="124">
        <v>636.19999999999993</v>
      </c>
      <c r="I79" s="124">
        <v>645.55000000000007</v>
      </c>
      <c r="J79" s="124">
        <v>651.09999999999991</v>
      </c>
      <c r="K79" s="123">
        <v>640</v>
      </c>
      <c r="L79" s="123">
        <v>625.1</v>
      </c>
      <c r="M79" s="123">
        <v>16.826370000000001</v>
      </c>
    </row>
    <row r="80" spans="1:13" s="18" customFormat="1">
      <c r="A80" s="65">
        <v>70</v>
      </c>
      <c r="B80" s="123" t="s">
        <v>617</v>
      </c>
      <c r="C80" s="126">
        <v>899.55</v>
      </c>
      <c r="D80" s="124">
        <v>904.51666666666677</v>
      </c>
      <c r="E80" s="124">
        <v>891.03333333333353</v>
      </c>
      <c r="F80" s="124">
        <v>882.51666666666677</v>
      </c>
      <c r="G80" s="124">
        <v>869.03333333333353</v>
      </c>
      <c r="H80" s="124">
        <v>913.03333333333353</v>
      </c>
      <c r="I80" s="124">
        <v>926.51666666666688</v>
      </c>
      <c r="J80" s="124">
        <v>935.03333333333353</v>
      </c>
      <c r="K80" s="123">
        <v>918</v>
      </c>
      <c r="L80" s="123">
        <v>896</v>
      </c>
      <c r="M80" s="123">
        <v>0.29987999999999998</v>
      </c>
    </row>
    <row r="81" spans="1:13" s="18" customFormat="1">
      <c r="A81" s="65">
        <v>71</v>
      </c>
      <c r="B81" s="123" t="s">
        <v>619</v>
      </c>
      <c r="C81" s="126">
        <v>192.25</v>
      </c>
      <c r="D81" s="124">
        <v>192.83333333333334</v>
      </c>
      <c r="E81" s="124">
        <v>189.66666666666669</v>
      </c>
      <c r="F81" s="124">
        <v>187.08333333333334</v>
      </c>
      <c r="G81" s="124">
        <v>183.91666666666669</v>
      </c>
      <c r="H81" s="124">
        <v>195.41666666666669</v>
      </c>
      <c r="I81" s="124">
        <v>198.58333333333337</v>
      </c>
      <c r="J81" s="124">
        <v>201.16666666666669</v>
      </c>
      <c r="K81" s="123">
        <v>196</v>
      </c>
      <c r="L81" s="123">
        <v>190.25</v>
      </c>
      <c r="M81" s="123">
        <v>1.04409</v>
      </c>
    </row>
    <row r="82" spans="1:13" s="18" customFormat="1">
      <c r="A82" s="65">
        <v>72</v>
      </c>
      <c r="B82" s="123" t="s">
        <v>625</v>
      </c>
      <c r="C82" s="126">
        <v>4303.5</v>
      </c>
      <c r="D82" s="124">
        <v>4292.25</v>
      </c>
      <c r="E82" s="124">
        <v>4264.5</v>
      </c>
      <c r="F82" s="124">
        <v>4225.5</v>
      </c>
      <c r="G82" s="124">
        <v>4197.75</v>
      </c>
      <c r="H82" s="124">
        <v>4331.25</v>
      </c>
      <c r="I82" s="124">
        <v>4359</v>
      </c>
      <c r="J82" s="124">
        <v>4398</v>
      </c>
      <c r="K82" s="123">
        <v>4320</v>
      </c>
      <c r="L82" s="123">
        <v>4253.25</v>
      </c>
      <c r="M82" s="123">
        <v>0.24825</v>
      </c>
    </row>
    <row r="83" spans="1:13" s="18" customFormat="1">
      <c r="A83" s="65">
        <v>73</v>
      </c>
      <c r="B83" s="123" t="s">
        <v>627</v>
      </c>
      <c r="C83" s="126">
        <v>759.2</v>
      </c>
      <c r="D83" s="124">
        <v>755.23333333333346</v>
      </c>
      <c r="E83" s="124">
        <v>747.8666666666669</v>
      </c>
      <c r="F83" s="124">
        <v>736.53333333333342</v>
      </c>
      <c r="G83" s="124">
        <v>729.16666666666686</v>
      </c>
      <c r="H83" s="124">
        <v>766.56666666666695</v>
      </c>
      <c r="I83" s="124">
        <v>773.93333333333351</v>
      </c>
      <c r="J83" s="124">
        <v>785.26666666666699</v>
      </c>
      <c r="K83" s="123">
        <v>762.6</v>
      </c>
      <c r="L83" s="123">
        <v>743.9</v>
      </c>
      <c r="M83" s="123">
        <v>0.52554999999999996</v>
      </c>
    </row>
    <row r="84" spans="1:13" s="18" customFormat="1">
      <c r="A84" s="65">
        <v>74</v>
      </c>
      <c r="B84" s="123" t="s">
        <v>590</v>
      </c>
      <c r="C84" s="126">
        <v>1416.7</v>
      </c>
      <c r="D84" s="124">
        <v>1430.25</v>
      </c>
      <c r="E84" s="124">
        <v>1384.5</v>
      </c>
      <c r="F84" s="124">
        <v>1352.3</v>
      </c>
      <c r="G84" s="124">
        <v>1306.55</v>
      </c>
      <c r="H84" s="124">
        <v>1462.45</v>
      </c>
      <c r="I84" s="124">
        <v>1508.2</v>
      </c>
      <c r="J84" s="124">
        <v>1540.4</v>
      </c>
      <c r="K84" s="123">
        <v>1476</v>
      </c>
      <c r="L84" s="123">
        <v>1398.05</v>
      </c>
      <c r="M84" s="123">
        <v>3.0644200000000001</v>
      </c>
    </row>
    <row r="85" spans="1:13" s="18" customFormat="1">
      <c r="A85" s="65">
        <v>75</v>
      </c>
      <c r="B85" s="123" t="s">
        <v>631</v>
      </c>
      <c r="C85" s="126">
        <v>255.6</v>
      </c>
      <c r="D85" s="124">
        <v>257.58333333333331</v>
      </c>
      <c r="E85" s="124">
        <v>252.21666666666664</v>
      </c>
      <c r="F85" s="124">
        <v>248.83333333333331</v>
      </c>
      <c r="G85" s="124">
        <v>243.46666666666664</v>
      </c>
      <c r="H85" s="124">
        <v>260.96666666666664</v>
      </c>
      <c r="I85" s="124">
        <v>266.33333333333331</v>
      </c>
      <c r="J85" s="124">
        <v>269.71666666666664</v>
      </c>
      <c r="K85" s="123">
        <v>262.95</v>
      </c>
      <c r="L85" s="123">
        <v>254.2</v>
      </c>
      <c r="M85" s="123">
        <v>19.461680000000001</v>
      </c>
    </row>
    <row r="86" spans="1:13" s="18" customFormat="1">
      <c r="A86" s="65">
        <v>76</v>
      </c>
      <c r="B86" s="123" t="s">
        <v>637</v>
      </c>
      <c r="C86" s="126">
        <v>58.55</v>
      </c>
      <c r="D86" s="124">
        <v>59.233333333333327</v>
      </c>
      <c r="E86" s="124">
        <v>56.416666666666657</v>
      </c>
      <c r="F86" s="124">
        <v>54.283333333333331</v>
      </c>
      <c r="G86" s="124">
        <v>51.466666666666661</v>
      </c>
      <c r="H86" s="124">
        <v>61.366666666666653</v>
      </c>
      <c r="I86" s="124">
        <v>64.183333333333337</v>
      </c>
      <c r="J86" s="124">
        <v>66.316666666666649</v>
      </c>
      <c r="K86" s="123">
        <v>62.05</v>
      </c>
      <c r="L86" s="123">
        <v>57.1</v>
      </c>
      <c r="M86" s="123">
        <v>0.93237000000000003</v>
      </c>
    </row>
    <row r="87" spans="1:13" s="18" customFormat="1">
      <c r="A87" s="65">
        <v>77</v>
      </c>
      <c r="B87" s="123" t="s">
        <v>52</v>
      </c>
      <c r="C87" s="126">
        <v>18707.5</v>
      </c>
      <c r="D87" s="124">
        <v>18693.066666666666</v>
      </c>
      <c r="E87" s="124">
        <v>18626.48333333333</v>
      </c>
      <c r="F87" s="124">
        <v>18545.466666666664</v>
      </c>
      <c r="G87" s="124">
        <v>18478.883333333328</v>
      </c>
      <c r="H87" s="124">
        <v>18774.083333333332</v>
      </c>
      <c r="I87" s="124">
        <v>18840.666666666668</v>
      </c>
      <c r="J87" s="124">
        <v>18921.683333333334</v>
      </c>
      <c r="K87" s="123">
        <v>18759.650000000001</v>
      </c>
      <c r="L87" s="123">
        <v>18612.05</v>
      </c>
      <c r="M87" s="123">
        <v>0.13447000000000001</v>
      </c>
    </row>
    <row r="88" spans="1:13" s="18" customFormat="1">
      <c r="A88" s="65">
        <v>78</v>
      </c>
      <c r="B88" s="123" t="s">
        <v>639</v>
      </c>
      <c r="C88" s="126">
        <v>282.3</v>
      </c>
      <c r="D88" s="124">
        <v>283.18333333333334</v>
      </c>
      <c r="E88" s="124">
        <v>279.11666666666667</v>
      </c>
      <c r="F88" s="124">
        <v>275.93333333333334</v>
      </c>
      <c r="G88" s="124">
        <v>271.86666666666667</v>
      </c>
      <c r="H88" s="124">
        <v>286.36666666666667</v>
      </c>
      <c r="I88" s="124">
        <v>290.43333333333339</v>
      </c>
      <c r="J88" s="124">
        <v>293.61666666666667</v>
      </c>
      <c r="K88" s="123">
        <v>287.25</v>
      </c>
      <c r="L88" s="123">
        <v>280</v>
      </c>
      <c r="M88" s="123">
        <v>0.47070000000000001</v>
      </c>
    </row>
    <row r="89" spans="1:13" s="18" customFormat="1">
      <c r="A89" s="65">
        <v>79</v>
      </c>
      <c r="B89" s="123" t="s">
        <v>193</v>
      </c>
      <c r="C89" s="126">
        <v>4943.8500000000004</v>
      </c>
      <c r="D89" s="124">
        <v>4954.5999999999995</v>
      </c>
      <c r="E89" s="124">
        <v>4909.2499999999991</v>
      </c>
      <c r="F89" s="124">
        <v>4874.6499999999996</v>
      </c>
      <c r="G89" s="124">
        <v>4829.2999999999993</v>
      </c>
      <c r="H89" s="124">
        <v>4989.1999999999989</v>
      </c>
      <c r="I89" s="124">
        <v>5034.5499999999993</v>
      </c>
      <c r="J89" s="124">
        <v>5069.1499999999987</v>
      </c>
      <c r="K89" s="123">
        <v>4999.95</v>
      </c>
      <c r="L89" s="123">
        <v>4920</v>
      </c>
      <c r="M89" s="123">
        <v>0.52534999999999998</v>
      </c>
    </row>
    <row r="90" spans="1:13" s="18" customFormat="1">
      <c r="A90" s="65">
        <v>80</v>
      </c>
      <c r="B90" s="123" t="s">
        <v>662</v>
      </c>
      <c r="C90" s="126">
        <v>1360.05</v>
      </c>
      <c r="D90" s="124">
        <v>1361.3666666666666</v>
      </c>
      <c r="E90" s="124">
        <v>1355.833333333333</v>
      </c>
      <c r="F90" s="124">
        <v>1351.6166666666666</v>
      </c>
      <c r="G90" s="124">
        <v>1346.083333333333</v>
      </c>
      <c r="H90" s="124">
        <v>1365.583333333333</v>
      </c>
      <c r="I90" s="124">
        <v>1371.1166666666663</v>
      </c>
      <c r="J90" s="124">
        <v>1375.333333333333</v>
      </c>
      <c r="K90" s="123">
        <v>1366.9</v>
      </c>
      <c r="L90" s="123">
        <v>1357.15</v>
      </c>
      <c r="M90" s="123">
        <v>0.34606999999999999</v>
      </c>
    </row>
    <row r="91" spans="1:13" s="18" customFormat="1">
      <c r="A91" s="65">
        <v>81</v>
      </c>
      <c r="B91" s="123" t="s">
        <v>665</v>
      </c>
      <c r="C91" s="126">
        <v>299.25</v>
      </c>
      <c r="D91" s="124">
        <v>298.40000000000003</v>
      </c>
      <c r="E91" s="124">
        <v>296.85000000000008</v>
      </c>
      <c r="F91" s="124">
        <v>294.45000000000005</v>
      </c>
      <c r="G91" s="124">
        <v>292.90000000000009</v>
      </c>
      <c r="H91" s="124">
        <v>300.80000000000007</v>
      </c>
      <c r="I91" s="124">
        <v>302.35000000000002</v>
      </c>
      <c r="J91" s="124">
        <v>304.75000000000006</v>
      </c>
      <c r="K91" s="123">
        <v>299.95</v>
      </c>
      <c r="L91" s="123">
        <v>296</v>
      </c>
      <c r="M91" s="123">
        <v>0.74899000000000004</v>
      </c>
    </row>
    <row r="92" spans="1:13" s="18" customFormat="1">
      <c r="A92" s="65">
        <v>82</v>
      </c>
      <c r="B92" s="123" t="s">
        <v>2414</v>
      </c>
      <c r="C92" s="126">
        <v>82.05</v>
      </c>
      <c r="D92" s="124">
        <v>82.36666666666666</v>
      </c>
      <c r="E92" s="124">
        <v>80.883333333333326</v>
      </c>
      <c r="F92" s="124">
        <v>79.716666666666669</v>
      </c>
      <c r="G92" s="124">
        <v>78.233333333333334</v>
      </c>
      <c r="H92" s="124">
        <v>83.533333333333317</v>
      </c>
      <c r="I92" s="124">
        <v>85.016666666666637</v>
      </c>
      <c r="J92" s="124">
        <v>86.183333333333309</v>
      </c>
      <c r="K92" s="123">
        <v>83.85</v>
      </c>
      <c r="L92" s="123">
        <v>81.2</v>
      </c>
      <c r="M92" s="123">
        <v>39.263750000000002</v>
      </c>
    </row>
    <row r="93" spans="1:13" s="18" customFormat="1">
      <c r="A93" s="65">
        <v>83</v>
      </c>
      <c r="B93" s="123" t="s">
        <v>194</v>
      </c>
      <c r="C93" s="126">
        <v>1939.5</v>
      </c>
      <c r="D93" s="124">
        <v>1937.1666666666667</v>
      </c>
      <c r="E93" s="124">
        <v>1924.3333333333335</v>
      </c>
      <c r="F93" s="124">
        <v>1909.1666666666667</v>
      </c>
      <c r="G93" s="124">
        <v>1896.3333333333335</v>
      </c>
      <c r="H93" s="124">
        <v>1952.3333333333335</v>
      </c>
      <c r="I93" s="124">
        <v>1965.166666666667</v>
      </c>
      <c r="J93" s="124">
        <v>1980.3333333333335</v>
      </c>
      <c r="K93" s="123">
        <v>1950</v>
      </c>
      <c r="L93" s="123">
        <v>1922</v>
      </c>
      <c r="M93" s="123">
        <v>0.1426</v>
      </c>
    </row>
    <row r="94" spans="1:13" s="18" customFormat="1">
      <c r="A94" s="65">
        <v>84</v>
      </c>
      <c r="B94" s="123" t="s">
        <v>195</v>
      </c>
      <c r="C94" s="126">
        <v>404.05</v>
      </c>
      <c r="D94" s="124">
        <v>405.66666666666669</v>
      </c>
      <c r="E94" s="124">
        <v>401.83333333333337</v>
      </c>
      <c r="F94" s="124">
        <v>399.61666666666667</v>
      </c>
      <c r="G94" s="124">
        <v>395.78333333333336</v>
      </c>
      <c r="H94" s="124">
        <v>407.88333333333338</v>
      </c>
      <c r="I94" s="124">
        <v>411.71666666666675</v>
      </c>
      <c r="J94" s="124">
        <v>413.93333333333339</v>
      </c>
      <c r="K94" s="123">
        <v>409.5</v>
      </c>
      <c r="L94" s="123">
        <v>403.45</v>
      </c>
      <c r="M94" s="123">
        <v>5.7758099999999999</v>
      </c>
    </row>
    <row r="95" spans="1:13" s="18" customFormat="1">
      <c r="A95" s="65">
        <v>85</v>
      </c>
      <c r="B95" s="123" t="s">
        <v>652</v>
      </c>
      <c r="C95" s="126">
        <v>537.4</v>
      </c>
      <c r="D95" s="124">
        <v>538.70000000000005</v>
      </c>
      <c r="E95" s="124">
        <v>532.40000000000009</v>
      </c>
      <c r="F95" s="124">
        <v>527.40000000000009</v>
      </c>
      <c r="G95" s="124">
        <v>521.10000000000014</v>
      </c>
      <c r="H95" s="124">
        <v>543.70000000000005</v>
      </c>
      <c r="I95" s="124">
        <v>550</v>
      </c>
      <c r="J95" s="124">
        <v>555</v>
      </c>
      <c r="K95" s="123">
        <v>545</v>
      </c>
      <c r="L95" s="123">
        <v>533.70000000000005</v>
      </c>
      <c r="M95" s="123">
        <v>6.9668999999999999</v>
      </c>
    </row>
    <row r="96" spans="1:13" s="18" customFormat="1">
      <c r="A96" s="65">
        <v>86</v>
      </c>
      <c r="B96" s="123" t="s">
        <v>54</v>
      </c>
      <c r="C96" s="126">
        <v>290.3</v>
      </c>
      <c r="D96" s="124">
        <v>292.95</v>
      </c>
      <c r="E96" s="124">
        <v>286.2</v>
      </c>
      <c r="F96" s="124">
        <v>282.10000000000002</v>
      </c>
      <c r="G96" s="124">
        <v>275.35000000000002</v>
      </c>
      <c r="H96" s="124">
        <v>297.04999999999995</v>
      </c>
      <c r="I96" s="124">
        <v>303.79999999999995</v>
      </c>
      <c r="J96" s="124">
        <v>307.89999999999992</v>
      </c>
      <c r="K96" s="123">
        <v>299.7</v>
      </c>
      <c r="L96" s="123">
        <v>288.85000000000002</v>
      </c>
      <c r="M96" s="123">
        <v>83.391999999999996</v>
      </c>
    </row>
    <row r="97" spans="1:13" s="18" customFormat="1">
      <c r="A97" s="65">
        <v>87</v>
      </c>
      <c r="B97" s="123" t="s">
        <v>655</v>
      </c>
      <c r="C97" s="126">
        <v>668.5</v>
      </c>
      <c r="D97" s="124">
        <v>670.69999999999993</v>
      </c>
      <c r="E97" s="124">
        <v>659.89999999999986</v>
      </c>
      <c r="F97" s="124">
        <v>651.29999999999995</v>
      </c>
      <c r="G97" s="124">
        <v>640.49999999999989</v>
      </c>
      <c r="H97" s="124">
        <v>679.29999999999984</v>
      </c>
      <c r="I97" s="124">
        <v>690.0999999999998</v>
      </c>
      <c r="J97" s="124">
        <v>698.69999999999982</v>
      </c>
      <c r="K97" s="123">
        <v>681.5</v>
      </c>
      <c r="L97" s="123">
        <v>662.1</v>
      </c>
      <c r="M97" s="123">
        <v>6.0774499999999998</v>
      </c>
    </row>
    <row r="98" spans="1:13" s="18" customFormat="1">
      <c r="A98" s="65">
        <v>88</v>
      </c>
      <c r="B98" s="123" t="s">
        <v>657</v>
      </c>
      <c r="C98" s="126">
        <v>585.54999999999995</v>
      </c>
      <c r="D98" s="124">
        <v>586.18333333333328</v>
      </c>
      <c r="E98" s="124">
        <v>577.36666666666656</v>
      </c>
      <c r="F98" s="124">
        <v>569.18333333333328</v>
      </c>
      <c r="G98" s="124">
        <v>560.36666666666656</v>
      </c>
      <c r="H98" s="124">
        <v>594.36666666666656</v>
      </c>
      <c r="I98" s="124">
        <v>603.18333333333339</v>
      </c>
      <c r="J98" s="124">
        <v>611.36666666666656</v>
      </c>
      <c r="K98" s="123">
        <v>595</v>
      </c>
      <c r="L98" s="123">
        <v>578</v>
      </c>
      <c r="M98" s="123">
        <v>0.18254000000000001</v>
      </c>
    </row>
    <row r="99" spans="1:13" s="18" customFormat="1">
      <c r="A99" s="65">
        <v>89</v>
      </c>
      <c r="B99" s="123" t="s">
        <v>658</v>
      </c>
      <c r="C99" s="126">
        <v>344.9</v>
      </c>
      <c r="D99" s="124">
        <v>347.15000000000003</v>
      </c>
      <c r="E99" s="124">
        <v>341.30000000000007</v>
      </c>
      <c r="F99" s="124">
        <v>337.70000000000005</v>
      </c>
      <c r="G99" s="124">
        <v>331.85000000000008</v>
      </c>
      <c r="H99" s="124">
        <v>350.75000000000006</v>
      </c>
      <c r="I99" s="124">
        <v>356.60000000000008</v>
      </c>
      <c r="J99" s="124">
        <v>360.20000000000005</v>
      </c>
      <c r="K99" s="123">
        <v>353</v>
      </c>
      <c r="L99" s="123">
        <v>343.55</v>
      </c>
      <c r="M99" s="123">
        <v>0.33848</v>
      </c>
    </row>
    <row r="100" spans="1:13" s="18" customFormat="1">
      <c r="A100" s="65">
        <v>90</v>
      </c>
      <c r="B100" s="123" t="s">
        <v>233</v>
      </c>
      <c r="C100" s="126">
        <v>201.8</v>
      </c>
      <c r="D100" s="124">
        <v>201.9</v>
      </c>
      <c r="E100" s="124">
        <v>199.9</v>
      </c>
      <c r="F100" s="124">
        <v>198</v>
      </c>
      <c r="G100" s="124">
        <v>196</v>
      </c>
      <c r="H100" s="124">
        <v>203.8</v>
      </c>
      <c r="I100" s="124">
        <v>205.8</v>
      </c>
      <c r="J100" s="124">
        <v>207.70000000000002</v>
      </c>
      <c r="K100" s="123">
        <v>203.9</v>
      </c>
      <c r="L100" s="123">
        <v>200</v>
      </c>
      <c r="M100" s="123">
        <v>18.337700000000002</v>
      </c>
    </row>
    <row r="101" spans="1:13" s="18" customFormat="1">
      <c r="A101" s="65">
        <v>91</v>
      </c>
      <c r="B101" s="123" t="s">
        <v>232</v>
      </c>
      <c r="C101" s="126">
        <v>1578.05</v>
      </c>
      <c r="D101" s="124">
        <v>1589.9166666666667</v>
      </c>
      <c r="E101" s="124">
        <v>1559.8333333333335</v>
      </c>
      <c r="F101" s="124">
        <v>1541.6166666666668</v>
      </c>
      <c r="G101" s="124">
        <v>1511.5333333333335</v>
      </c>
      <c r="H101" s="124">
        <v>1608.1333333333334</v>
      </c>
      <c r="I101" s="124">
        <v>1638.2166666666669</v>
      </c>
      <c r="J101" s="124">
        <v>1656.4333333333334</v>
      </c>
      <c r="K101" s="123">
        <v>1620</v>
      </c>
      <c r="L101" s="123">
        <v>1571.7</v>
      </c>
      <c r="M101" s="123">
        <v>4.5665300000000002</v>
      </c>
    </row>
    <row r="102" spans="1:13">
      <c r="A102" s="65">
        <v>92</v>
      </c>
      <c r="B102" s="123" t="s">
        <v>672</v>
      </c>
      <c r="C102" s="126">
        <v>64.8</v>
      </c>
      <c r="D102" s="124">
        <v>64.966666666666654</v>
      </c>
      <c r="E102" s="124">
        <v>64.333333333333314</v>
      </c>
      <c r="F102" s="124">
        <v>63.86666666666666</v>
      </c>
      <c r="G102" s="124">
        <v>63.23333333333332</v>
      </c>
      <c r="H102" s="124">
        <v>65.433333333333309</v>
      </c>
      <c r="I102" s="124">
        <v>66.066666666666663</v>
      </c>
      <c r="J102" s="124">
        <v>66.533333333333303</v>
      </c>
      <c r="K102" s="123">
        <v>65.599999999999994</v>
      </c>
      <c r="L102" s="123">
        <v>64.5</v>
      </c>
      <c r="M102" s="123">
        <v>2.3328600000000002</v>
      </c>
    </row>
    <row r="103" spans="1:13">
      <c r="A103" s="65">
        <v>93</v>
      </c>
      <c r="B103" s="123" t="s">
        <v>676</v>
      </c>
      <c r="C103" s="126">
        <v>331.85</v>
      </c>
      <c r="D103" s="124">
        <v>331.31666666666666</v>
      </c>
      <c r="E103" s="124">
        <v>326.63333333333333</v>
      </c>
      <c r="F103" s="124">
        <v>321.41666666666669</v>
      </c>
      <c r="G103" s="124">
        <v>316.73333333333335</v>
      </c>
      <c r="H103" s="124">
        <v>336.5333333333333</v>
      </c>
      <c r="I103" s="124">
        <v>341.21666666666658</v>
      </c>
      <c r="J103" s="124">
        <v>346.43333333333328</v>
      </c>
      <c r="K103" s="123">
        <v>336</v>
      </c>
      <c r="L103" s="123">
        <v>326.10000000000002</v>
      </c>
      <c r="M103" s="123">
        <v>0.90986999999999996</v>
      </c>
    </row>
    <row r="104" spans="1:13">
      <c r="A104" s="65">
        <v>94</v>
      </c>
      <c r="B104" s="123" t="s">
        <v>55</v>
      </c>
      <c r="C104" s="126">
        <v>1223.05</v>
      </c>
      <c r="D104" s="124">
        <v>1225.8500000000001</v>
      </c>
      <c r="E104" s="124">
        <v>1212.2000000000003</v>
      </c>
      <c r="F104" s="124">
        <v>1201.3500000000001</v>
      </c>
      <c r="G104" s="124">
        <v>1187.7000000000003</v>
      </c>
      <c r="H104" s="124">
        <v>1236.7000000000003</v>
      </c>
      <c r="I104" s="124">
        <v>1250.3500000000004</v>
      </c>
      <c r="J104" s="124">
        <v>1261.2000000000003</v>
      </c>
      <c r="K104" s="123">
        <v>1239.5</v>
      </c>
      <c r="L104" s="123">
        <v>1215</v>
      </c>
      <c r="M104" s="123">
        <v>4.6685299999999996</v>
      </c>
    </row>
    <row r="105" spans="1:13">
      <c r="A105" s="65">
        <v>95</v>
      </c>
      <c r="B105" s="123" t="s">
        <v>679</v>
      </c>
      <c r="C105" s="126">
        <v>3374.45</v>
      </c>
      <c r="D105" s="124">
        <v>3390.3166666666671</v>
      </c>
      <c r="E105" s="124">
        <v>3340.6333333333341</v>
      </c>
      <c r="F105" s="124">
        <v>3306.8166666666671</v>
      </c>
      <c r="G105" s="124">
        <v>3257.1333333333341</v>
      </c>
      <c r="H105" s="124">
        <v>3424.1333333333341</v>
      </c>
      <c r="I105" s="124">
        <v>3473.8166666666675</v>
      </c>
      <c r="J105" s="124">
        <v>3507.6333333333341</v>
      </c>
      <c r="K105" s="123">
        <v>3440</v>
      </c>
      <c r="L105" s="123">
        <v>3356.5</v>
      </c>
      <c r="M105" s="123">
        <v>7.1859999999999993E-2</v>
      </c>
    </row>
    <row r="106" spans="1:13">
      <c r="A106" s="65">
        <v>96</v>
      </c>
      <c r="B106" s="123" t="s">
        <v>683</v>
      </c>
      <c r="C106" s="126">
        <v>163.69999999999999</v>
      </c>
      <c r="D106" s="124">
        <v>165.01666666666665</v>
      </c>
      <c r="E106" s="124">
        <v>161.18333333333331</v>
      </c>
      <c r="F106" s="124">
        <v>158.66666666666666</v>
      </c>
      <c r="G106" s="124">
        <v>154.83333333333331</v>
      </c>
      <c r="H106" s="124">
        <v>167.5333333333333</v>
      </c>
      <c r="I106" s="124">
        <v>171.36666666666667</v>
      </c>
      <c r="J106" s="124">
        <v>173.8833333333333</v>
      </c>
      <c r="K106" s="123">
        <v>168.85</v>
      </c>
      <c r="L106" s="123">
        <v>162.5</v>
      </c>
      <c r="M106" s="123">
        <v>9.55898</v>
      </c>
    </row>
    <row r="107" spans="1:13">
      <c r="A107" s="65">
        <v>97</v>
      </c>
      <c r="B107" s="123" t="s">
        <v>685</v>
      </c>
      <c r="C107" s="126">
        <v>360.05</v>
      </c>
      <c r="D107" s="124">
        <v>361.66666666666669</v>
      </c>
      <c r="E107" s="124">
        <v>356.38333333333338</v>
      </c>
      <c r="F107" s="124">
        <v>352.7166666666667</v>
      </c>
      <c r="G107" s="124">
        <v>347.43333333333339</v>
      </c>
      <c r="H107" s="124">
        <v>365.33333333333337</v>
      </c>
      <c r="I107" s="124">
        <v>370.61666666666667</v>
      </c>
      <c r="J107" s="124">
        <v>374.28333333333336</v>
      </c>
      <c r="K107" s="123">
        <v>366.95</v>
      </c>
      <c r="L107" s="123">
        <v>358</v>
      </c>
      <c r="M107" s="123">
        <v>2.8051699999999999</v>
      </c>
    </row>
    <row r="108" spans="1:13">
      <c r="A108" s="65">
        <v>98</v>
      </c>
      <c r="B108" s="123" t="s">
        <v>687</v>
      </c>
      <c r="C108" s="126">
        <v>1451.5</v>
      </c>
      <c r="D108" s="124">
        <v>1458.5166666666664</v>
      </c>
      <c r="E108" s="124">
        <v>1431.0833333333328</v>
      </c>
      <c r="F108" s="124">
        <v>1410.6666666666663</v>
      </c>
      <c r="G108" s="124">
        <v>1383.2333333333327</v>
      </c>
      <c r="H108" s="124">
        <v>1478.9333333333329</v>
      </c>
      <c r="I108" s="124">
        <v>1506.3666666666663</v>
      </c>
      <c r="J108" s="124">
        <v>1526.7833333333331</v>
      </c>
      <c r="K108" s="123">
        <v>1485.95</v>
      </c>
      <c r="L108" s="123">
        <v>1438.1</v>
      </c>
      <c r="M108" s="123">
        <v>13.763489999999999</v>
      </c>
    </row>
    <row r="109" spans="1:13">
      <c r="A109" s="65">
        <v>99</v>
      </c>
      <c r="B109" s="123" t="s">
        <v>57</v>
      </c>
      <c r="C109" s="126">
        <v>581.70000000000005</v>
      </c>
      <c r="D109" s="124">
        <v>585.33333333333337</v>
      </c>
      <c r="E109" s="124">
        <v>576.76666666666677</v>
      </c>
      <c r="F109" s="124">
        <v>571.83333333333337</v>
      </c>
      <c r="G109" s="124">
        <v>563.26666666666677</v>
      </c>
      <c r="H109" s="124">
        <v>590.26666666666677</v>
      </c>
      <c r="I109" s="124">
        <v>598.83333333333337</v>
      </c>
      <c r="J109" s="124">
        <v>603.76666666666677</v>
      </c>
      <c r="K109" s="123">
        <v>593.9</v>
      </c>
      <c r="L109" s="123">
        <v>580.4</v>
      </c>
      <c r="M109" s="123">
        <v>13.43806</v>
      </c>
    </row>
    <row r="110" spans="1:13">
      <c r="A110" s="65">
        <v>100</v>
      </c>
      <c r="B110" s="123" t="s">
        <v>717</v>
      </c>
      <c r="C110" s="126">
        <v>180.7</v>
      </c>
      <c r="D110" s="124">
        <v>178.66666666666666</v>
      </c>
      <c r="E110" s="124">
        <v>175.93333333333331</v>
      </c>
      <c r="F110" s="124">
        <v>171.16666666666666</v>
      </c>
      <c r="G110" s="124">
        <v>168.43333333333331</v>
      </c>
      <c r="H110" s="124">
        <v>183.43333333333331</v>
      </c>
      <c r="I110" s="124">
        <v>186.16666666666666</v>
      </c>
      <c r="J110" s="124">
        <v>190.93333333333331</v>
      </c>
      <c r="K110" s="123">
        <v>181.4</v>
      </c>
      <c r="L110" s="123">
        <v>173.9</v>
      </c>
      <c r="M110" s="123">
        <v>17.275849999999998</v>
      </c>
    </row>
    <row r="111" spans="1:13">
      <c r="A111" s="65">
        <v>101</v>
      </c>
      <c r="B111" s="123" t="s">
        <v>58</v>
      </c>
      <c r="C111" s="126">
        <v>312.89999999999998</v>
      </c>
      <c r="D111" s="124">
        <v>311.68333333333334</v>
      </c>
      <c r="E111" s="124">
        <v>309.2166666666667</v>
      </c>
      <c r="F111" s="124">
        <v>305.53333333333336</v>
      </c>
      <c r="G111" s="124">
        <v>303.06666666666672</v>
      </c>
      <c r="H111" s="124">
        <v>315.36666666666667</v>
      </c>
      <c r="I111" s="124">
        <v>317.83333333333326</v>
      </c>
      <c r="J111" s="124">
        <v>321.51666666666665</v>
      </c>
      <c r="K111" s="123">
        <v>314.14999999999998</v>
      </c>
      <c r="L111" s="123">
        <v>308</v>
      </c>
      <c r="M111" s="123">
        <v>25.350899999999999</v>
      </c>
    </row>
    <row r="112" spans="1:13">
      <c r="A112" s="65">
        <v>102</v>
      </c>
      <c r="B112" s="123" t="s">
        <v>2591</v>
      </c>
      <c r="C112" s="126">
        <v>535.20000000000005</v>
      </c>
      <c r="D112" s="124">
        <v>534.6</v>
      </c>
      <c r="E112" s="124">
        <v>531.30000000000007</v>
      </c>
      <c r="F112" s="124">
        <v>527.40000000000009</v>
      </c>
      <c r="G112" s="124">
        <v>524.10000000000014</v>
      </c>
      <c r="H112" s="124">
        <v>538.5</v>
      </c>
      <c r="I112" s="124">
        <v>541.79999999999995</v>
      </c>
      <c r="J112" s="124">
        <v>545.69999999999993</v>
      </c>
      <c r="K112" s="123">
        <v>537.9</v>
      </c>
      <c r="L112" s="123">
        <v>530.70000000000005</v>
      </c>
      <c r="M112" s="123">
        <v>0.59160000000000001</v>
      </c>
    </row>
    <row r="113" spans="1:13">
      <c r="A113" s="65">
        <v>103</v>
      </c>
      <c r="B113" s="123" t="s">
        <v>695</v>
      </c>
      <c r="C113" s="126">
        <v>310.60000000000002</v>
      </c>
      <c r="D113" s="124">
        <v>311.7166666666667</v>
      </c>
      <c r="E113" s="124">
        <v>307.93333333333339</v>
      </c>
      <c r="F113" s="124">
        <v>305.26666666666671</v>
      </c>
      <c r="G113" s="124">
        <v>301.48333333333341</v>
      </c>
      <c r="H113" s="124">
        <v>314.38333333333338</v>
      </c>
      <c r="I113" s="124">
        <v>318.16666666666669</v>
      </c>
      <c r="J113" s="124">
        <v>320.83333333333337</v>
      </c>
      <c r="K113" s="123">
        <v>315.5</v>
      </c>
      <c r="L113" s="123">
        <v>309.05</v>
      </c>
      <c r="M113" s="123">
        <v>1.34233</v>
      </c>
    </row>
    <row r="114" spans="1:13">
      <c r="A114" s="65">
        <v>104</v>
      </c>
      <c r="B114" s="123" t="s">
        <v>59</v>
      </c>
      <c r="C114" s="126">
        <v>1056.9000000000001</v>
      </c>
      <c r="D114" s="124">
        <v>1055.0166666666667</v>
      </c>
      <c r="E114" s="124">
        <v>1040.0333333333333</v>
      </c>
      <c r="F114" s="124">
        <v>1023.1666666666667</v>
      </c>
      <c r="G114" s="124">
        <v>1008.1833333333334</v>
      </c>
      <c r="H114" s="124">
        <v>1071.8833333333332</v>
      </c>
      <c r="I114" s="124">
        <v>1086.8666666666663</v>
      </c>
      <c r="J114" s="124">
        <v>1103.7333333333331</v>
      </c>
      <c r="K114" s="123">
        <v>1070</v>
      </c>
      <c r="L114" s="123">
        <v>1038.1500000000001</v>
      </c>
      <c r="M114" s="123">
        <v>11.28302</v>
      </c>
    </row>
    <row r="115" spans="1:13">
      <c r="A115" s="65">
        <v>105</v>
      </c>
      <c r="B115" s="122" t="s">
        <v>196</v>
      </c>
      <c r="C115" s="126">
        <v>1312.35</v>
      </c>
      <c r="D115" s="124">
        <v>1308.9833333333333</v>
      </c>
      <c r="E115" s="124">
        <v>1297.9166666666667</v>
      </c>
      <c r="F115" s="124">
        <v>1283.4833333333333</v>
      </c>
      <c r="G115" s="124">
        <v>1272.4166666666667</v>
      </c>
      <c r="H115" s="124">
        <v>1323.4166666666667</v>
      </c>
      <c r="I115" s="124">
        <v>1334.4833333333333</v>
      </c>
      <c r="J115" s="124">
        <v>1348.9166666666667</v>
      </c>
      <c r="K115" s="123">
        <v>1320.05</v>
      </c>
      <c r="L115" s="123">
        <v>1294.55</v>
      </c>
      <c r="M115" s="123">
        <v>1.26</v>
      </c>
    </row>
    <row r="116" spans="1:13">
      <c r="A116" s="65">
        <v>106</v>
      </c>
      <c r="B116" s="123" t="s">
        <v>701</v>
      </c>
      <c r="C116" s="126">
        <v>550.70000000000005</v>
      </c>
      <c r="D116" s="124">
        <v>551.98333333333335</v>
      </c>
      <c r="E116" s="124">
        <v>545.2166666666667</v>
      </c>
      <c r="F116" s="124">
        <v>539.73333333333335</v>
      </c>
      <c r="G116" s="124">
        <v>532.9666666666667</v>
      </c>
      <c r="H116" s="124">
        <v>557.4666666666667</v>
      </c>
      <c r="I116" s="124">
        <v>564.23333333333335</v>
      </c>
      <c r="J116" s="124">
        <v>569.7166666666667</v>
      </c>
      <c r="K116" s="123">
        <v>558.75</v>
      </c>
      <c r="L116" s="123">
        <v>546.5</v>
      </c>
      <c r="M116" s="123">
        <v>1.2422599999999999</v>
      </c>
    </row>
    <row r="117" spans="1:13">
      <c r="A117" s="65">
        <v>107</v>
      </c>
      <c r="B117" s="123" t="s">
        <v>703</v>
      </c>
      <c r="C117" s="126">
        <v>32.700000000000003</v>
      </c>
      <c r="D117" s="124">
        <v>32.866666666666667</v>
      </c>
      <c r="E117" s="124">
        <v>32.333333333333336</v>
      </c>
      <c r="F117" s="124">
        <v>31.966666666666669</v>
      </c>
      <c r="G117" s="124">
        <v>31.433333333333337</v>
      </c>
      <c r="H117" s="124">
        <v>33.233333333333334</v>
      </c>
      <c r="I117" s="124">
        <v>33.766666666666666</v>
      </c>
      <c r="J117" s="124">
        <v>34.133333333333333</v>
      </c>
      <c r="K117" s="123">
        <v>33.4</v>
      </c>
      <c r="L117" s="123">
        <v>32.5</v>
      </c>
      <c r="M117" s="123">
        <v>2.3367300000000002</v>
      </c>
    </row>
    <row r="118" spans="1:13">
      <c r="A118" s="65">
        <v>108</v>
      </c>
      <c r="B118" s="123" t="s">
        <v>707</v>
      </c>
      <c r="C118" s="126">
        <v>241.05</v>
      </c>
      <c r="D118" s="124">
        <v>241.83333333333334</v>
      </c>
      <c r="E118" s="124">
        <v>236.26666666666668</v>
      </c>
      <c r="F118" s="124">
        <v>231.48333333333335</v>
      </c>
      <c r="G118" s="124">
        <v>225.91666666666669</v>
      </c>
      <c r="H118" s="124">
        <v>246.61666666666667</v>
      </c>
      <c r="I118" s="124">
        <v>252.18333333333334</v>
      </c>
      <c r="J118" s="124">
        <v>256.9666666666667</v>
      </c>
      <c r="K118" s="123">
        <v>247.4</v>
      </c>
      <c r="L118" s="123">
        <v>237.05</v>
      </c>
      <c r="M118" s="123">
        <v>1.3648499999999999</v>
      </c>
    </row>
    <row r="119" spans="1:13">
      <c r="A119" s="65">
        <v>109</v>
      </c>
      <c r="B119" s="123" t="s">
        <v>713</v>
      </c>
      <c r="C119" s="126">
        <v>232.65</v>
      </c>
      <c r="D119" s="124">
        <v>233.20000000000002</v>
      </c>
      <c r="E119" s="124">
        <v>230.55000000000004</v>
      </c>
      <c r="F119" s="124">
        <v>228.45000000000002</v>
      </c>
      <c r="G119" s="124">
        <v>225.80000000000004</v>
      </c>
      <c r="H119" s="124">
        <v>235.30000000000004</v>
      </c>
      <c r="I119" s="124">
        <v>237.95000000000002</v>
      </c>
      <c r="J119" s="124">
        <v>240.05000000000004</v>
      </c>
      <c r="K119" s="123">
        <v>235.85</v>
      </c>
      <c r="L119" s="123">
        <v>231.1</v>
      </c>
      <c r="M119" s="123">
        <v>3.1930700000000001</v>
      </c>
    </row>
    <row r="120" spans="1:13">
      <c r="A120" s="65">
        <v>110</v>
      </c>
      <c r="B120" s="123" t="s">
        <v>354</v>
      </c>
      <c r="C120" s="126">
        <v>804.1</v>
      </c>
      <c r="D120" s="124">
        <v>803.15000000000009</v>
      </c>
      <c r="E120" s="124">
        <v>795.10000000000014</v>
      </c>
      <c r="F120" s="124">
        <v>786.1</v>
      </c>
      <c r="G120" s="124">
        <v>778.05000000000007</v>
      </c>
      <c r="H120" s="124">
        <v>812.1500000000002</v>
      </c>
      <c r="I120" s="124">
        <v>820.20000000000016</v>
      </c>
      <c r="J120" s="124">
        <v>829.20000000000027</v>
      </c>
      <c r="K120" s="123">
        <v>811.2</v>
      </c>
      <c r="L120" s="123">
        <v>794.15</v>
      </c>
      <c r="M120" s="123">
        <v>4.4424599999999996</v>
      </c>
    </row>
    <row r="121" spans="1:13">
      <c r="A121" s="65">
        <v>111</v>
      </c>
      <c r="B121" s="123" t="s">
        <v>722</v>
      </c>
      <c r="C121" s="126">
        <v>633.4</v>
      </c>
      <c r="D121" s="124">
        <v>634.11666666666667</v>
      </c>
      <c r="E121" s="124">
        <v>629.2833333333333</v>
      </c>
      <c r="F121" s="124">
        <v>625.16666666666663</v>
      </c>
      <c r="G121" s="124">
        <v>620.33333333333326</v>
      </c>
      <c r="H121" s="124">
        <v>638.23333333333335</v>
      </c>
      <c r="I121" s="124">
        <v>643.06666666666661</v>
      </c>
      <c r="J121" s="124">
        <v>647.18333333333339</v>
      </c>
      <c r="K121" s="123">
        <v>638.95000000000005</v>
      </c>
      <c r="L121" s="123">
        <v>630</v>
      </c>
      <c r="M121" s="123">
        <v>1.2777000000000001</v>
      </c>
    </row>
    <row r="122" spans="1:13">
      <c r="A122" s="65">
        <v>112</v>
      </c>
      <c r="B122" s="123" t="s">
        <v>734</v>
      </c>
      <c r="C122" s="126">
        <v>56.75</v>
      </c>
      <c r="D122" s="124">
        <v>57.183333333333337</v>
      </c>
      <c r="E122" s="124">
        <v>55.866666666666674</v>
      </c>
      <c r="F122" s="124">
        <v>54.983333333333334</v>
      </c>
      <c r="G122" s="124">
        <v>53.666666666666671</v>
      </c>
      <c r="H122" s="124">
        <v>58.066666666666677</v>
      </c>
      <c r="I122" s="124">
        <v>59.38333333333334</v>
      </c>
      <c r="J122" s="124">
        <v>60.26666666666668</v>
      </c>
      <c r="K122" s="123">
        <v>58.5</v>
      </c>
      <c r="L122" s="123">
        <v>56.3</v>
      </c>
      <c r="M122" s="123">
        <v>2.1691600000000002</v>
      </c>
    </row>
    <row r="123" spans="1:13">
      <c r="A123" s="65">
        <v>113</v>
      </c>
      <c r="B123" s="123" t="s">
        <v>732</v>
      </c>
      <c r="C123" s="126">
        <v>331.65</v>
      </c>
      <c r="D123" s="124">
        <v>332.91666666666669</v>
      </c>
      <c r="E123" s="124">
        <v>328.03333333333336</v>
      </c>
      <c r="F123" s="124">
        <v>324.41666666666669</v>
      </c>
      <c r="G123" s="124">
        <v>319.53333333333336</v>
      </c>
      <c r="H123" s="124">
        <v>336.53333333333336</v>
      </c>
      <c r="I123" s="124">
        <v>341.41666666666669</v>
      </c>
      <c r="J123" s="124">
        <v>345.03333333333336</v>
      </c>
      <c r="K123" s="123">
        <v>337.8</v>
      </c>
      <c r="L123" s="123">
        <v>329.3</v>
      </c>
      <c r="M123" s="123">
        <v>0.26684999999999998</v>
      </c>
    </row>
    <row r="124" spans="1:13">
      <c r="A124" s="65">
        <v>114</v>
      </c>
      <c r="B124" s="123" t="s">
        <v>376</v>
      </c>
      <c r="C124" s="126">
        <v>162.35</v>
      </c>
      <c r="D124" s="124">
        <v>163.05000000000001</v>
      </c>
      <c r="E124" s="124">
        <v>161.10000000000002</v>
      </c>
      <c r="F124" s="124">
        <v>159.85000000000002</v>
      </c>
      <c r="G124" s="124">
        <v>157.90000000000003</v>
      </c>
      <c r="H124" s="124">
        <v>164.3</v>
      </c>
      <c r="I124" s="124">
        <v>166.25</v>
      </c>
      <c r="J124" s="124">
        <v>167.5</v>
      </c>
      <c r="K124" s="123">
        <v>165</v>
      </c>
      <c r="L124" s="123">
        <v>161.80000000000001</v>
      </c>
      <c r="M124" s="123">
        <v>12.31629</v>
      </c>
    </row>
    <row r="125" spans="1:13">
      <c r="A125" s="65">
        <v>115</v>
      </c>
      <c r="B125" s="123" t="s">
        <v>739</v>
      </c>
      <c r="C125" s="126">
        <v>569.04999999999995</v>
      </c>
      <c r="D125" s="124">
        <v>569.2166666666667</v>
      </c>
      <c r="E125" s="124">
        <v>559.43333333333339</v>
      </c>
      <c r="F125" s="124">
        <v>549.81666666666672</v>
      </c>
      <c r="G125" s="124">
        <v>540.03333333333342</v>
      </c>
      <c r="H125" s="124">
        <v>578.83333333333337</v>
      </c>
      <c r="I125" s="124">
        <v>588.61666666666667</v>
      </c>
      <c r="J125" s="124">
        <v>598.23333333333335</v>
      </c>
      <c r="K125" s="123">
        <v>579</v>
      </c>
      <c r="L125" s="123">
        <v>559.6</v>
      </c>
      <c r="M125" s="123">
        <v>0.62092000000000003</v>
      </c>
    </row>
    <row r="126" spans="1:13">
      <c r="A126" s="65">
        <v>116</v>
      </c>
      <c r="B126" s="123" t="s">
        <v>63</v>
      </c>
      <c r="C126" s="126">
        <v>224.3</v>
      </c>
      <c r="D126" s="124">
        <v>225.23333333333335</v>
      </c>
      <c r="E126" s="124">
        <v>222.2166666666667</v>
      </c>
      <c r="F126" s="124">
        <v>220.13333333333335</v>
      </c>
      <c r="G126" s="124">
        <v>217.1166666666667</v>
      </c>
      <c r="H126" s="124">
        <v>227.31666666666669</v>
      </c>
      <c r="I126" s="124">
        <v>230.33333333333334</v>
      </c>
      <c r="J126" s="124">
        <v>232.41666666666669</v>
      </c>
      <c r="K126" s="123">
        <v>228.25</v>
      </c>
      <c r="L126" s="123">
        <v>223.15</v>
      </c>
      <c r="M126" s="123">
        <v>35.811450000000001</v>
      </c>
    </row>
    <row r="127" spans="1:13">
      <c r="A127" s="65">
        <v>117</v>
      </c>
      <c r="B127" s="123" t="s">
        <v>60</v>
      </c>
      <c r="C127" s="126">
        <v>325.2</v>
      </c>
      <c r="D127" s="124">
        <v>325.5</v>
      </c>
      <c r="E127" s="124">
        <v>323.45</v>
      </c>
      <c r="F127" s="124">
        <v>321.7</v>
      </c>
      <c r="G127" s="124">
        <v>319.64999999999998</v>
      </c>
      <c r="H127" s="124">
        <v>327.25</v>
      </c>
      <c r="I127" s="124">
        <v>329.29999999999995</v>
      </c>
      <c r="J127" s="124">
        <v>331.05</v>
      </c>
      <c r="K127" s="123">
        <v>327.55</v>
      </c>
      <c r="L127" s="123">
        <v>323.75</v>
      </c>
      <c r="M127" s="123">
        <v>8.1854099999999992</v>
      </c>
    </row>
    <row r="128" spans="1:13">
      <c r="A128" s="65">
        <v>118</v>
      </c>
      <c r="B128" s="123" t="s">
        <v>726</v>
      </c>
      <c r="C128" s="126">
        <v>2742.5</v>
      </c>
      <c r="D128" s="124">
        <v>2733.4833333333336</v>
      </c>
      <c r="E128" s="124">
        <v>2668.9666666666672</v>
      </c>
      <c r="F128" s="124">
        <v>2595.4333333333334</v>
      </c>
      <c r="G128" s="124">
        <v>2530.916666666667</v>
      </c>
      <c r="H128" s="124">
        <v>2807.0166666666673</v>
      </c>
      <c r="I128" s="124">
        <v>2871.5333333333338</v>
      </c>
      <c r="J128" s="124">
        <v>2945.0666666666675</v>
      </c>
      <c r="K128" s="123">
        <v>2798</v>
      </c>
      <c r="L128" s="123">
        <v>2659.95</v>
      </c>
      <c r="M128" s="123">
        <v>6.5709400000000002</v>
      </c>
    </row>
    <row r="129" spans="1:13">
      <c r="A129" s="65">
        <v>119</v>
      </c>
      <c r="B129" s="123" t="s">
        <v>742</v>
      </c>
      <c r="C129" s="126">
        <v>334.5</v>
      </c>
      <c r="D129" s="124">
        <v>336.36666666666667</v>
      </c>
      <c r="E129" s="124">
        <v>329.13333333333333</v>
      </c>
      <c r="F129" s="124">
        <v>323.76666666666665</v>
      </c>
      <c r="G129" s="124">
        <v>316.5333333333333</v>
      </c>
      <c r="H129" s="124">
        <v>341.73333333333335</v>
      </c>
      <c r="I129" s="124">
        <v>348.9666666666667</v>
      </c>
      <c r="J129" s="124">
        <v>354.33333333333337</v>
      </c>
      <c r="K129" s="123">
        <v>343.6</v>
      </c>
      <c r="L129" s="123">
        <v>331</v>
      </c>
      <c r="M129" s="123">
        <v>1.08538</v>
      </c>
    </row>
    <row r="130" spans="1:13">
      <c r="A130" s="65">
        <v>120</v>
      </c>
      <c r="B130" s="123" t="s">
        <v>747</v>
      </c>
      <c r="C130" s="126">
        <v>351.15</v>
      </c>
      <c r="D130" s="124">
        <v>351.68333333333334</v>
      </c>
      <c r="E130" s="124">
        <v>345.51666666666665</v>
      </c>
      <c r="F130" s="124">
        <v>339.88333333333333</v>
      </c>
      <c r="G130" s="124">
        <v>333.71666666666664</v>
      </c>
      <c r="H130" s="124">
        <v>357.31666666666666</v>
      </c>
      <c r="I130" s="124">
        <v>363.48333333333329</v>
      </c>
      <c r="J130" s="124">
        <v>369.11666666666667</v>
      </c>
      <c r="K130" s="123">
        <v>357.85</v>
      </c>
      <c r="L130" s="123">
        <v>346.05</v>
      </c>
      <c r="M130" s="123">
        <v>16.252120000000001</v>
      </c>
    </row>
    <row r="131" spans="1:13">
      <c r="A131" s="65">
        <v>121</v>
      </c>
      <c r="B131" s="123" t="s">
        <v>749</v>
      </c>
      <c r="C131" s="126">
        <v>100.25</v>
      </c>
      <c r="D131" s="124">
        <v>101.28333333333335</v>
      </c>
      <c r="E131" s="124">
        <v>98.866666666666688</v>
      </c>
      <c r="F131" s="124">
        <v>97.483333333333348</v>
      </c>
      <c r="G131" s="124">
        <v>95.066666666666691</v>
      </c>
      <c r="H131" s="124">
        <v>102.66666666666669</v>
      </c>
      <c r="I131" s="124">
        <v>105.08333333333334</v>
      </c>
      <c r="J131" s="124">
        <v>106.46666666666668</v>
      </c>
      <c r="K131" s="123">
        <v>103.7</v>
      </c>
      <c r="L131" s="123">
        <v>99.9</v>
      </c>
      <c r="M131" s="123">
        <v>2.2312400000000001</v>
      </c>
    </row>
    <row r="132" spans="1:13">
      <c r="A132" s="65">
        <v>122</v>
      </c>
      <c r="B132" s="123" t="s">
        <v>751</v>
      </c>
      <c r="C132" s="126">
        <v>20.55</v>
      </c>
      <c r="D132" s="124">
        <v>20.566666666666666</v>
      </c>
      <c r="E132" s="124">
        <v>20.383333333333333</v>
      </c>
      <c r="F132" s="124">
        <v>20.216666666666665</v>
      </c>
      <c r="G132" s="124">
        <v>20.033333333333331</v>
      </c>
      <c r="H132" s="124">
        <v>20.733333333333334</v>
      </c>
      <c r="I132" s="124">
        <v>20.916666666666664</v>
      </c>
      <c r="J132" s="124">
        <v>21.083333333333336</v>
      </c>
      <c r="K132" s="123">
        <v>20.75</v>
      </c>
      <c r="L132" s="123">
        <v>20.399999999999999</v>
      </c>
      <c r="M132" s="123">
        <v>5.7648400000000004</v>
      </c>
    </row>
    <row r="133" spans="1:13">
      <c r="A133" s="65">
        <v>123</v>
      </c>
      <c r="B133" s="123" t="s">
        <v>234</v>
      </c>
      <c r="C133" s="126">
        <v>537.6</v>
      </c>
      <c r="D133" s="124">
        <v>541.31666666666672</v>
      </c>
      <c r="E133" s="124">
        <v>529.58333333333348</v>
      </c>
      <c r="F133" s="124">
        <v>521.56666666666672</v>
      </c>
      <c r="G133" s="124">
        <v>509.83333333333348</v>
      </c>
      <c r="H133" s="124">
        <v>549.33333333333348</v>
      </c>
      <c r="I133" s="124">
        <v>561.06666666666683</v>
      </c>
      <c r="J133" s="124">
        <v>569.08333333333348</v>
      </c>
      <c r="K133" s="123">
        <v>553.04999999999995</v>
      </c>
      <c r="L133" s="123">
        <v>533.29999999999995</v>
      </c>
      <c r="M133" s="123">
        <v>26.708839999999999</v>
      </c>
    </row>
    <row r="134" spans="1:13">
      <c r="A134" s="65">
        <v>124</v>
      </c>
      <c r="B134" s="123" t="s">
        <v>757</v>
      </c>
      <c r="C134" s="126">
        <v>621.75</v>
      </c>
      <c r="D134" s="124">
        <v>622.4666666666667</v>
      </c>
      <c r="E134" s="124">
        <v>615.28333333333342</v>
      </c>
      <c r="F134" s="124">
        <v>608.81666666666672</v>
      </c>
      <c r="G134" s="124">
        <v>601.63333333333344</v>
      </c>
      <c r="H134" s="124">
        <v>628.93333333333339</v>
      </c>
      <c r="I134" s="124">
        <v>636.11666666666679</v>
      </c>
      <c r="J134" s="124">
        <v>642.58333333333337</v>
      </c>
      <c r="K134" s="123">
        <v>629.65</v>
      </c>
      <c r="L134" s="123">
        <v>616</v>
      </c>
      <c r="M134" s="123">
        <v>0.14838000000000001</v>
      </c>
    </row>
    <row r="135" spans="1:13">
      <c r="A135" s="65">
        <v>125</v>
      </c>
      <c r="B135" s="123" t="s">
        <v>2223</v>
      </c>
      <c r="C135" s="126">
        <v>953.45</v>
      </c>
      <c r="D135" s="124">
        <v>963.11666666666667</v>
      </c>
      <c r="E135" s="124">
        <v>936.33333333333337</v>
      </c>
      <c r="F135" s="124">
        <v>919.2166666666667</v>
      </c>
      <c r="G135" s="124">
        <v>892.43333333333339</v>
      </c>
      <c r="H135" s="124">
        <v>980.23333333333335</v>
      </c>
      <c r="I135" s="124">
        <v>1007.0166666666667</v>
      </c>
      <c r="J135" s="124">
        <v>1024.1333333333332</v>
      </c>
      <c r="K135" s="123">
        <v>989.9</v>
      </c>
      <c r="L135" s="123">
        <v>946</v>
      </c>
      <c r="M135" s="123">
        <v>4.6618899999999996</v>
      </c>
    </row>
    <row r="136" spans="1:13">
      <c r="A136" s="65">
        <v>126</v>
      </c>
      <c r="B136" s="123" t="s">
        <v>61</v>
      </c>
      <c r="C136" s="126">
        <v>71.599999999999994</v>
      </c>
      <c r="D136" s="124">
        <v>72.13333333333334</v>
      </c>
      <c r="E136" s="124">
        <v>70.816666666666677</v>
      </c>
      <c r="F136" s="124">
        <v>70.033333333333331</v>
      </c>
      <c r="G136" s="124">
        <v>68.716666666666669</v>
      </c>
      <c r="H136" s="124">
        <v>72.916666666666686</v>
      </c>
      <c r="I136" s="124">
        <v>74.233333333333348</v>
      </c>
      <c r="J136" s="124">
        <v>75.016666666666694</v>
      </c>
      <c r="K136" s="123">
        <v>73.45</v>
      </c>
      <c r="L136" s="123">
        <v>71.349999999999994</v>
      </c>
      <c r="M136" s="123">
        <v>23.82949</v>
      </c>
    </row>
    <row r="137" spans="1:13">
      <c r="A137" s="65">
        <v>127</v>
      </c>
      <c r="B137" s="123" t="s">
        <v>62</v>
      </c>
      <c r="C137" s="126">
        <v>1018.45</v>
      </c>
      <c r="D137" s="124">
        <v>1022.7166666666667</v>
      </c>
      <c r="E137" s="124">
        <v>1012.9833333333333</v>
      </c>
      <c r="F137" s="124">
        <v>1007.5166666666667</v>
      </c>
      <c r="G137" s="124">
        <v>997.7833333333333</v>
      </c>
      <c r="H137" s="124">
        <v>1028.1833333333334</v>
      </c>
      <c r="I137" s="124">
        <v>1037.916666666667</v>
      </c>
      <c r="J137" s="124">
        <v>1043.3833333333334</v>
      </c>
      <c r="K137" s="123">
        <v>1032.45</v>
      </c>
      <c r="L137" s="123">
        <v>1017.25</v>
      </c>
      <c r="M137" s="123">
        <v>2.7242500000000001</v>
      </c>
    </row>
    <row r="138" spans="1:13">
      <c r="A138" s="65">
        <v>128</v>
      </c>
      <c r="B138" s="123" t="s">
        <v>1257</v>
      </c>
      <c r="C138" s="126">
        <v>910.5</v>
      </c>
      <c r="D138" s="124">
        <v>911.13333333333333</v>
      </c>
      <c r="E138" s="124">
        <v>907.36666666666667</v>
      </c>
      <c r="F138" s="124">
        <v>904.23333333333335</v>
      </c>
      <c r="G138" s="124">
        <v>900.4666666666667</v>
      </c>
      <c r="H138" s="124">
        <v>914.26666666666665</v>
      </c>
      <c r="I138" s="124">
        <v>918.0333333333333</v>
      </c>
      <c r="J138" s="124">
        <v>921.16666666666663</v>
      </c>
      <c r="K138" s="123">
        <v>914.9</v>
      </c>
      <c r="L138" s="123">
        <v>908</v>
      </c>
      <c r="M138" s="123">
        <v>4.1664599999999998</v>
      </c>
    </row>
    <row r="139" spans="1:13">
      <c r="A139" s="65">
        <v>129</v>
      </c>
      <c r="B139" s="123" t="s">
        <v>64</v>
      </c>
      <c r="C139" s="126">
        <v>2231.5</v>
      </c>
      <c r="D139" s="124">
        <v>2221.6</v>
      </c>
      <c r="E139" s="124">
        <v>2203.4499999999998</v>
      </c>
      <c r="F139" s="124">
        <v>2175.4</v>
      </c>
      <c r="G139" s="124">
        <v>2157.25</v>
      </c>
      <c r="H139" s="124">
        <v>2249.6499999999996</v>
      </c>
      <c r="I139" s="124">
        <v>2267.8000000000002</v>
      </c>
      <c r="J139" s="124">
        <v>2295.8499999999995</v>
      </c>
      <c r="K139" s="123">
        <v>2239.75</v>
      </c>
      <c r="L139" s="123">
        <v>2193.5500000000002</v>
      </c>
      <c r="M139" s="123">
        <v>4.3077699999999997</v>
      </c>
    </row>
    <row r="140" spans="1:13">
      <c r="A140" s="65">
        <v>130</v>
      </c>
      <c r="B140" s="123" t="s">
        <v>775</v>
      </c>
      <c r="C140" s="126">
        <v>679.05</v>
      </c>
      <c r="D140" s="124">
        <v>682.38333333333333</v>
      </c>
      <c r="E140" s="124">
        <v>672.66666666666663</v>
      </c>
      <c r="F140" s="124">
        <v>666.2833333333333</v>
      </c>
      <c r="G140" s="124">
        <v>656.56666666666661</v>
      </c>
      <c r="H140" s="124">
        <v>688.76666666666665</v>
      </c>
      <c r="I140" s="124">
        <v>698.48333333333335</v>
      </c>
      <c r="J140" s="124">
        <v>704.86666666666667</v>
      </c>
      <c r="K140" s="123">
        <v>692.1</v>
      </c>
      <c r="L140" s="123">
        <v>676</v>
      </c>
      <c r="M140" s="123">
        <v>1.4505999999999999</v>
      </c>
    </row>
    <row r="141" spans="1:13">
      <c r="A141" s="65">
        <v>131</v>
      </c>
      <c r="B141" s="123" t="s">
        <v>786</v>
      </c>
      <c r="C141" s="126">
        <v>318.8</v>
      </c>
      <c r="D141" s="124">
        <v>318.31666666666666</v>
      </c>
      <c r="E141" s="124">
        <v>314.63333333333333</v>
      </c>
      <c r="F141" s="124">
        <v>310.46666666666664</v>
      </c>
      <c r="G141" s="124">
        <v>306.7833333333333</v>
      </c>
      <c r="H141" s="124">
        <v>322.48333333333335</v>
      </c>
      <c r="I141" s="124">
        <v>326.16666666666663</v>
      </c>
      <c r="J141" s="124">
        <v>330.33333333333337</v>
      </c>
      <c r="K141" s="123">
        <v>322</v>
      </c>
      <c r="L141" s="123">
        <v>314.14999999999998</v>
      </c>
      <c r="M141" s="123">
        <v>0.68679000000000001</v>
      </c>
    </row>
    <row r="142" spans="1:13">
      <c r="A142" s="65">
        <v>132</v>
      </c>
      <c r="B142" s="123" t="s">
        <v>788</v>
      </c>
      <c r="C142" s="126">
        <v>169.75</v>
      </c>
      <c r="D142" s="124">
        <v>170.73333333333335</v>
      </c>
      <c r="E142" s="124">
        <v>167.51666666666671</v>
      </c>
      <c r="F142" s="124">
        <v>165.28333333333336</v>
      </c>
      <c r="G142" s="124">
        <v>162.06666666666672</v>
      </c>
      <c r="H142" s="124">
        <v>172.9666666666667</v>
      </c>
      <c r="I142" s="124">
        <v>176.18333333333334</v>
      </c>
      <c r="J142" s="124">
        <v>178.41666666666669</v>
      </c>
      <c r="K142" s="123">
        <v>173.95</v>
      </c>
      <c r="L142" s="123">
        <v>168.5</v>
      </c>
      <c r="M142" s="123">
        <v>1.66222</v>
      </c>
    </row>
    <row r="143" spans="1:13">
      <c r="A143" s="65">
        <v>133</v>
      </c>
      <c r="B143" s="123" t="s">
        <v>783</v>
      </c>
      <c r="C143" s="126">
        <v>278.14999999999998</v>
      </c>
      <c r="D143" s="124">
        <v>275.58333333333331</v>
      </c>
      <c r="E143" s="124">
        <v>270.51666666666665</v>
      </c>
      <c r="F143" s="124">
        <v>262.88333333333333</v>
      </c>
      <c r="G143" s="124">
        <v>257.81666666666666</v>
      </c>
      <c r="H143" s="124">
        <v>283.21666666666664</v>
      </c>
      <c r="I143" s="124">
        <v>288.28333333333336</v>
      </c>
      <c r="J143" s="124">
        <v>295.91666666666663</v>
      </c>
      <c r="K143" s="123">
        <v>280.64999999999998</v>
      </c>
      <c r="L143" s="123">
        <v>267.95</v>
      </c>
      <c r="M143" s="123">
        <v>31.386320000000001</v>
      </c>
    </row>
    <row r="144" spans="1:13">
      <c r="A144" s="65">
        <v>134</v>
      </c>
      <c r="B144" s="123" t="s">
        <v>65</v>
      </c>
      <c r="C144" s="126">
        <v>27742.35</v>
      </c>
      <c r="D144" s="124">
        <v>27675.216666666664</v>
      </c>
      <c r="E144" s="124">
        <v>27349.433333333327</v>
      </c>
      <c r="F144" s="124">
        <v>26956.516666666663</v>
      </c>
      <c r="G144" s="124">
        <v>26630.733333333326</v>
      </c>
      <c r="H144" s="124">
        <v>28068.133333333328</v>
      </c>
      <c r="I144" s="124">
        <v>28393.916666666661</v>
      </c>
      <c r="J144" s="124">
        <v>28786.833333333328</v>
      </c>
      <c r="K144" s="123">
        <v>28001</v>
      </c>
      <c r="L144" s="123">
        <v>27282.3</v>
      </c>
      <c r="M144" s="123">
        <v>0.91422999999999999</v>
      </c>
    </row>
    <row r="145" spans="1:13">
      <c r="A145" s="65">
        <v>135</v>
      </c>
      <c r="B145" s="123" t="s">
        <v>197</v>
      </c>
      <c r="C145" s="126">
        <v>1081.2</v>
      </c>
      <c r="D145" s="124">
        <v>1080.6499999999999</v>
      </c>
      <c r="E145" s="124">
        <v>1074.2999999999997</v>
      </c>
      <c r="F145" s="124">
        <v>1067.3999999999999</v>
      </c>
      <c r="G145" s="124">
        <v>1061.0499999999997</v>
      </c>
      <c r="H145" s="124">
        <v>1087.5499999999997</v>
      </c>
      <c r="I145" s="124">
        <v>1093.8999999999996</v>
      </c>
      <c r="J145" s="124">
        <v>1100.7999999999997</v>
      </c>
      <c r="K145" s="123">
        <v>1087</v>
      </c>
      <c r="L145" s="123">
        <v>1073.75</v>
      </c>
      <c r="M145" s="123">
        <v>0.65695999999999999</v>
      </c>
    </row>
    <row r="146" spans="1:13">
      <c r="A146" s="65">
        <v>136</v>
      </c>
      <c r="B146" s="123" t="s">
        <v>2281</v>
      </c>
      <c r="C146" s="126">
        <v>1334.7</v>
      </c>
      <c r="D146" s="124">
        <v>1355.5333333333333</v>
      </c>
      <c r="E146" s="124">
        <v>1291.3166666666666</v>
      </c>
      <c r="F146" s="124">
        <v>1247.9333333333334</v>
      </c>
      <c r="G146" s="124">
        <v>1183.7166666666667</v>
      </c>
      <c r="H146" s="124">
        <v>1398.9166666666665</v>
      </c>
      <c r="I146" s="124">
        <v>1463.1333333333332</v>
      </c>
      <c r="J146" s="124">
        <v>1506.5166666666664</v>
      </c>
      <c r="K146" s="123">
        <v>1419.75</v>
      </c>
      <c r="L146" s="123">
        <v>1312.15</v>
      </c>
      <c r="M146" s="123">
        <v>2.1571099999999999</v>
      </c>
    </row>
    <row r="147" spans="1:13">
      <c r="A147" s="65">
        <v>137</v>
      </c>
      <c r="B147" s="123" t="s">
        <v>66</v>
      </c>
      <c r="C147" s="126">
        <v>171.8</v>
      </c>
      <c r="D147" s="124">
        <v>172.1</v>
      </c>
      <c r="E147" s="124">
        <v>169.75</v>
      </c>
      <c r="F147" s="124">
        <v>167.70000000000002</v>
      </c>
      <c r="G147" s="124">
        <v>165.35000000000002</v>
      </c>
      <c r="H147" s="124">
        <v>174.14999999999998</v>
      </c>
      <c r="I147" s="124">
        <v>176.49999999999994</v>
      </c>
      <c r="J147" s="124">
        <v>178.54999999999995</v>
      </c>
      <c r="K147" s="123">
        <v>174.45</v>
      </c>
      <c r="L147" s="123">
        <v>170.05</v>
      </c>
      <c r="M147" s="123">
        <v>10.126899999999999</v>
      </c>
    </row>
    <row r="148" spans="1:13">
      <c r="A148" s="65">
        <v>138</v>
      </c>
      <c r="B148" s="123" t="s">
        <v>806</v>
      </c>
      <c r="C148" s="126">
        <v>146.15</v>
      </c>
      <c r="D148" s="124">
        <v>147.28333333333333</v>
      </c>
      <c r="E148" s="124">
        <v>144.26666666666665</v>
      </c>
      <c r="F148" s="124">
        <v>142.38333333333333</v>
      </c>
      <c r="G148" s="124">
        <v>139.36666666666665</v>
      </c>
      <c r="H148" s="124">
        <v>149.16666666666666</v>
      </c>
      <c r="I148" s="124">
        <v>152.18333333333337</v>
      </c>
      <c r="J148" s="124">
        <v>154.06666666666666</v>
      </c>
      <c r="K148" s="123">
        <v>150.30000000000001</v>
      </c>
      <c r="L148" s="123">
        <v>145.4</v>
      </c>
      <c r="M148" s="123">
        <v>9.5000400000000003</v>
      </c>
    </row>
    <row r="149" spans="1:13">
      <c r="A149" s="65">
        <v>139</v>
      </c>
      <c r="B149" s="123" t="s">
        <v>808</v>
      </c>
      <c r="C149" s="126">
        <v>198.85</v>
      </c>
      <c r="D149" s="124">
        <v>198.38333333333333</v>
      </c>
      <c r="E149" s="124">
        <v>194.46666666666664</v>
      </c>
      <c r="F149" s="124">
        <v>190.08333333333331</v>
      </c>
      <c r="G149" s="124">
        <v>186.16666666666663</v>
      </c>
      <c r="H149" s="124">
        <v>202.76666666666665</v>
      </c>
      <c r="I149" s="124">
        <v>206.68333333333334</v>
      </c>
      <c r="J149" s="124">
        <v>211.06666666666666</v>
      </c>
      <c r="K149" s="123">
        <v>202.3</v>
      </c>
      <c r="L149" s="123">
        <v>194</v>
      </c>
      <c r="M149" s="123">
        <v>4.3027699999999998</v>
      </c>
    </row>
    <row r="150" spans="1:13">
      <c r="A150" s="65">
        <v>140</v>
      </c>
      <c r="B150" s="123" t="s">
        <v>812</v>
      </c>
      <c r="C150" s="126">
        <v>885.05</v>
      </c>
      <c r="D150" s="124">
        <v>891.31666666666661</v>
      </c>
      <c r="E150" s="124">
        <v>875.73333333333323</v>
      </c>
      <c r="F150" s="124">
        <v>866.41666666666663</v>
      </c>
      <c r="G150" s="124">
        <v>850.83333333333326</v>
      </c>
      <c r="H150" s="124">
        <v>900.63333333333321</v>
      </c>
      <c r="I150" s="124">
        <v>916.2166666666667</v>
      </c>
      <c r="J150" s="124">
        <v>925.53333333333319</v>
      </c>
      <c r="K150" s="123">
        <v>906.9</v>
      </c>
      <c r="L150" s="123">
        <v>882</v>
      </c>
      <c r="M150" s="123">
        <v>17.257739999999998</v>
      </c>
    </row>
    <row r="151" spans="1:13">
      <c r="A151" s="65">
        <v>141</v>
      </c>
      <c r="B151" s="123" t="s">
        <v>816</v>
      </c>
      <c r="C151" s="126">
        <v>267</v>
      </c>
      <c r="D151" s="124">
        <v>267.66666666666669</v>
      </c>
      <c r="E151" s="124">
        <v>264.68333333333339</v>
      </c>
      <c r="F151" s="124">
        <v>262.36666666666673</v>
      </c>
      <c r="G151" s="124">
        <v>259.38333333333344</v>
      </c>
      <c r="H151" s="124">
        <v>269.98333333333335</v>
      </c>
      <c r="I151" s="124">
        <v>272.96666666666658</v>
      </c>
      <c r="J151" s="124">
        <v>275.2833333333333</v>
      </c>
      <c r="K151" s="123">
        <v>270.64999999999998</v>
      </c>
      <c r="L151" s="123">
        <v>265.35000000000002</v>
      </c>
      <c r="M151" s="123">
        <v>0.37002000000000002</v>
      </c>
    </row>
    <row r="152" spans="1:13">
      <c r="A152" s="65">
        <v>142</v>
      </c>
      <c r="B152" s="123" t="s">
        <v>818</v>
      </c>
      <c r="C152" s="126">
        <v>392.9</v>
      </c>
      <c r="D152" s="124">
        <v>390.9666666666667</v>
      </c>
      <c r="E152" s="124">
        <v>386.93333333333339</v>
      </c>
      <c r="F152" s="124">
        <v>380.9666666666667</v>
      </c>
      <c r="G152" s="124">
        <v>376.93333333333339</v>
      </c>
      <c r="H152" s="124">
        <v>396.93333333333339</v>
      </c>
      <c r="I152" s="124">
        <v>400.9666666666667</v>
      </c>
      <c r="J152" s="124">
        <v>406.93333333333339</v>
      </c>
      <c r="K152" s="123">
        <v>395</v>
      </c>
      <c r="L152" s="123">
        <v>385</v>
      </c>
      <c r="M152" s="123">
        <v>0.22696</v>
      </c>
    </row>
    <row r="153" spans="1:13">
      <c r="A153" s="65">
        <v>143</v>
      </c>
      <c r="B153" s="123" t="s">
        <v>67</v>
      </c>
      <c r="C153" s="126">
        <v>209.6</v>
      </c>
      <c r="D153" s="124">
        <v>208.5</v>
      </c>
      <c r="E153" s="124">
        <v>206.5</v>
      </c>
      <c r="F153" s="124">
        <v>203.4</v>
      </c>
      <c r="G153" s="124">
        <v>201.4</v>
      </c>
      <c r="H153" s="124">
        <v>211.6</v>
      </c>
      <c r="I153" s="124">
        <v>213.6</v>
      </c>
      <c r="J153" s="124">
        <v>216.7</v>
      </c>
      <c r="K153" s="123">
        <v>210.5</v>
      </c>
      <c r="L153" s="123">
        <v>205.4</v>
      </c>
      <c r="M153" s="123">
        <v>11.15887</v>
      </c>
    </row>
    <row r="154" spans="1:13">
      <c r="A154" s="65">
        <v>144</v>
      </c>
      <c r="B154" s="123" t="s">
        <v>68</v>
      </c>
      <c r="C154" s="126">
        <v>94</v>
      </c>
      <c r="D154" s="124">
        <v>94.283333333333346</v>
      </c>
      <c r="E154" s="124">
        <v>93.416666666666686</v>
      </c>
      <c r="F154" s="124">
        <v>92.833333333333343</v>
      </c>
      <c r="G154" s="124">
        <v>91.966666666666683</v>
      </c>
      <c r="H154" s="124">
        <v>94.866666666666688</v>
      </c>
      <c r="I154" s="124">
        <v>95.733333333333334</v>
      </c>
      <c r="J154" s="124">
        <v>96.316666666666691</v>
      </c>
      <c r="K154" s="123">
        <v>95.15</v>
      </c>
      <c r="L154" s="123">
        <v>93.7</v>
      </c>
      <c r="M154" s="123">
        <v>39.755130000000001</v>
      </c>
    </row>
    <row r="155" spans="1:13">
      <c r="A155" s="65">
        <v>145</v>
      </c>
      <c r="B155" s="123" t="s">
        <v>844</v>
      </c>
      <c r="C155" s="126">
        <v>706.35</v>
      </c>
      <c r="D155" s="124">
        <v>709.01666666666677</v>
      </c>
      <c r="E155" s="124">
        <v>698.03333333333353</v>
      </c>
      <c r="F155" s="124">
        <v>689.71666666666681</v>
      </c>
      <c r="G155" s="124">
        <v>678.73333333333358</v>
      </c>
      <c r="H155" s="124">
        <v>717.33333333333348</v>
      </c>
      <c r="I155" s="124">
        <v>728.31666666666683</v>
      </c>
      <c r="J155" s="124">
        <v>736.63333333333344</v>
      </c>
      <c r="K155" s="123">
        <v>720</v>
      </c>
      <c r="L155" s="123">
        <v>700.7</v>
      </c>
      <c r="M155" s="123">
        <v>0.32050000000000001</v>
      </c>
    </row>
    <row r="156" spans="1:13">
      <c r="A156" s="65">
        <v>146</v>
      </c>
      <c r="B156" s="123" t="s">
        <v>846</v>
      </c>
      <c r="C156" s="126">
        <v>656.6</v>
      </c>
      <c r="D156" s="124">
        <v>656.9</v>
      </c>
      <c r="E156" s="124">
        <v>649.79999999999995</v>
      </c>
      <c r="F156" s="124">
        <v>643</v>
      </c>
      <c r="G156" s="124">
        <v>635.9</v>
      </c>
      <c r="H156" s="124">
        <v>663.69999999999993</v>
      </c>
      <c r="I156" s="124">
        <v>670.80000000000007</v>
      </c>
      <c r="J156" s="124">
        <v>677.59999999999991</v>
      </c>
      <c r="K156" s="123">
        <v>664</v>
      </c>
      <c r="L156" s="123">
        <v>650.1</v>
      </c>
      <c r="M156" s="123">
        <v>0.25262000000000001</v>
      </c>
    </row>
    <row r="157" spans="1:13">
      <c r="A157" s="65">
        <v>147</v>
      </c>
      <c r="B157" s="123" t="s">
        <v>858</v>
      </c>
      <c r="C157" s="126">
        <v>53.25</v>
      </c>
      <c r="D157" s="124">
        <v>53.033333333333339</v>
      </c>
      <c r="E157" s="124">
        <v>51.666666666666679</v>
      </c>
      <c r="F157" s="124">
        <v>50.083333333333343</v>
      </c>
      <c r="G157" s="124">
        <v>48.716666666666683</v>
      </c>
      <c r="H157" s="124">
        <v>54.616666666666674</v>
      </c>
      <c r="I157" s="124">
        <v>55.983333333333334</v>
      </c>
      <c r="J157" s="124">
        <v>57.56666666666667</v>
      </c>
      <c r="K157" s="123">
        <v>54.4</v>
      </c>
      <c r="L157" s="123">
        <v>51.45</v>
      </c>
      <c r="M157" s="123">
        <v>191.52976000000001</v>
      </c>
    </row>
    <row r="158" spans="1:13">
      <c r="A158" s="65">
        <v>148</v>
      </c>
      <c r="B158" s="123" t="s">
        <v>2284</v>
      </c>
      <c r="C158" s="126">
        <v>59.5</v>
      </c>
      <c r="D158" s="124">
        <v>59.800000000000004</v>
      </c>
      <c r="E158" s="124">
        <v>58.900000000000006</v>
      </c>
      <c r="F158" s="124">
        <v>58.300000000000004</v>
      </c>
      <c r="G158" s="124">
        <v>57.400000000000006</v>
      </c>
      <c r="H158" s="124">
        <v>60.400000000000006</v>
      </c>
      <c r="I158" s="124">
        <v>61.3</v>
      </c>
      <c r="J158" s="124">
        <v>61.900000000000006</v>
      </c>
      <c r="K158" s="123">
        <v>60.7</v>
      </c>
      <c r="L158" s="123">
        <v>59.2</v>
      </c>
      <c r="M158" s="123">
        <v>37.985019999999999</v>
      </c>
    </row>
    <row r="159" spans="1:13">
      <c r="A159" s="65">
        <v>149</v>
      </c>
      <c r="B159" s="123" t="s">
        <v>848</v>
      </c>
      <c r="C159" s="126">
        <v>419.75</v>
      </c>
      <c r="D159" s="124">
        <v>418.51666666666665</v>
      </c>
      <c r="E159" s="124">
        <v>409.23333333333329</v>
      </c>
      <c r="F159" s="124">
        <v>398.71666666666664</v>
      </c>
      <c r="G159" s="124">
        <v>389.43333333333328</v>
      </c>
      <c r="H159" s="124">
        <v>429.0333333333333</v>
      </c>
      <c r="I159" s="124">
        <v>438.31666666666661</v>
      </c>
      <c r="J159" s="124">
        <v>448.83333333333331</v>
      </c>
      <c r="K159" s="123">
        <v>427.8</v>
      </c>
      <c r="L159" s="123">
        <v>408</v>
      </c>
      <c r="M159" s="123">
        <v>12.7585</v>
      </c>
    </row>
    <row r="160" spans="1:13">
      <c r="A160" s="65">
        <v>150</v>
      </c>
      <c r="B160" s="123" t="s">
        <v>69</v>
      </c>
      <c r="C160" s="126">
        <v>454.25</v>
      </c>
      <c r="D160" s="124">
        <v>454.68333333333334</v>
      </c>
      <c r="E160" s="124">
        <v>451.11666666666667</v>
      </c>
      <c r="F160" s="124">
        <v>447.98333333333335</v>
      </c>
      <c r="G160" s="124">
        <v>444.41666666666669</v>
      </c>
      <c r="H160" s="124">
        <v>457.81666666666666</v>
      </c>
      <c r="I160" s="124">
        <v>461.38333333333338</v>
      </c>
      <c r="J160" s="124">
        <v>464.51666666666665</v>
      </c>
      <c r="K160" s="123">
        <v>458.25</v>
      </c>
      <c r="L160" s="123">
        <v>451.55</v>
      </c>
      <c r="M160" s="123">
        <v>21.48217</v>
      </c>
    </row>
    <row r="161" spans="1:13">
      <c r="A161" s="65">
        <v>151</v>
      </c>
      <c r="B161" s="123" t="s">
        <v>2253</v>
      </c>
      <c r="C161" s="126">
        <v>838.2</v>
      </c>
      <c r="D161" s="124">
        <v>837.06666666666661</v>
      </c>
      <c r="E161" s="124">
        <v>818.13333333333321</v>
      </c>
      <c r="F161" s="124">
        <v>798.06666666666661</v>
      </c>
      <c r="G161" s="124">
        <v>779.13333333333321</v>
      </c>
      <c r="H161" s="124">
        <v>857.13333333333321</v>
      </c>
      <c r="I161" s="124">
        <v>876.06666666666661</v>
      </c>
      <c r="J161" s="124">
        <v>896.13333333333321</v>
      </c>
      <c r="K161" s="123">
        <v>856</v>
      </c>
      <c r="L161" s="123">
        <v>817</v>
      </c>
      <c r="M161" s="123">
        <v>0.15353</v>
      </c>
    </row>
    <row r="162" spans="1:13">
      <c r="A162" s="65">
        <v>152</v>
      </c>
      <c r="B162" s="123" t="s">
        <v>2254</v>
      </c>
      <c r="C162" s="126">
        <v>418.1</v>
      </c>
      <c r="D162" s="124">
        <v>414.40000000000003</v>
      </c>
      <c r="E162" s="124">
        <v>408.90000000000009</v>
      </c>
      <c r="F162" s="124">
        <v>399.70000000000005</v>
      </c>
      <c r="G162" s="124">
        <v>394.2000000000001</v>
      </c>
      <c r="H162" s="124">
        <v>423.60000000000008</v>
      </c>
      <c r="I162" s="124">
        <v>429.09999999999997</v>
      </c>
      <c r="J162" s="124">
        <v>438.30000000000007</v>
      </c>
      <c r="K162" s="123">
        <v>419.9</v>
      </c>
      <c r="L162" s="123">
        <v>405.2</v>
      </c>
      <c r="M162" s="123">
        <v>0.72704999999999997</v>
      </c>
    </row>
    <row r="163" spans="1:13">
      <c r="A163" s="65">
        <v>153</v>
      </c>
      <c r="B163" s="123" t="s">
        <v>888</v>
      </c>
      <c r="C163" s="126">
        <v>287.95</v>
      </c>
      <c r="D163" s="124">
        <v>289.18333333333334</v>
      </c>
      <c r="E163" s="124">
        <v>285.01666666666665</v>
      </c>
      <c r="F163" s="124">
        <v>282.08333333333331</v>
      </c>
      <c r="G163" s="124">
        <v>277.91666666666663</v>
      </c>
      <c r="H163" s="124">
        <v>292.11666666666667</v>
      </c>
      <c r="I163" s="124">
        <v>296.2833333333333</v>
      </c>
      <c r="J163" s="124">
        <v>299.2166666666667</v>
      </c>
      <c r="K163" s="123">
        <v>293.35000000000002</v>
      </c>
      <c r="L163" s="123">
        <v>286.25</v>
      </c>
      <c r="M163" s="123">
        <v>1.36833</v>
      </c>
    </row>
    <row r="164" spans="1:13">
      <c r="A164" s="65">
        <v>154</v>
      </c>
      <c r="B164" s="123" t="s">
        <v>71</v>
      </c>
      <c r="C164" s="126">
        <v>18.600000000000001</v>
      </c>
      <c r="D164" s="124">
        <v>18.766666666666666</v>
      </c>
      <c r="E164" s="124">
        <v>18.333333333333332</v>
      </c>
      <c r="F164" s="124">
        <v>18.066666666666666</v>
      </c>
      <c r="G164" s="124">
        <v>17.633333333333333</v>
      </c>
      <c r="H164" s="124">
        <v>19.033333333333331</v>
      </c>
      <c r="I164" s="124">
        <v>19.466666666666669</v>
      </c>
      <c r="J164" s="124">
        <v>19.733333333333331</v>
      </c>
      <c r="K164" s="123">
        <v>19.2</v>
      </c>
      <c r="L164" s="123">
        <v>18.5</v>
      </c>
      <c r="M164" s="123">
        <v>220.49883</v>
      </c>
    </row>
    <row r="165" spans="1:13">
      <c r="A165" s="65">
        <v>155</v>
      </c>
      <c r="B165" s="123" t="s">
        <v>3108</v>
      </c>
      <c r="C165" s="126">
        <v>16.5</v>
      </c>
      <c r="D165" s="124">
        <v>16.666666666666668</v>
      </c>
      <c r="E165" s="124">
        <v>16.133333333333336</v>
      </c>
      <c r="F165" s="124">
        <v>15.766666666666669</v>
      </c>
      <c r="G165" s="124">
        <v>15.233333333333338</v>
      </c>
      <c r="H165" s="124">
        <v>17.033333333333335</v>
      </c>
      <c r="I165" s="124">
        <v>17.566666666666666</v>
      </c>
      <c r="J165" s="124">
        <v>17.933333333333334</v>
      </c>
      <c r="K165" s="123">
        <v>17.2</v>
      </c>
      <c r="L165" s="123">
        <v>16.3</v>
      </c>
      <c r="M165" s="123">
        <v>18.754919999999998</v>
      </c>
    </row>
    <row r="166" spans="1:13">
      <c r="A166" s="65">
        <v>156</v>
      </c>
      <c r="B166" s="123" t="s">
        <v>388</v>
      </c>
      <c r="C166" s="126">
        <v>209.9</v>
      </c>
      <c r="D166" s="124">
        <v>209.03333333333333</v>
      </c>
      <c r="E166" s="124">
        <v>206.36666666666667</v>
      </c>
      <c r="F166" s="124">
        <v>202.83333333333334</v>
      </c>
      <c r="G166" s="124">
        <v>200.16666666666669</v>
      </c>
      <c r="H166" s="124">
        <v>212.56666666666666</v>
      </c>
      <c r="I166" s="124">
        <v>215.23333333333335</v>
      </c>
      <c r="J166" s="124">
        <v>218.76666666666665</v>
      </c>
      <c r="K166" s="123">
        <v>211.7</v>
      </c>
      <c r="L166" s="123">
        <v>205.5</v>
      </c>
      <c r="M166" s="123">
        <v>0.64034000000000002</v>
      </c>
    </row>
    <row r="167" spans="1:13">
      <c r="A167" s="65">
        <v>157</v>
      </c>
      <c r="B167" s="123" t="s">
        <v>877</v>
      </c>
      <c r="C167" s="126">
        <v>111.6</v>
      </c>
      <c r="D167" s="124">
        <v>111.98333333333333</v>
      </c>
      <c r="E167" s="124">
        <v>110.96666666666667</v>
      </c>
      <c r="F167" s="124">
        <v>110.33333333333333</v>
      </c>
      <c r="G167" s="124">
        <v>109.31666666666666</v>
      </c>
      <c r="H167" s="124">
        <v>112.61666666666667</v>
      </c>
      <c r="I167" s="124">
        <v>113.63333333333335</v>
      </c>
      <c r="J167" s="124">
        <v>114.26666666666668</v>
      </c>
      <c r="K167" s="123">
        <v>113</v>
      </c>
      <c r="L167" s="123">
        <v>111.35</v>
      </c>
      <c r="M167" s="123">
        <v>2.3588800000000001</v>
      </c>
    </row>
    <row r="168" spans="1:13">
      <c r="A168" s="65">
        <v>158</v>
      </c>
      <c r="B168" s="123" t="s">
        <v>892</v>
      </c>
      <c r="C168" s="126">
        <v>6647.7</v>
      </c>
      <c r="D168" s="124">
        <v>6636.1166666666659</v>
      </c>
      <c r="E168" s="124">
        <v>6622.2333333333318</v>
      </c>
      <c r="F168" s="124">
        <v>6596.7666666666655</v>
      </c>
      <c r="G168" s="124">
        <v>6582.8833333333314</v>
      </c>
      <c r="H168" s="124">
        <v>6661.5833333333321</v>
      </c>
      <c r="I168" s="124">
        <v>6675.4666666666653</v>
      </c>
      <c r="J168" s="124">
        <v>6700.9333333333325</v>
      </c>
      <c r="K168" s="123">
        <v>6650</v>
      </c>
      <c r="L168" s="123">
        <v>6610.65</v>
      </c>
      <c r="M168" s="123">
        <v>1.516E-2</v>
      </c>
    </row>
    <row r="169" spans="1:13">
      <c r="A169" s="65">
        <v>159</v>
      </c>
      <c r="B169" s="123" t="s">
        <v>182</v>
      </c>
      <c r="C169" s="126">
        <v>6791.5</v>
      </c>
      <c r="D169" s="124">
        <v>6748.5</v>
      </c>
      <c r="E169" s="124">
        <v>6697</v>
      </c>
      <c r="F169" s="124">
        <v>6602.5</v>
      </c>
      <c r="G169" s="124">
        <v>6551</v>
      </c>
      <c r="H169" s="124">
        <v>6843</v>
      </c>
      <c r="I169" s="124">
        <v>6894.5</v>
      </c>
      <c r="J169" s="124">
        <v>6989</v>
      </c>
      <c r="K169" s="123">
        <v>6800</v>
      </c>
      <c r="L169" s="123">
        <v>6654</v>
      </c>
      <c r="M169" s="123">
        <v>0.17637</v>
      </c>
    </row>
    <row r="170" spans="1:13">
      <c r="A170" s="65">
        <v>160</v>
      </c>
      <c r="B170" s="123" t="s">
        <v>900</v>
      </c>
      <c r="C170" s="126">
        <v>2378.9</v>
      </c>
      <c r="D170" s="124">
        <v>2382.9333333333334</v>
      </c>
      <c r="E170" s="124">
        <v>2368.166666666667</v>
      </c>
      <c r="F170" s="124">
        <v>2357.4333333333334</v>
      </c>
      <c r="G170" s="124">
        <v>2342.666666666667</v>
      </c>
      <c r="H170" s="124">
        <v>2393.666666666667</v>
      </c>
      <c r="I170" s="124">
        <v>2408.4333333333334</v>
      </c>
      <c r="J170" s="124">
        <v>2419.166666666667</v>
      </c>
      <c r="K170" s="123">
        <v>2397.6999999999998</v>
      </c>
      <c r="L170" s="123">
        <v>2372.1999999999998</v>
      </c>
      <c r="M170" s="123">
        <v>5.2589999999999998E-2</v>
      </c>
    </row>
    <row r="171" spans="1:13">
      <c r="A171" s="65">
        <v>161</v>
      </c>
      <c r="B171" s="123" t="s">
        <v>70</v>
      </c>
      <c r="C171" s="126">
        <v>544.5</v>
      </c>
      <c r="D171" s="124">
        <v>545.4666666666667</v>
      </c>
      <c r="E171" s="124">
        <v>540.03333333333342</v>
      </c>
      <c r="F171" s="124">
        <v>535.56666666666672</v>
      </c>
      <c r="G171" s="124">
        <v>530.13333333333344</v>
      </c>
      <c r="H171" s="124">
        <v>549.93333333333339</v>
      </c>
      <c r="I171" s="124">
        <v>555.36666666666679</v>
      </c>
      <c r="J171" s="124">
        <v>559.83333333333337</v>
      </c>
      <c r="K171" s="123">
        <v>550.9</v>
      </c>
      <c r="L171" s="123">
        <v>541</v>
      </c>
      <c r="M171" s="123">
        <v>9.7359799999999996</v>
      </c>
    </row>
    <row r="172" spans="1:13">
      <c r="A172" s="65">
        <v>162</v>
      </c>
      <c r="B172" s="123" t="s">
        <v>914</v>
      </c>
      <c r="C172" s="126">
        <v>871.15</v>
      </c>
      <c r="D172" s="124">
        <v>876</v>
      </c>
      <c r="E172" s="124">
        <v>864</v>
      </c>
      <c r="F172" s="124">
        <v>856.85</v>
      </c>
      <c r="G172" s="124">
        <v>844.85</v>
      </c>
      <c r="H172" s="124">
        <v>883.15</v>
      </c>
      <c r="I172" s="124">
        <v>895.15</v>
      </c>
      <c r="J172" s="124">
        <v>902.3</v>
      </c>
      <c r="K172" s="123">
        <v>888</v>
      </c>
      <c r="L172" s="123">
        <v>868.85</v>
      </c>
      <c r="M172" s="123">
        <v>0.28703000000000001</v>
      </c>
    </row>
    <row r="173" spans="1:13">
      <c r="A173" s="65">
        <v>163</v>
      </c>
      <c r="B173" s="123" t="s">
        <v>350</v>
      </c>
      <c r="C173" s="126">
        <v>1080.2</v>
      </c>
      <c r="D173" s="124">
        <v>1073.8</v>
      </c>
      <c r="E173" s="124">
        <v>1058.3999999999999</v>
      </c>
      <c r="F173" s="124">
        <v>1036.5999999999999</v>
      </c>
      <c r="G173" s="124">
        <v>1021.1999999999998</v>
      </c>
      <c r="H173" s="124">
        <v>1095.5999999999999</v>
      </c>
      <c r="I173" s="124">
        <v>1111</v>
      </c>
      <c r="J173" s="124">
        <v>1132.8</v>
      </c>
      <c r="K173" s="123">
        <v>1089.2</v>
      </c>
      <c r="L173" s="123">
        <v>1052</v>
      </c>
      <c r="M173" s="123">
        <v>7.6599899999999996</v>
      </c>
    </row>
    <row r="174" spans="1:13">
      <c r="A174" s="65">
        <v>164</v>
      </c>
      <c r="B174" s="123" t="s">
        <v>72</v>
      </c>
      <c r="C174" s="126">
        <v>545.85</v>
      </c>
      <c r="D174" s="124">
        <v>548.71666666666658</v>
      </c>
      <c r="E174" s="124">
        <v>539.93333333333317</v>
      </c>
      <c r="F174" s="124">
        <v>534.01666666666654</v>
      </c>
      <c r="G174" s="124">
        <v>525.23333333333312</v>
      </c>
      <c r="H174" s="124">
        <v>554.63333333333321</v>
      </c>
      <c r="I174" s="124">
        <v>563.41666666666674</v>
      </c>
      <c r="J174" s="124">
        <v>569.33333333333326</v>
      </c>
      <c r="K174" s="123">
        <v>557.5</v>
      </c>
      <c r="L174" s="123">
        <v>542.79999999999995</v>
      </c>
      <c r="M174" s="123">
        <v>6.9473099999999999</v>
      </c>
    </row>
    <row r="175" spans="1:13">
      <c r="A175" s="65">
        <v>165</v>
      </c>
      <c r="B175" s="123" t="s">
        <v>918</v>
      </c>
      <c r="C175" s="126">
        <v>779.05</v>
      </c>
      <c r="D175" s="124">
        <v>778.6</v>
      </c>
      <c r="E175" s="124">
        <v>771.45</v>
      </c>
      <c r="F175" s="124">
        <v>763.85</v>
      </c>
      <c r="G175" s="124">
        <v>756.7</v>
      </c>
      <c r="H175" s="124">
        <v>786.2</v>
      </c>
      <c r="I175" s="124">
        <v>793.34999999999991</v>
      </c>
      <c r="J175" s="124">
        <v>800.95</v>
      </c>
      <c r="K175" s="123">
        <v>785.75</v>
      </c>
      <c r="L175" s="123">
        <v>771</v>
      </c>
      <c r="M175" s="123">
        <v>3.6141700000000001</v>
      </c>
    </row>
    <row r="176" spans="1:13">
      <c r="A176" s="65">
        <v>166</v>
      </c>
      <c r="B176" s="123" t="s">
        <v>355</v>
      </c>
      <c r="C176" s="126">
        <v>115.75</v>
      </c>
      <c r="D176" s="124">
        <v>116.59999999999998</v>
      </c>
      <c r="E176" s="124">
        <v>114.49999999999996</v>
      </c>
      <c r="F176" s="124">
        <v>113.24999999999997</v>
      </c>
      <c r="G176" s="124">
        <v>111.14999999999995</v>
      </c>
      <c r="H176" s="124">
        <v>117.84999999999997</v>
      </c>
      <c r="I176" s="124">
        <v>119.94999999999999</v>
      </c>
      <c r="J176" s="124">
        <v>121.19999999999997</v>
      </c>
      <c r="K176" s="123">
        <v>118.7</v>
      </c>
      <c r="L176" s="123">
        <v>115.35</v>
      </c>
      <c r="M176" s="123">
        <v>12.651949999999999</v>
      </c>
    </row>
    <row r="177" spans="1:13">
      <c r="A177" s="65">
        <v>167</v>
      </c>
      <c r="B177" s="123" t="s">
        <v>198</v>
      </c>
      <c r="C177" s="126">
        <v>365.15</v>
      </c>
      <c r="D177" s="124">
        <v>366.2166666666667</v>
      </c>
      <c r="E177" s="124">
        <v>363.93333333333339</v>
      </c>
      <c r="F177" s="124">
        <v>362.7166666666667</v>
      </c>
      <c r="G177" s="124">
        <v>360.43333333333339</v>
      </c>
      <c r="H177" s="124">
        <v>367.43333333333339</v>
      </c>
      <c r="I177" s="124">
        <v>369.7166666666667</v>
      </c>
      <c r="J177" s="124">
        <v>370.93333333333339</v>
      </c>
      <c r="K177" s="123">
        <v>368.5</v>
      </c>
      <c r="L177" s="123">
        <v>365</v>
      </c>
      <c r="M177" s="123">
        <v>2.5470100000000002</v>
      </c>
    </row>
    <row r="178" spans="1:13">
      <c r="A178" s="65">
        <v>168</v>
      </c>
      <c r="B178" s="123" t="s">
        <v>927</v>
      </c>
      <c r="C178" s="126">
        <v>123.1</v>
      </c>
      <c r="D178" s="124">
        <v>123.68333333333332</v>
      </c>
      <c r="E178" s="124">
        <v>122.26666666666665</v>
      </c>
      <c r="F178" s="124">
        <v>121.43333333333332</v>
      </c>
      <c r="G178" s="124">
        <v>120.01666666666665</v>
      </c>
      <c r="H178" s="124">
        <v>124.51666666666665</v>
      </c>
      <c r="I178" s="124">
        <v>125.93333333333331</v>
      </c>
      <c r="J178" s="124">
        <v>126.76666666666665</v>
      </c>
      <c r="K178" s="123">
        <v>125.1</v>
      </c>
      <c r="L178" s="123">
        <v>122.85</v>
      </c>
      <c r="M178" s="123">
        <v>3.0810399999999998</v>
      </c>
    </row>
    <row r="179" spans="1:13">
      <c r="A179" s="65">
        <v>169</v>
      </c>
      <c r="B179" s="123" t="s">
        <v>931</v>
      </c>
      <c r="C179" s="126">
        <v>340.75</v>
      </c>
      <c r="D179" s="124">
        <v>343</v>
      </c>
      <c r="E179" s="124">
        <v>336</v>
      </c>
      <c r="F179" s="124">
        <v>331.25</v>
      </c>
      <c r="G179" s="124">
        <v>324.25</v>
      </c>
      <c r="H179" s="124">
        <v>347.75</v>
      </c>
      <c r="I179" s="124">
        <v>354.75</v>
      </c>
      <c r="J179" s="124">
        <v>359.5</v>
      </c>
      <c r="K179" s="123">
        <v>350</v>
      </c>
      <c r="L179" s="123">
        <v>338.25</v>
      </c>
      <c r="M179" s="123">
        <v>0.70411999999999997</v>
      </c>
    </row>
    <row r="180" spans="1:13">
      <c r="A180" s="65">
        <v>170</v>
      </c>
      <c r="B180" s="123" t="s">
        <v>937</v>
      </c>
      <c r="C180" s="126">
        <v>535.45000000000005</v>
      </c>
      <c r="D180" s="124">
        <v>538.36666666666667</v>
      </c>
      <c r="E180" s="124">
        <v>529.18333333333339</v>
      </c>
      <c r="F180" s="124">
        <v>522.91666666666674</v>
      </c>
      <c r="G180" s="124">
        <v>513.73333333333346</v>
      </c>
      <c r="H180" s="124">
        <v>544.63333333333333</v>
      </c>
      <c r="I180" s="124">
        <v>553.81666666666649</v>
      </c>
      <c r="J180" s="124">
        <v>560.08333333333326</v>
      </c>
      <c r="K180" s="123">
        <v>547.54999999999995</v>
      </c>
      <c r="L180" s="123">
        <v>532.1</v>
      </c>
      <c r="M180" s="123">
        <v>5.8268500000000003</v>
      </c>
    </row>
    <row r="181" spans="1:13">
      <c r="A181" s="65">
        <v>171</v>
      </c>
      <c r="B181" s="123" t="s">
        <v>948</v>
      </c>
      <c r="C181" s="126">
        <v>724.8</v>
      </c>
      <c r="D181" s="124">
        <v>732.25</v>
      </c>
      <c r="E181" s="124">
        <v>710.55</v>
      </c>
      <c r="F181" s="124">
        <v>696.3</v>
      </c>
      <c r="G181" s="124">
        <v>674.59999999999991</v>
      </c>
      <c r="H181" s="124">
        <v>746.5</v>
      </c>
      <c r="I181" s="124">
        <v>768.2</v>
      </c>
      <c r="J181" s="124">
        <v>782.45</v>
      </c>
      <c r="K181" s="123">
        <v>753.95</v>
      </c>
      <c r="L181" s="123">
        <v>718</v>
      </c>
      <c r="M181" s="123">
        <v>0.92101</v>
      </c>
    </row>
    <row r="182" spans="1:13">
      <c r="A182" s="65">
        <v>172</v>
      </c>
      <c r="B182" s="123" t="s">
        <v>950</v>
      </c>
      <c r="C182" s="126">
        <v>785.1</v>
      </c>
      <c r="D182" s="124">
        <v>780.76666666666677</v>
      </c>
      <c r="E182" s="124">
        <v>769.53333333333353</v>
      </c>
      <c r="F182" s="124">
        <v>753.96666666666681</v>
      </c>
      <c r="G182" s="124">
        <v>742.73333333333358</v>
      </c>
      <c r="H182" s="124">
        <v>796.33333333333348</v>
      </c>
      <c r="I182" s="124">
        <v>807.56666666666683</v>
      </c>
      <c r="J182" s="124">
        <v>823.13333333333344</v>
      </c>
      <c r="K182" s="123">
        <v>792</v>
      </c>
      <c r="L182" s="123">
        <v>765.2</v>
      </c>
      <c r="M182" s="123">
        <v>0.32382</v>
      </c>
    </row>
    <row r="183" spans="1:13">
      <c r="A183" s="65">
        <v>173</v>
      </c>
      <c r="B183" s="123" t="s">
        <v>952</v>
      </c>
      <c r="C183" s="126">
        <v>866.9</v>
      </c>
      <c r="D183" s="124">
        <v>871.4</v>
      </c>
      <c r="E183" s="124">
        <v>859.8</v>
      </c>
      <c r="F183" s="124">
        <v>852.69999999999993</v>
      </c>
      <c r="G183" s="124">
        <v>841.09999999999991</v>
      </c>
      <c r="H183" s="124">
        <v>878.5</v>
      </c>
      <c r="I183" s="124">
        <v>890.10000000000014</v>
      </c>
      <c r="J183" s="124">
        <v>897.2</v>
      </c>
      <c r="K183" s="123">
        <v>883</v>
      </c>
      <c r="L183" s="123">
        <v>864.3</v>
      </c>
      <c r="M183" s="123">
        <v>9.2929999999999999E-2</v>
      </c>
    </row>
    <row r="184" spans="1:13">
      <c r="A184" s="65">
        <v>174</v>
      </c>
      <c r="B184" s="123" t="s">
        <v>907</v>
      </c>
      <c r="C184" s="126">
        <v>137.85</v>
      </c>
      <c r="D184" s="124">
        <v>138.93333333333331</v>
      </c>
      <c r="E184" s="124">
        <v>136.51666666666662</v>
      </c>
      <c r="F184" s="124">
        <v>135.18333333333331</v>
      </c>
      <c r="G184" s="124">
        <v>132.76666666666662</v>
      </c>
      <c r="H184" s="124">
        <v>140.26666666666662</v>
      </c>
      <c r="I184" s="124">
        <v>142.68333333333331</v>
      </c>
      <c r="J184" s="124">
        <v>144.01666666666662</v>
      </c>
      <c r="K184" s="123">
        <v>141.35</v>
      </c>
      <c r="L184" s="123">
        <v>137.6</v>
      </c>
      <c r="M184" s="123">
        <v>2.0194299999999998</v>
      </c>
    </row>
    <row r="185" spans="1:13">
      <c r="A185" s="65">
        <v>175</v>
      </c>
      <c r="B185" s="123" t="s">
        <v>910</v>
      </c>
      <c r="C185" s="126">
        <v>435.35</v>
      </c>
      <c r="D185" s="124">
        <v>436.81666666666666</v>
      </c>
      <c r="E185" s="124">
        <v>431.63333333333333</v>
      </c>
      <c r="F185" s="124">
        <v>427.91666666666669</v>
      </c>
      <c r="G185" s="124">
        <v>422.73333333333335</v>
      </c>
      <c r="H185" s="124">
        <v>440.5333333333333</v>
      </c>
      <c r="I185" s="124">
        <v>445.71666666666658</v>
      </c>
      <c r="J185" s="124">
        <v>449.43333333333328</v>
      </c>
      <c r="K185" s="123">
        <v>442</v>
      </c>
      <c r="L185" s="123">
        <v>433.1</v>
      </c>
      <c r="M185" s="123">
        <v>5.8488100000000003</v>
      </c>
    </row>
    <row r="186" spans="1:13">
      <c r="A186" s="65">
        <v>176</v>
      </c>
      <c r="B186" s="123" t="s">
        <v>318</v>
      </c>
      <c r="C186" s="126">
        <v>141.5</v>
      </c>
      <c r="D186" s="124">
        <v>141.66666666666666</v>
      </c>
      <c r="E186" s="124">
        <v>140.38333333333333</v>
      </c>
      <c r="F186" s="124">
        <v>139.26666666666668</v>
      </c>
      <c r="G186" s="124">
        <v>137.98333333333335</v>
      </c>
      <c r="H186" s="124">
        <v>142.7833333333333</v>
      </c>
      <c r="I186" s="124">
        <v>144.06666666666666</v>
      </c>
      <c r="J186" s="124">
        <v>145.18333333333328</v>
      </c>
      <c r="K186" s="123">
        <v>142.94999999999999</v>
      </c>
      <c r="L186" s="123">
        <v>140.55000000000001</v>
      </c>
      <c r="M186" s="123">
        <v>1.8315300000000001</v>
      </c>
    </row>
    <row r="187" spans="1:13">
      <c r="A187" s="65">
        <v>177</v>
      </c>
      <c r="B187" s="123" t="s">
        <v>316</v>
      </c>
      <c r="C187" s="126">
        <v>128</v>
      </c>
      <c r="D187" s="124">
        <v>128.48333333333335</v>
      </c>
      <c r="E187" s="124">
        <v>126.91666666666669</v>
      </c>
      <c r="F187" s="124">
        <v>125.83333333333334</v>
      </c>
      <c r="G187" s="124">
        <v>124.26666666666668</v>
      </c>
      <c r="H187" s="124">
        <v>129.56666666666669</v>
      </c>
      <c r="I187" s="124">
        <v>131.13333333333335</v>
      </c>
      <c r="J187" s="124">
        <v>132.2166666666667</v>
      </c>
      <c r="K187" s="123">
        <v>130.05000000000001</v>
      </c>
      <c r="L187" s="123">
        <v>127.4</v>
      </c>
      <c r="M187" s="123">
        <v>10.999129999999999</v>
      </c>
    </row>
    <row r="188" spans="1:13">
      <c r="A188" s="65">
        <v>178</v>
      </c>
      <c r="B188" s="123" t="s">
        <v>199</v>
      </c>
      <c r="C188" s="126">
        <v>201.7</v>
      </c>
      <c r="D188" s="124">
        <v>204.1</v>
      </c>
      <c r="E188" s="124">
        <v>198.64999999999998</v>
      </c>
      <c r="F188" s="124">
        <v>195.6</v>
      </c>
      <c r="G188" s="124">
        <v>190.14999999999998</v>
      </c>
      <c r="H188" s="124">
        <v>207.14999999999998</v>
      </c>
      <c r="I188" s="124">
        <v>212.59999999999997</v>
      </c>
      <c r="J188" s="124">
        <v>215.64999999999998</v>
      </c>
      <c r="K188" s="123">
        <v>209.55</v>
      </c>
      <c r="L188" s="123">
        <v>201.05</v>
      </c>
      <c r="M188" s="123">
        <v>2.42516</v>
      </c>
    </row>
    <row r="189" spans="1:13">
      <c r="A189" s="65">
        <v>179</v>
      </c>
      <c r="B189" s="123" t="s">
        <v>954</v>
      </c>
      <c r="C189" s="126">
        <v>980.45</v>
      </c>
      <c r="D189" s="124">
        <v>985.4666666666667</v>
      </c>
      <c r="E189" s="124">
        <v>970.98333333333335</v>
      </c>
      <c r="F189" s="124">
        <v>961.51666666666665</v>
      </c>
      <c r="G189" s="124">
        <v>947.0333333333333</v>
      </c>
      <c r="H189" s="124">
        <v>994.93333333333339</v>
      </c>
      <c r="I189" s="124">
        <v>1009.4166666666667</v>
      </c>
      <c r="J189" s="124">
        <v>1018.8833333333334</v>
      </c>
      <c r="K189" s="123">
        <v>999.95</v>
      </c>
      <c r="L189" s="123">
        <v>976</v>
      </c>
      <c r="M189" s="123">
        <v>7.9430000000000001E-2</v>
      </c>
    </row>
    <row r="190" spans="1:13">
      <c r="A190" s="65">
        <v>180</v>
      </c>
      <c r="B190" s="123" t="s">
        <v>973</v>
      </c>
      <c r="C190" s="126">
        <v>62.15</v>
      </c>
      <c r="D190" s="124">
        <v>62.800000000000004</v>
      </c>
      <c r="E190" s="124">
        <v>61.000000000000014</v>
      </c>
      <c r="F190" s="124">
        <v>59.850000000000009</v>
      </c>
      <c r="G190" s="124">
        <v>58.050000000000018</v>
      </c>
      <c r="H190" s="124">
        <v>63.95000000000001</v>
      </c>
      <c r="I190" s="124">
        <v>65.75</v>
      </c>
      <c r="J190" s="124">
        <v>66.900000000000006</v>
      </c>
      <c r="K190" s="123">
        <v>64.599999999999994</v>
      </c>
      <c r="L190" s="123">
        <v>61.65</v>
      </c>
      <c r="M190" s="123">
        <v>25.810500000000001</v>
      </c>
    </row>
    <row r="191" spans="1:13">
      <c r="A191" s="65">
        <v>181</v>
      </c>
      <c r="B191" s="123" t="s">
        <v>75</v>
      </c>
      <c r="C191" s="126">
        <v>942.8</v>
      </c>
      <c r="D191" s="124">
        <v>944.41666666666663</v>
      </c>
      <c r="E191" s="124">
        <v>936.38333333333321</v>
      </c>
      <c r="F191" s="124">
        <v>929.96666666666658</v>
      </c>
      <c r="G191" s="124">
        <v>921.93333333333317</v>
      </c>
      <c r="H191" s="124">
        <v>950.83333333333326</v>
      </c>
      <c r="I191" s="124">
        <v>958.86666666666679</v>
      </c>
      <c r="J191" s="124">
        <v>965.2833333333333</v>
      </c>
      <c r="K191" s="123">
        <v>952.45</v>
      </c>
      <c r="L191" s="123">
        <v>938</v>
      </c>
      <c r="M191" s="123">
        <v>13.86115</v>
      </c>
    </row>
    <row r="192" spans="1:13">
      <c r="A192" s="65">
        <v>182</v>
      </c>
      <c r="B192" s="123" t="s">
        <v>77</v>
      </c>
      <c r="C192" s="126">
        <v>1874.35</v>
      </c>
      <c r="D192" s="124">
        <v>1878.55</v>
      </c>
      <c r="E192" s="124">
        <v>1863.8</v>
      </c>
      <c r="F192" s="124">
        <v>1853.25</v>
      </c>
      <c r="G192" s="124">
        <v>1838.5</v>
      </c>
      <c r="H192" s="124">
        <v>1889.1</v>
      </c>
      <c r="I192" s="124">
        <v>1903.85</v>
      </c>
      <c r="J192" s="124">
        <v>1914.3999999999999</v>
      </c>
      <c r="K192" s="123">
        <v>1893.3</v>
      </c>
      <c r="L192" s="123">
        <v>1868</v>
      </c>
      <c r="M192" s="123">
        <v>9.7745999999999995</v>
      </c>
    </row>
    <row r="193" spans="1:13">
      <c r="A193" s="65">
        <v>183</v>
      </c>
      <c r="B193" s="123" t="s">
        <v>303</v>
      </c>
      <c r="C193" s="126">
        <v>436</v>
      </c>
      <c r="D193" s="124">
        <v>436.66666666666669</v>
      </c>
      <c r="E193" s="124">
        <v>431.28333333333336</v>
      </c>
      <c r="F193" s="124">
        <v>426.56666666666666</v>
      </c>
      <c r="G193" s="124">
        <v>421.18333333333334</v>
      </c>
      <c r="H193" s="124">
        <v>441.38333333333338</v>
      </c>
      <c r="I193" s="124">
        <v>446.76666666666671</v>
      </c>
      <c r="J193" s="124">
        <v>451.48333333333341</v>
      </c>
      <c r="K193" s="123">
        <v>442.05</v>
      </c>
      <c r="L193" s="123">
        <v>431.95</v>
      </c>
      <c r="M193" s="123">
        <v>0.35588999999999998</v>
      </c>
    </row>
    <row r="194" spans="1:13">
      <c r="A194" s="65">
        <v>184</v>
      </c>
      <c r="B194" s="123" t="s">
        <v>1026</v>
      </c>
      <c r="C194" s="126">
        <v>91.6</v>
      </c>
      <c r="D194" s="124">
        <v>91.850000000000009</v>
      </c>
      <c r="E194" s="124">
        <v>91.000000000000014</v>
      </c>
      <c r="F194" s="124">
        <v>90.4</v>
      </c>
      <c r="G194" s="124">
        <v>89.550000000000011</v>
      </c>
      <c r="H194" s="124">
        <v>92.450000000000017</v>
      </c>
      <c r="I194" s="124">
        <v>93.300000000000011</v>
      </c>
      <c r="J194" s="124">
        <v>93.90000000000002</v>
      </c>
      <c r="K194" s="123">
        <v>92.7</v>
      </c>
      <c r="L194" s="123">
        <v>91.25</v>
      </c>
      <c r="M194" s="123">
        <v>0.54459999999999997</v>
      </c>
    </row>
    <row r="195" spans="1:13">
      <c r="A195" s="65">
        <v>185</v>
      </c>
      <c r="B195" s="123" t="s">
        <v>961</v>
      </c>
      <c r="C195" s="126">
        <v>36.700000000000003</v>
      </c>
      <c r="D195" s="124">
        <v>36.966666666666669</v>
      </c>
      <c r="E195" s="124">
        <v>36.233333333333334</v>
      </c>
      <c r="F195" s="124">
        <v>35.766666666666666</v>
      </c>
      <c r="G195" s="124">
        <v>35.033333333333331</v>
      </c>
      <c r="H195" s="124">
        <v>37.433333333333337</v>
      </c>
      <c r="I195" s="124">
        <v>38.166666666666671</v>
      </c>
      <c r="J195" s="124">
        <v>38.63333333333334</v>
      </c>
      <c r="K195" s="123">
        <v>37.700000000000003</v>
      </c>
      <c r="L195" s="123">
        <v>36.5</v>
      </c>
      <c r="M195" s="123">
        <v>2.2413699999999999</v>
      </c>
    </row>
    <row r="196" spans="1:13">
      <c r="A196" s="65">
        <v>186</v>
      </c>
      <c r="B196" s="123" t="s">
        <v>963</v>
      </c>
      <c r="C196" s="126">
        <v>749.9</v>
      </c>
      <c r="D196" s="124">
        <v>747.30000000000007</v>
      </c>
      <c r="E196" s="124">
        <v>744.60000000000014</v>
      </c>
      <c r="F196" s="124">
        <v>739.30000000000007</v>
      </c>
      <c r="G196" s="124">
        <v>736.60000000000014</v>
      </c>
      <c r="H196" s="124">
        <v>752.60000000000014</v>
      </c>
      <c r="I196" s="124">
        <v>755.30000000000018</v>
      </c>
      <c r="J196" s="124">
        <v>760.60000000000014</v>
      </c>
      <c r="K196" s="123">
        <v>750</v>
      </c>
      <c r="L196" s="123">
        <v>742</v>
      </c>
      <c r="M196" s="123">
        <v>0.16475000000000001</v>
      </c>
    </row>
    <row r="197" spans="1:13">
      <c r="A197" s="65">
        <v>187</v>
      </c>
      <c r="B197" s="123" t="s">
        <v>74</v>
      </c>
      <c r="C197" s="126">
        <v>511.25</v>
      </c>
      <c r="D197" s="124">
        <v>513.73333333333323</v>
      </c>
      <c r="E197" s="124">
        <v>505.16666666666652</v>
      </c>
      <c r="F197" s="124">
        <v>499.08333333333326</v>
      </c>
      <c r="G197" s="124">
        <v>490.51666666666654</v>
      </c>
      <c r="H197" s="124">
        <v>519.81666666666649</v>
      </c>
      <c r="I197" s="124">
        <v>528.38333333333333</v>
      </c>
      <c r="J197" s="124">
        <v>534.46666666666647</v>
      </c>
      <c r="K197" s="123">
        <v>522.29999999999995</v>
      </c>
      <c r="L197" s="123">
        <v>507.65</v>
      </c>
      <c r="M197" s="123">
        <v>14.28365</v>
      </c>
    </row>
    <row r="198" spans="1:13">
      <c r="A198" s="65">
        <v>188</v>
      </c>
      <c r="B198" s="123" t="s">
        <v>983</v>
      </c>
      <c r="C198" s="126">
        <v>156.55000000000001</v>
      </c>
      <c r="D198" s="124">
        <v>157.75</v>
      </c>
      <c r="E198" s="124">
        <v>154.5</v>
      </c>
      <c r="F198" s="124">
        <v>152.44999999999999</v>
      </c>
      <c r="G198" s="124">
        <v>149.19999999999999</v>
      </c>
      <c r="H198" s="124">
        <v>159.80000000000001</v>
      </c>
      <c r="I198" s="124">
        <v>163.05000000000001</v>
      </c>
      <c r="J198" s="124">
        <v>165.10000000000002</v>
      </c>
      <c r="K198" s="123">
        <v>161</v>
      </c>
      <c r="L198" s="123">
        <v>155.69999999999999</v>
      </c>
      <c r="M198" s="123">
        <v>0.97457000000000005</v>
      </c>
    </row>
    <row r="199" spans="1:13">
      <c r="A199" s="65">
        <v>189</v>
      </c>
      <c r="B199" s="123" t="s">
        <v>987</v>
      </c>
      <c r="C199" s="126">
        <v>686.4</v>
      </c>
      <c r="D199" s="124">
        <v>683.81666666666661</v>
      </c>
      <c r="E199" s="124">
        <v>677.68333333333317</v>
      </c>
      <c r="F199" s="124">
        <v>668.96666666666658</v>
      </c>
      <c r="G199" s="124">
        <v>662.83333333333314</v>
      </c>
      <c r="H199" s="124">
        <v>692.53333333333319</v>
      </c>
      <c r="I199" s="124">
        <v>698.66666666666663</v>
      </c>
      <c r="J199" s="124">
        <v>707.38333333333321</v>
      </c>
      <c r="K199" s="123">
        <v>689.95</v>
      </c>
      <c r="L199" s="123">
        <v>675.1</v>
      </c>
      <c r="M199" s="123">
        <v>0.22594</v>
      </c>
    </row>
    <row r="200" spans="1:13">
      <c r="A200" s="65">
        <v>190</v>
      </c>
      <c r="B200" s="123" t="s">
        <v>79</v>
      </c>
      <c r="C200" s="126">
        <v>3576.9</v>
      </c>
      <c r="D200" s="124">
        <v>3579.6666666666665</v>
      </c>
      <c r="E200" s="124">
        <v>3562.3833333333332</v>
      </c>
      <c r="F200" s="124">
        <v>3547.8666666666668</v>
      </c>
      <c r="G200" s="124">
        <v>3530.5833333333335</v>
      </c>
      <c r="H200" s="124">
        <v>3594.1833333333329</v>
      </c>
      <c r="I200" s="124">
        <v>3611.4666666666667</v>
      </c>
      <c r="J200" s="124">
        <v>3625.9833333333327</v>
      </c>
      <c r="K200" s="123">
        <v>3596.95</v>
      </c>
      <c r="L200" s="123">
        <v>3565.15</v>
      </c>
      <c r="M200" s="123">
        <v>2.0069599999999999</v>
      </c>
    </row>
    <row r="201" spans="1:13">
      <c r="A201" s="65">
        <v>191</v>
      </c>
      <c r="B201" s="123" t="s">
        <v>80</v>
      </c>
      <c r="C201" s="126">
        <v>343.6</v>
      </c>
      <c r="D201" s="124">
        <v>344.7833333333333</v>
      </c>
      <c r="E201" s="124">
        <v>340.56666666666661</v>
      </c>
      <c r="F201" s="124">
        <v>337.5333333333333</v>
      </c>
      <c r="G201" s="124">
        <v>333.31666666666661</v>
      </c>
      <c r="H201" s="124">
        <v>347.81666666666661</v>
      </c>
      <c r="I201" s="124">
        <v>352.0333333333333</v>
      </c>
      <c r="J201" s="124">
        <v>355.06666666666661</v>
      </c>
      <c r="K201" s="123">
        <v>349</v>
      </c>
      <c r="L201" s="123">
        <v>341.75</v>
      </c>
      <c r="M201" s="123">
        <v>5.05044</v>
      </c>
    </row>
    <row r="202" spans="1:13">
      <c r="A202" s="65">
        <v>192</v>
      </c>
      <c r="B202" s="123" t="s">
        <v>992</v>
      </c>
      <c r="C202" s="126">
        <v>29.7</v>
      </c>
      <c r="D202" s="124">
        <v>30</v>
      </c>
      <c r="E202" s="124">
        <v>29.3</v>
      </c>
      <c r="F202" s="124">
        <v>28.900000000000002</v>
      </c>
      <c r="G202" s="124">
        <v>28.200000000000003</v>
      </c>
      <c r="H202" s="124">
        <v>30.4</v>
      </c>
      <c r="I202" s="124">
        <v>31.1</v>
      </c>
      <c r="J202" s="124">
        <v>31.499999999999996</v>
      </c>
      <c r="K202" s="123">
        <v>30.7</v>
      </c>
      <c r="L202" s="123">
        <v>29.6</v>
      </c>
      <c r="M202" s="123">
        <v>84.202430000000007</v>
      </c>
    </row>
    <row r="203" spans="1:13">
      <c r="A203" s="65">
        <v>193</v>
      </c>
      <c r="B203" s="123" t="s">
        <v>1000</v>
      </c>
      <c r="C203" s="126">
        <v>350</v>
      </c>
      <c r="D203" s="124">
        <v>349.81666666666666</v>
      </c>
      <c r="E203" s="124">
        <v>346.88333333333333</v>
      </c>
      <c r="F203" s="124">
        <v>343.76666666666665</v>
      </c>
      <c r="G203" s="124">
        <v>340.83333333333331</v>
      </c>
      <c r="H203" s="124">
        <v>352.93333333333334</v>
      </c>
      <c r="I203" s="124">
        <v>355.86666666666662</v>
      </c>
      <c r="J203" s="124">
        <v>358.98333333333335</v>
      </c>
      <c r="K203" s="123">
        <v>352.75</v>
      </c>
      <c r="L203" s="123">
        <v>346.7</v>
      </c>
      <c r="M203" s="123">
        <v>0.76082000000000005</v>
      </c>
    </row>
    <row r="204" spans="1:13">
      <c r="A204" s="65">
        <v>194</v>
      </c>
      <c r="B204" s="123" t="s">
        <v>81</v>
      </c>
      <c r="C204" s="126">
        <v>240.8</v>
      </c>
      <c r="D204" s="124">
        <v>242.26666666666665</v>
      </c>
      <c r="E204" s="124">
        <v>237.5333333333333</v>
      </c>
      <c r="F204" s="124">
        <v>234.26666666666665</v>
      </c>
      <c r="G204" s="124">
        <v>229.5333333333333</v>
      </c>
      <c r="H204" s="124">
        <v>245.5333333333333</v>
      </c>
      <c r="I204" s="124">
        <v>250.26666666666665</v>
      </c>
      <c r="J204" s="124">
        <v>253.5333333333333</v>
      </c>
      <c r="K204" s="123">
        <v>247</v>
      </c>
      <c r="L204" s="123">
        <v>239</v>
      </c>
      <c r="M204" s="123">
        <v>57.67109</v>
      </c>
    </row>
    <row r="205" spans="1:13">
      <c r="A205" s="65">
        <v>195</v>
      </c>
      <c r="B205" s="123" t="s">
        <v>968</v>
      </c>
      <c r="C205" s="126">
        <v>34.049999999999997</v>
      </c>
      <c r="D205" s="124">
        <v>34.116666666666667</v>
      </c>
      <c r="E205" s="124">
        <v>33.733333333333334</v>
      </c>
      <c r="F205" s="124">
        <v>33.416666666666664</v>
      </c>
      <c r="G205" s="124">
        <v>33.033333333333331</v>
      </c>
      <c r="H205" s="124">
        <v>34.433333333333337</v>
      </c>
      <c r="I205" s="124">
        <v>34.816666666666677</v>
      </c>
      <c r="J205" s="124">
        <v>35.13333333333334</v>
      </c>
      <c r="K205" s="123">
        <v>34.5</v>
      </c>
      <c r="L205" s="123">
        <v>33.799999999999997</v>
      </c>
      <c r="M205" s="123">
        <v>43.416649999999997</v>
      </c>
    </row>
    <row r="206" spans="1:13">
      <c r="A206" s="65">
        <v>196</v>
      </c>
      <c r="B206" s="123" t="s">
        <v>1004</v>
      </c>
      <c r="C206" s="126">
        <v>72.55</v>
      </c>
      <c r="D206" s="124">
        <v>72.833333333333329</v>
      </c>
      <c r="E206" s="124">
        <v>71.816666666666663</v>
      </c>
      <c r="F206" s="124">
        <v>71.083333333333329</v>
      </c>
      <c r="G206" s="124">
        <v>70.066666666666663</v>
      </c>
      <c r="H206" s="124">
        <v>73.566666666666663</v>
      </c>
      <c r="I206" s="124">
        <v>74.583333333333343</v>
      </c>
      <c r="J206" s="124">
        <v>75.316666666666663</v>
      </c>
      <c r="K206" s="123">
        <v>73.849999999999994</v>
      </c>
      <c r="L206" s="123">
        <v>72.099999999999994</v>
      </c>
      <c r="M206" s="123">
        <v>11.48629</v>
      </c>
    </row>
    <row r="207" spans="1:13">
      <c r="A207" s="65">
        <v>197</v>
      </c>
      <c r="B207" s="123" t="s">
        <v>82</v>
      </c>
      <c r="C207" s="126">
        <v>376.75</v>
      </c>
      <c r="D207" s="124">
        <v>378.55</v>
      </c>
      <c r="E207" s="124">
        <v>374</v>
      </c>
      <c r="F207" s="124">
        <v>371.25</v>
      </c>
      <c r="G207" s="124">
        <v>366.7</v>
      </c>
      <c r="H207" s="124">
        <v>381.3</v>
      </c>
      <c r="I207" s="124">
        <v>385.85000000000008</v>
      </c>
      <c r="J207" s="124">
        <v>388.6</v>
      </c>
      <c r="K207" s="123">
        <v>383.1</v>
      </c>
      <c r="L207" s="123">
        <v>375.8</v>
      </c>
      <c r="M207" s="123">
        <v>23.54494</v>
      </c>
    </row>
    <row r="208" spans="1:13">
      <c r="A208" s="65">
        <v>198</v>
      </c>
      <c r="B208" s="123" t="s">
        <v>83</v>
      </c>
      <c r="C208" s="126">
        <v>1324.25</v>
      </c>
      <c r="D208" s="124">
        <v>1322.5</v>
      </c>
      <c r="E208" s="124">
        <v>1316</v>
      </c>
      <c r="F208" s="124">
        <v>1307.75</v>
      </c>
      <c r="G208" s="124">
        <v>1301.25</v>
      </c>
      <c r="H208" s="124">
        <v>1330.75</v>
      </c>
      <c r="I208" s="124">
        <v>1337.25</v>
      </c>
      <c r="J208" s="124">
        <v>1345.5</v>
      </c>
      <c r="K208" s="123">
        <v>1329</v>
      </c>
      <c r="L208" s="123">
        <v>1314.25</v>
      </c>
      <c r="M208" s="123">
        <v>9.6194500000000005</v>
      </c>
    </row>
    <row r="209" spans="1:13">
      <c r="A209" s="65">
        <v>199</v>
      </c>
      <c r="B209" s="123" t="s">
        <v>84</v>
      </c>
      <c r="C209" s="126">
        <v>315.60000000000002</v>
      </c>
      <c r="D209" s="124">
        <v>319.98333333333335</v>
      </c>
      <c r="E209" s="124">
        <v>309.66666666666669</v>
      </c>
      <c r="F209" s="124">
        <v>303.73333333333335</v>
      </c>
      <c r="G209" s="124">
        <v>293.41666666666669</v>
      </c>
      <c r="H209" s="124">
        <v>325.91666666666669</v>
      </c>
      <c r="I209" s="124">
        <v>336.23333333333329</v>
      </c>
      <c r="J209" s="124">
        <v>342.16666666666669</v>
      </c>
      <c r="K209" s="123">
        <v>330.3</v>
      </c>
      <c r="L209" s="123">
        <v>314.05</v>
      </c>
      <c r="M209" s="123">
        <v>22.514220000000002</v>
      </c>
    </row>
    <row r="210" spans="1:13">
      <c r="A210" s="65">
        <v>200</v>
      </c>
      <c r="B210" s="123" t="s">
        <v>2476</v>
      </c>
      <c r="C210" s="126">
        <v>76.150000000000006</v>
      </c>
      <c r="D210" s="124">
        <v>76.550000000000011</v>
      </c>
      <c r="E210" s="124">
        <v>75.65000000000002</v>
      </c>
      <c r="F210" s="124">
        <v>75.150000000000006</v>
      </c>
      <c r="G210" s="124">
        <v>74.250000000000014</v>
      </c>
      <c r="H210" s="124">
        <v>77.050000000000026</v>
      </c>
      <c r="I210" s="124">
        <v>77.95</v>
      </c>
      <c r="J210" s="124">
        <v>78.450000000000031</v>
      </c>
      <c r="K210" s="123">
        <v>77.45</v>
      </c>
      <c r="L210" s="123">
        <v>76.05</v>
      </c>
      <c r="M210" s="123">
        <v>11.48579</v>
      </c>
    </row>
    <row r="211" spans="1:13">
      <c r="A211" s="65">
        <v>201</v>
      </c>
      <c r="B211" s="123" t="s">
        <v>76</v>
      </c>
      <c r="C211" s="126">
        <v>1814.15</v>
      </c>
      <c r="D211" s="124">
        <v>1811.2166666666665</v>
      </c>
      <c r="E211" s="124">
        <v>1803.9333333333329</v>
      </c>
      <c r="F211" s="124">
        <v>1793.7166666666665</v>
      </c>
      <c r="G211" s="124">
        <v>1786.4333333333329</v>
      </c>
      <c r="H211" s="124">
        <v>1821.4333333333329</v>
      </c>
      <c r="I211" s="124">
        <v>1828.7166666666662</v>
      </c>
      <c r="J211" s="124">
        <v>1838.9333333333329</v>
      </c>
      <c r="K211" s="123">
        <v>1818.5</v>
      </c>
      <c r="L211" s="123">
        <v>1801</v>
      </c>
      <c r="M211" s="123">
        <v>32.720030000000001</v>
      </c>
    </row>
    <row r="212" spans="1:13">
      <c r="A212" s="65">
        <v>202</v>
      </c>
      <c r="B212" s="123" t="s">
        <v>78</v>
      </c>
      <c r="C212" s="126">
        <v>48.05</v>
      </c>
      <c r="D212" s="124">
        <v>48.766666666666673</v>
      </c>
      <c r="E212" s="124">
        <v>47.183333333333344</v>
      </c>
      <c r="F212" s="124">
        <v>46.31666666666667</v>
      </c>
      <c r="G212" s="124">
        <v>44.733333333333341</v>
      </c>
      <c r="H212" s="124">
        <v>49.633333333333347</v>
      </c>
      <c r="I212" s="124">
        <v>51.216666666666676</v>
      </c>
      <c r="J212" s="124">
        <v>52.08333333333335</v>
      </c>
      <c r="K212" s="123">
        <v>50.35</v>
      </c>
      <c r="L212" s="123">
        <v>47.9</v>
      </c>
      <c r="M212" s="123">
        <v>148.13193000000001</v>
      </c>
    </row>
    <row r="213" spans="1:13">
      <c r="A213" s="65">
        <v>203</v>
      </c>
      <c r="B213" s="123" t="s">
        <v>99</v>
      </c>
      <c r="C213" s="126">
        <v>264</v>
      </c>
      <c r="D213" s="124">
        <v>264.31666666666666</v>
      </c>
      <c r="E213" s="124">
        <v>262.5333333333333</v>
      </c>
      <c r="F213" s="124">
        <v>261.06666666666666</v>
      </c>
      <c r="G213" s="124">
        <v>259.2833333333333</v>
      </c>
      <c r="H213" s="124">
        <v>265.7833333333333</v>
      </c>
      <c r="I213" s="124">
        <v>267.56666666666672</v>
      </c>
      <c r="J213" s="124">
        <v>269.0333333333333</v>
      </c>
      <c r="K213" s="123">
        <v>266.10000000000002</v>
      </c>
      <c r="L213" s="123">
        <v>262.85000000000002</v>
      </c>
      <c r="M213" s="123">
        <v>77.815529999999995</v>
      </c>
    </row>
    <row r="214" spans="1:13">
      <c r="A214" s="65">
        <v>204</v>
      </c>
      <c r="B214" s="123" t="s">
        <v>87</v>
      </c>
      <c r="C214" s="126">
        <v>304.95</v>
      </c>
      <c r="D214" s="124">
        <v>307.73333333333335</v>
      </c>
      <c r="E214" s="124">
        <v>301.4666666666667</v>
      </c>
      <c r="F214" s="124">
        <v>297.98333333333335</v>
      </c>
      <c r="G214" s="124">
        <v>291.7166666666667</v>
      </c>
      <c r="H214" s="124">
        <v>311.2166666666667</v>
      </c>
      <c r="I214" s="124">
        <v>317.48333333333335</v>
      </c>
      <c r="J214" s="124">
        <v>320.9666666666667</v>
      </c>
      <c r="K214" s="123">
        <v>314</v>
      </c>
      <c r="L214" s="123">
        <v>304.25</v>
      </c>
      <c r="M214" s="123">
        <v>189.86888999999999</v>
      </c>
    </row>
    <row r="215" spans="1:13">
      <c r="A215" s="65">
        <v>205</v>
      </c>
      <c r="B215" s="123" t="s">
        <v>2269</v>
      </c>
      <c r="C215" s="126">
        <v>408.1</v>
      </c>
      <c r="D215" s="124">
        <v>410.39999999999992</v>
      </c>
      <c r="E215" s="124">
        <v>404.84999999999985</v>
      </c>
      <c r="F215" s="124">
        <v>401.59999999999991</v>
      </c>
      <c r="G215" s="124">
        <v>396.04999999999984</v>
      </c>
      <c r="H215" s="124">
        <v>413.64999999999986</v>
      </c>
      <c r="I215" s="124">
        <v>419.19999999999993</v>
      </c>
      <c r="J215" s="124">
        <v>422.44999999999987</v>
      </c>
      <c r="K215" s="123">
        <v>415.95</v>
      </c>
      <c r="L215" s="123">
        <v>407.15</v>
      </c>
      <c r="M215" s="123">
        <v>7.0783100000000001</v>
      </c>
    </row>
    <row r="216" spans="1:13">
      <c r="A216" s="65">
        <v>206</v>
      </c>
      <c r="B216" s="123" t="s">
        <v>1036</v>
      </c>
      <c r="C216" s="126">
        <v>3811.4</v>
      </c>
      <c r="D216" s="124">
        <v>3817.2999999999997</v>
      </c>
      <c r="E216" s="124">
        <v>3784.5999999999995</v>
      </c>
      <c r="F216" s="124">
        <v>3757.7999999999997</v>
      </c>
      <c r="G216" s="124">
        <v>3725.0999999999995</v>
      </c>
      <c r="H216" s="124">
        <v>3844.0999999999995</v>
      </c>
      <c r="I216" s="124">
        <v>3876.7999999999993</v>
      </c>
      <c r="J216" s="124">
        <v>3903.5999999999995</v>
      </c>
      <c r="K216" s="123">
        <v>3850</v>
      </c>
      <c r="L216" s="123">
        <v>3790.5</v>
      </c>
      <c r="M216" s="123">
        <v>5.6899999999999997E-3</v>
      </c>
    </row>
    <row r="217" spans="1:13">
      <c r="A217" s="65">
        <v>207</v>
      </c>
      <c r="B217" s="123" t="s">
        <v>88</v>
      </c>
      <c r="C217" s="126">
        <v>80.349999999999994</v>
      </c>
      <c r="D217" s="124">
        <v>78.316666666666663</v>
      </c>
      <c r="E217" s="124">
        <v>75.783333333333331</v>
      </c>
      <c r="F217" s="124">
        <v>71.216666666666669</v>
      </c>
      <c r="G217" s="124">
        <v>68.683333333333337</v>
      </c>
      <c r="H217" s="124">
        <v>82.883333333333326</v>
      </c>
      <c r="I217" s="124">
        <v>85.416666666666657</v>
      </c>
      <c r="J217" s="124">
        <v>89.98333333333332</v>
      </c>
      <c r="K217" s="123">
        <v>80.849999999999994</v>
      </c>
      <c r="L217" s="123">
        <v>73.75</v>
      </c>
      <c r="M217" s="123">
        <v>651.50779999999997</v>
      </c>
    </row>
    <row r="218" spans="1:13">
      <c r="A218" s="65">
        <v>208</v>
      </c>
      <c r="B218" s="123" t="s">
        <v>1041</v>
      </c>
      <c r="C218" s="126">
        <v>51.85</v>
      </c>
      <c r="D218" s="124">
        <v>51.966666666666661</v>
      </c>
      <c r="E218" s="124">
        <v>51.183333333333323</v>
      </c>
      <c r="F218" s="124">
        <v>50.516666666666659</v>
      </c>
      <c r="G218" s="124">
        <v>49.73333333333332</v>
      </c>
      <c r="H218" s="124">
        <v>52.633333333333326</v>
      </c>
      <c r="I218" s="124">
        <v>53.416666666666671</v>
      </c>
      <c r="J218" s="124">
        <v>54.083333333333329</v>
      </c>
      <c r="K218" s="123">
        <v>52.75</v>
      </c>
      <c r="L218" s="123">
        <v>51.3</v>
      </c>
      <c r="M218" s="123">
        <v>39.700490000000002</v>
      </c>
    </row>
    <row r="219" spans="1:13">
      <c r="A219" s="65">
        <v>209</v>
      </c>
      <c r="B219" s="123" t="s">
        <v>90</v>
      </c>
      <c r="C219" s="126">
        <v>52.6</v>
      </c>
      <c r="D219" s="124">
        <v>52.800000000000004</v>
      </c>
      <c r="E219" s="124">
        <v>52.20000000000001</v>
      </c>
      <c r="F219" s="124">
        <v>51.800000000000004</v>
      </c>
      <c r="G219" s="124">
        <v>51.20000000000001</v>
      </c>
      <c r="H219" s="124">
        <v>53.20000000000001</v>
      </c>
      <c r="I219" s="124">
        <v>53.800000000000004</v>
      </c>
      <c r="J219" s="124">
        <v>54.20000000000001</v>
      </c>
      <c r="K219" s="123">
        <v>53.4</v>
      </c>
      <c r="L219" s="123">
        <v>52.4</v>
      </c>
      <c r="M219" s="123">
        <v>27.56352</v>
      </c>
    </row>
    <row r="220" spans="1:13">
      <c r="A220" s="65">
        <v>210</v>
      </c>
      <c r="B220" s="123" t="s">
        <v>1043</v>
      </c>
      <c r="C220" s="126">
        <v>1419.45</v>
      </c>
      <c r="D220" s="124">
        <v>1410.1499999999999</v>
      </c>
      <c r="E220" s="124">
        <v>1380.2999999999997</v>
      </c>
      <c r="F220" s="124">
        <v>1341.1499999999999</v>
      </c>
      <c r="G220" s="124">
        <v>1311.2999999999997</v>
      </c>
      <c r="H220" s="124">
        <v>1449.2999999999997</v>
      </c>
      <c r="I220" s="124">
        <v>1479.1499999999996</v>
      </c>
      <c r="J220" s="124">
        <v>1518.2999999999997</v>
      </c>
      <c r="K220" s="123">
        <v>1440</v>
      </c>
      <c r="L220" s="123">
        <v>1371</v>
      </c>
      <c r="M220" s="123">
        <v>0.12134</v>
      </c>
    </row>
    <row r="221" spans="1:13">
      <c r="A221" s="65">
        <v>211</v>
      </c>
      <c r="B221" s="123" t="s">
        <v>91</v>
      </c>
      <c r="C221" s="126">
        <v>22.75</v>
      </c>
      <c r="D221" s="124">
        <v>22.783333333333331</v>
      </c>
      <c r="E221" s="124">
        <v>22.566666666666663</v>
      </c>
      <c r="F221" s="124">
        <v>22.383333333333333</v>
      </c>
      <c r="G221" s="124">
        <v>22.166666666666664</v>
      </c>
      <c r="H221" s="124">
        <v>22.966666666666661</v>
      </c>
      <c r="I221" s="124">
        <v>23.18333333333333</v>
      </c>
      <c r="J221" s="124">
        <v>23.36666666666666</v>
      </c>
      <c r="K221" s="123">
        <v>23</v>
      </c>
      <c r="L221" s="123">
        <v>22.6</v>
      </c>
      <c r="M221" s="123">
        <v>60.274630000000002</v>
      </c>
    </row>
    <row r="222" spans="1:13">
      <c r="A222" s="65">
        <v>212</v>
      </c>
      <c r="B222" s="123" t="s">
        <v>1050</v>
      </c>
      <c r="C222" s="126">
        <v>70.349999999999994</v>
      </c>
      <c r="D222" s="124">
        <v>71.100000000000009</v>
      </c>
      <c r="E222" s="124">
        <v>69.450000000000017</v>
      </c>
      <c r="F222" s="124">
        <v>68.550000000000011</v>
      </c>
      <c r="G222" s="124">
        <v>66.90000000000002</v>
      </c>
      <c r="H222" s="124">
        <v>72.000000000000014</v>
      </c>
      <c r="I222" s="124">
        <v>73.65000000000002</v>
      </c>
      <c r="J222" s="124">
        <v>74.550000000000011</v>
      </c>
      <c r="K222" s="123">
        <v>72.75</v>
      </c>
      <c r="L222" s="123">
        <v>70.2</v>
      </c>
      <c r="M222" s="123">
        <v>1.79474</v>
      </c>
    </row>
    <row r="223" spans="1:13">
      <c r="A223" s="65">
        <v>213</v>
      </c>
      <c r="B223" s="123" t="s">
        <v>98</v>
      </c>
      <c r="C223" s="126">
        <v>224.1</v>
      </c>
      <c r="D223" s="124">
        <v>225.98333333333335</v>
      </c>
      <c r="E223" s="124">
        <v>221.3666666666667</v>
      </c>
      <c r="F223" s="124">
        <v>218.63333333333335</v>
      </c>
      <c r="G223" s="124">
        <v>214.01666666666671</v>
      </c>
      <c r="H223" s="124">
        <v>228.7166666666667</v>
      </c>
      <c r="I223" s="124">
        <v>233.33333333333337</v>
      </c>
      <c r="J223" s="124">
        <v>236.06666666666669</v>
      </c>
      <c r="K223" s="123">
        <v>230.6</v>
      </c>
      <c r="L223" s="123">
        <v>223.25</v>
      </c>
      <c r="M223" s="123">
        <v>7.7883699999999996</v>
      </c>
    </row>
    <row r="224" spans="1:13">
      <c r="A224" s="65">
        <v>214</v>
      </c>
      <c r="B224" s="123" t="s">
        <v>1106</v>
      </c>
      <c r="C224" s="126">
        <v>180.75</v>
      </c>
      <c r="D224" s="124">
        <v>180.95000000000002</v>
      </c>
      <c r="E224" s="124">
        <v>178.40000000000003</v>
      </c>
      <c r="F224" s="124">
        <v>176.05</v>
      </c>
      <c r="G224" s="124">
        <v>173.50000000000003</v>
      </c>
      <c r="H224" s="124">
        <v>183.30000000000004</v>
      </c>
      <c r="I224" s="124">
        <v>185.85000000000005</v>
      </c>
      <c r="J224" s="124">
        <v>188.20000000000005</v>
      </c>
      <c r="K224" s="123">
        <v>183.5</v>
      </c>
      <c r="L224" s="123">
        <v>178.6</v>
      </c>
      <c r="M224" s="123">
        <v>0.88919000000000004</v>
      </c>
    </row>
    <row r="225" spans="1:13">
      <c r="A225" s="65">
        <v>215</v>
      </c>
      <c r="B225" s="123" t="s">
        <v>1108</v>
      </c>
      <c r="C225" s="126">
        <v>120.45</v>
      </c>
      <c r="D225" s="124">
        <v>120.33333333333333</v>
      </c>
      <c r="E225" s="124">
        <v>116.81666666666666</v>
      </c>
      <c r="F225" s="124">
        <v>113.18333333333334</v>
      </c>
      <c r="G225" s="124">
        <v>109.66666666666667</v>
      </c>
      <c r="H225" s="124">
        <v>123.96666666666665</v>
      </c>
      <c r="I225" s="124">
        <v>127.48333333333333</v>
      </c>
      <c r="J225" s="124">
        <v>131.11666666666665</v>
      </c>
      <c r="K225" s="123">
        <v>123.85</v>
      </c>
      <c r="L225" s="123">
        <v>116.7</v>
      </c>
      <c r="M225" s="123">
        <v>20.98293</v>
      </c>
    </row>
    <row r="226" spans="1:13">
      <c r="A226" s="65">
        <v>216</v>
      </c>
      <c r="B226" s="123" t="s">
        <v>89</v>
      </c>
      <c r="C226" s="126">
        <v>83.05</v>
      </c>
      <c r="D226" s="124">
        <v>83.283333333333331</v>
      </c>
      <c r="E226" s="124">
        <v>82.36666666666666</v>
      </c>
      <c r="F226" s="124">
        <v>81.683333333333323</v>
      </c>
      <c r="G226" s="124">
        <v>80.766666666666652</v>
      </c>
      <c r="H226" s="124">
        <v>83.966666666666669</v>
      </c>
      <c r="I226" s="124">
        <v>84.883333333333354</v>
      </c>
      <c r="J226" s="124">
        <v>85.566666666666677</v>
      </c>
      <c r="K226" s="123">
        <v>84.2</v>
      </c>
      <c r="L226" s="123">
        <v>82.6</v>
      </c>
      <c r="M226" s="123">
        <v>151.25877</v>
      </c>
    </row>
    <row r="227" spans="1:13">
      <c r="A227" s="65">
        <v>217</v>
      </c>
      <c r="B227" s="123" t="s">
        <v>1046</v>
      </c>
      <c r="C227" s="126">
        <v>820.8</v>
      </c>
      <c r="D227" s="124">
        <v>820.44999999999993</v>
      </c>
      <c r="E227" s="124">
        <v>815.39999999999986</v>
      </c>
      <c r="F227" s="124">
        <v>809.99999999999989</v>
      </c>
      <c r="G227" s="124">
        <v>804.94999999999982</v>
      </c>
      <c r="H227" s="124">
        <v>825.84999999999991</v>
      </c>
      <c r="I227" s="124">
        <v>830.89999999999986</v>
      </c>
      <c r="J227" s="124">
        <v>836.3</v>
      </c>
      <c r="K227" s="123">
        <v>825.5</v>
      </c>
      <c r="L227" s="123">
        <v>815.05</v>
      </c>
      <c r="M227" s="123">
        <v>3.1710000000000002E-2</v>
      </c>
    </row>
    <row r="228" spans="1:13">
      <c r="A228" s="65">
        <v>218</v>
      </c>
      <c r="B228" s="123" t="s">
        <v>93</v>
      </c>
      <c r="C228" s="126">
        <v>157.25</v>
      </c>
      <c r="D228" s="124">
        <v>158.25</v>
      </c>
      <c r="E228" s="124">
        <v>155.65</v>
      </c>
      <c r="F228" s="124">
        <v>154.05000000000001</v>
      </c>
      <c r="G228" s="124">
        <v>151.45000000000002</v>
      </c>
      <c r="H228" s="124">
        <v>159.85</v>
      </c>
      <c r="I228" s="124">
        <v>162.45000000000002</v>
      </c>
      <c r="J228" s="124">
        <v>164.04999999999998</v>
      </c>
      <c r="K228" s="123">
        <v>160.85</v>
      </c>
      <c r="L228" s="123">
        <v>156.65</v>
      </c>
      <c r="M228" s="123">
        <v>18.907640000000001</v>
      </c>
    </row>
    <row r="229" spans="1:13">
      <c r="A229" s="65">
        <v>219</v>
      </c>
      <c r="B229" s="123" t="s">
        <v>2375</v>
      </c>
      <c r="C229" s="126">
        <v>423.25</v>
      </c>
      <c r="D229" s="124">
        <v>426.05</v>
      </c>
      <c r="E229" s="124">
        <v>418.6</v>
      </c>
      <c r="F229" s="124">
        <v>413.95</v>
      </c>
      <c r="G229" s="124">
        <v>406.5</v>
      </c>
      <c r="H229" s="124">
        <v>430.70000000000005</v>
      </c>
      <c r="I229" s="124">
        <v>438.15</v>
      </c>
      <c r="J229" s="124">
        <v>442.80000000000007</v>
      </c>
      <c r="K229" s="123">
        <v>433.5</v>
      </c>
      <c r="L229" s="123">
        <v>421.4</v>
      </c>
      <c r="M229" s="123">
        <v>7.0580000000000004E-2</v>
      </c>
    </row>
    <row r="230" spans="1:13">
      <c r="A230" s="65">
        <v>220</v>
      </c>
      <c r="B230" s="123" t="s">
        <v>86</v>
      </c>
      <c r="C230" s="126">
        <v>1256.3</v>
      </c>
      <c r="D230" s="124">
        <v>1257.8333333333333</v>
      </c>
      <c r="E230" s="124">
        <v>1243.4666666666665</v>
      </c>
      <c r="F230" s="124">
        <v>1230.6333333333332</v>
      </c>
      <c r="G230" s="124">
        <v>1216.2666666666664</v>
      </c>
      <c r="H230" s="124">
        <v>1270.6666666666665</v>
      </c>
      <c r="I230" s="124">
        <v>1285.0333333333333</v>
      </c>
      <c r="J230" s="124">
        <v>1297.8666666666666</v>
      </c>
      <c r="K230" s="123">
        <v>1272.2</v>
      </c>
      <c r="L230" s="123">
        <v>1245</v>
      </c>
      <c r="M230" s="123">
        <v>11.705360000000001</v>
      </c>
    </row>
    <row r="231" spans="1:13">
      <c r="A231" s="65">
        <v>221</v>
      </c>
      <c r="B231" s="123" t="s">
        <v>85</v>
      </c>
      <c r="C231" s="126">
        <v>212.1</v>
      </c>
      <c r="D231" s="124">
        <v>213.83333333333334</v>
      </c>
      <c r="E231" s="124">
        <v>209.01666666666668</v>
      </c>
      <c r="F231" s="124">
        <v>205.93333333333334</v>
      </c>
      <c r="G231" s="124">
        <v>201.11666666666667</v>
      </c>
      <c r="H231" s="124">
        <v>216.91666666666669</v>
      </c>
      <c r="I231" s="124">
        <v>221.73333333333335</v>
      </c>
      <c r="J231" s="124">
        <v>224.81666666666669</v>
      </c>
      <c r="K231" s="123">
        <v>218.65</v>
      </c>
      <c r="L231" s="123">
        <v>210.75</v>
      </c>
      <c r="M231" s="123">
        <v>32.812869999999997</v>
      </c>
    </row>
    <row r="232" spans="1:13">
      <c r="A232" s="65">
        <v>222</v>
      </c>
      <c r="B232" s="123" t="s">
        <v>1032</v>
      </c>
      <c r="C232" s="126">
        <v>256.7</v>
      </c>
      <c r="D232" s="124">
        <v>257.18333333333334</v>
      </c>
      <c r="E232" s="124">
        <v>253.61666666666667</v>
      </c>
      <c r="F232" s="124">
        <v>250.53333333333333</v>
      </c>
      <c r="G232" s="124">
        <v>246.96666666666667</v>
      </c>
      <c r="H232" s="124">
        <v>260.26666666666665</v>
      </c>
      <c r="I232" s="124">
        <v>263.83333333333337</v>
      </c>
      <c r="J232" s="124">
        <v>266.91666666666669</v>
      </c>
      <c r="K232" s="123">
        <v>260.75</v>
      </c>
      <c r="L232" s="123">
        <v>254.1</v>
      </c>
      <c r="M232" s="123">
        <v>9.9407899999999998</v>
      </c>
    </row>
    <row r="233" spans="1:13">
      <c r="A233" s="65">
        <v>223</v>
      </c>
      <c r="B233" s="123" t="s">
        <v>1058</v>
      </c>
      <c r="C233" s="126">
        <v>317.25</v>
      </c>
      <c r="D233" s="124">
        <v>321.84999999999997</v>
      </c>
      <c r="E233" s="124">
        <v>310.44999999999993</v>
      </c>
      <c r="F233" s="124">
        <v>303.64999999999998</v>
      </c>
      <c r="G233" s="124">
        <v>292.24999999999994</v>
      </c>
      <c r="H233" s="124">
        <v>328.64999999999992</v>
      </c>
      <c r="I233" s="124">
        <v>340.0499999999999</v>
      </c>
      <c r="J233" s="124">
        <v>346.84999999999991</v>
      </c>
      <c r="K233" s="123">
        <v>333.25</v>
      </c>
      <c r="L233" s="123">
        <v>315.05</v>
      </c>
      <c r="M233" s="123">
        <v>27.10444</v>
      </c>
    </row>
    <row r="234" spans="1:13">
      <c r="A234" s="65">
        <v>224</v>
      </c>
      <c r="B234" s="123" t="s">
        <v>200</v>
      </c>
      <c r="C234" s="126">
        <v>137</v>
      </c>
      <c r="D234" s="124">
        <v>137.11666666666667</v>
      </c>
      <c r="E234" s="124">
        <v>135.63333333333335</v>
      </c>
      <c r="F234" s="124">
        <v>134.26666666666668</v>
      </c>
      <c r="G234" s="124">
        <v>132.78333333333336</v>
      </c>
      <c r="H234" s="124">
        <v>138.48333333333335</v>
      </c>
      <c r="I234" s="124">
        <v>139.9666666666667</v>
      </c>
      <c r="J234" s="124">
        <v>141.33333333333334</v>
      </c>
      <c r="K234" s="123">
        <v>138.6</v>
      </c>
      <c r="L234" s="123">
        <v>135.75</v>
      </c>
      <c r="M234" s="123">
        <v>31.151150000000001</v>
      </c>
    </row>
    <row r="235" spans="1:13">
      <c r="A235" s="65">
        <v>225</v>
      </c>
      <c r="B235" s="123" t="s">
        <v>97</v>
      </c>
      <c r="C235" s="126">
        <v>381.5</v>
      </c>
      <c r="D235" s="124">
        <v>380.63333333333338</v>
      </c>
      <c r="E235" s="124">
        <v>378.51666666666677</v>
      </c>
      <c r="F235" s="124">
        <v>375.53333333333336</v>
      </c>
      <c r="G235" s="124">
        <v>373.41666666666674</v>
      </c>
      <c r="H235" s="124">
        <v>383.61666666666679</v>
      </c>
      <c r="I235" s="124">
        <v>385.73333333333346</v>
      </c>
      <c r="J235" s="124">
        <v>388.71666666666681</v>
      </c>
      <c r="K235" s="123">
        <v>382.75</v>
      </c>
      <c r="L235" s="123">
        <v>377.65</v>
      </c>
      <c r="M235" s="123">
        <v>36.300089999999997</v>
      </c>
    </row>
    <row r="236" spans="1:13">
      <c r="A236" s="65">
        <v>226</v>
      </c>
      <c r="B236" s="123" t="s">
        <v>96</v>
      </c>
      <c r="C236" s="126">
        <v>19.649999999999999</v>
      </c>
      <c r="D236" s="124">
        <v>19.616666666666664</v>
      </c>
      <c r="E236" s="124">
        <v>19.533333333333328</v>
      </c>
      <c r="F236" s="124">
        <v>19.416666666666664</v>
      </c>
      <c r="G236" s="124">
        <v>19.333333333333329</v>
      </c>
      <c r="H236" s="124">
        <v>19.733333333333327</v>
      </c>
      <c r="I236" s="124">
        <v>19.816666666666663</v>
      </c>
      <c r="J236" s="124">
        <v>19.933333333333326</v>
      </c>
      <c r="K236" s="123">
        <v>19.7</v>
      </c>
      <c r="L236" s="123">
        <v>19.5</v>
      </c>
      <c r="M236" s="123">
        <v>8.7416499999999999</v>
      </c>
    </row>
    <row r="237" spans="1:13">
      <c r="A237" s="65">
        <v>227</v>
      </c>
      <c r="B237" s="123" t="s">
        <v>356</v>
      </c>
      <c r="C237" s="126">
        <v>99.4</v>
      </c>
      <c r="D237" s="124">
        <v>100.03333333333335</v>
      </c>
      <c r="E237" s="124">
        <v>98.366666666666688</v>
      </c>
      <c r="F237" s="124">
        <v>97.333333333333343</v>
      </c>
      <c r="G237" s="124">
        <v>95.666666666666686</v>
      </c>
      <c r="H237" s="124">
        <v>101.06666666666669</v>
      </c>
      <c r="I237" s="124">
        <v>102.73333333333335</v>
      </c>
      <c r="J237" s="124">
        <v>103.76666666666669</v>
      </c>
      <c r="K237" s="123">
        <v>101.7</v>
      </c>
      <c r="L237" s="123">
        <v>99</v>
      </c>
      <c r="M237" s="123">
        <v>3.1492499999999999</v>
      </c>
    </row>
    <row r="238" spans="1:13">
      <c r="A238" s="65">
        <v>228</v>
      </c>
      <c r="B238" s="123" t="s">
        <v>1068</v>
      </c>
      <c r="C238" s="126">
        <v>258.14999999999998</v>
      </c>
      <c r="D238" s="124">
        <v>257.2833333333333</v>
      </c>
      <c r="E238" s="124">
        <v>253.56666666666661</v>
      </c>
      <c r="F238" s="124">
        <v>248.98333333333329</v>
      </c>
      <c r="G238" s="124">
        <v>245.26666666666659</v>
      </c>
      <c r="H238" s="124">
        <v>261.86666666666662</v>
      </c>
      <c r="I238" s="124">
        <v>265.58333333333331</v>
      </c>
      <c r="J238" s="124">
        <v>270.16666666666663</v>
      </c>
      <c r="K238" s="123">
        <v>261</v>
      </c>
      <c r="L238" s="123">
        <v>252.7</v>
      </c>
      <c r="M238" s="123">
        <v>0.61168999999999996</v>
      </c>
    </row>
    <row r="239" spans="1:13">
      <c r="A239" s="65">
        <v>229</v>
      </c>
      <c r="B239" s="123" t="s">
        <v>92</v>
      </c>
      <c r="C239" s="126">
        <v>306.14999999999998</v>
      </c>
      <c r="D239" s="124">
        <v>306.65000000000003</v>
      </c>
      <c r="E239" s="124">
        <v>302.50000000000006</v>
      </c>
      <c r="F239" s="124">
        <v>298.85000000000002</v>
      </c>
      <c r="G239" s="124">
        <v>294.70000000000005</v>
      </c>
      <c r="H239" s="124">
        <v>310.30000000000007</v>
      </c>
      <c r="I239" s="124">
        <v>314.45000000000005</v>
      </c>
      <c r="J239" s="124">
        <v>318.10000000000008</v>
      </c>
      <c r="K239" s="123">
        <v>310.8</v>
      </c>
      <c r="L239" s="123">
        <v>303</v>
      </c>
      <c r="M239" s="123">
        <v>37.528449999999999</v>
      </c>
    </row>
    <row r="240" spans="1:13">
      <c r="A240" s="65">
        <v>230</v>
      </c>
      <c r="B240" s="123" t="s">
        <v>94</v>
      </c>
      <c r="C240" s="126">
        <v>1700.35</v>
      </c>
      <c r="D240" s="124">
        <v>1694.2666666666667</v>
      </c>
      <c r="E240" s="124">
        <v>1679.5833333333333</v>
      </c>
      <c r="F240" s="124">
        <v>1658.8166666666666</v>
      </c>
      <c r="G240" s="124">
        <v>1644.1333333333332</v>
      </c>
      <c r="H240" s="124">
        <v>1715.0333333333333</v>
      </c>
      <c r="I240" s="124">
        <v>1729.7166666666667</v>
      </c>
      <c r="J240" s="124">
        <v>1750.4833333333333</v>
      </c>
      <c r="K240" s="123">
        <v>1708.95</v>
      </c>
      <c r="L240" s="123">
        <v>1673.5</v>
      </c>
      <c r="M240" s="123">
        <v>7.6061699999999997</v>
      </c>
    </row>
    <row r="241" spans="1:13">
      <c r="A241" s="65">
        <v>231</v>
      </c>
      <c r="B241" s="123" t="s">
        <v>1081</v>
      </c>
      <c r="C241" s="126">
        <v>157.55000000000001</v>
      </c>
      <c r="D241" s="124">
        <v>157.91666666666666</v>
      </c>
      <c r="E241" s="124">
        <v>156.63333333333333</v>
      </c>
      <c r="F241" s="124">
        <v>155.71666666666667</v>
      </c>
      <c r="G241" s="124">
        <v>154.43333333333334</v>
      </c>
      <c r="H241" s="124">
        <v>158.83333333333331</v>
      </c>
      <c r="I241" s="124">
        <v>160.11666666666667</v>
      </c>
      <c r="J241" s="124">
        <v>161.0333333333333</v>
      </c>
      <c r="K241" s="123">
        <v>159.19999999999999</v>
      </c>
      <c r="L241" s="123">
        <v>157</v>
      </c>
      <c r="M241" s="123">
        <v>34.48104</v>
      </c>
    </row>
    <row r="242" spans="1:13">
      <c r="A242" s="65">
        <v>232</v>
      </c>
      <c r="B242" s="123" t="s">
        <v>1443</v>
      </c>
      <c r="C242" s="126">
        <v>1299.3</v>
      </c>
      <c r="D242" s="124">
        <v>1292.5666666666668</v>
      </c>
      <c r="E242" s="124">
        <v>1269.1333333333337</v>
      </c>
      <c r="F242" s="124">
        <v>1238.9666666666669</v>
      </c>
      <c r="G242" s="124">
        <v>1215.5333333333338</v>
      </c>
      <c r="H242" s="124">
        <v>1322.7333333333336</v>
      </c>
      <c r="I242" s="124">
        <v>1346.1666666666665</v>
      </c>
      <c r="J242" s="124">
        <v>1376.3333333333335</v>
      </c>
      <c r="K242" s="123">
        <v>1316</v>
      </c>
      <c r="L242" s="123">
        <v>1262.4000000000001</v>
      </c>
      <c r="M242" s="123">
        <v>0.24970999999999999</v>
      </c>
    </row>
    <row r="243" spans="1:13">
      <c r="A243" s="65">
        <v>233</v>
      </c>
      <c r="B243" s="123" t="s">
        <v>95</v>
      </c>
      <c r="C243" s="126">
        <v>1160.75</v>
      </c>
      <c r="D243" s="124">
        <v>1162.1333333333332</v>
      </c>
      <c r="E243" s="124">
        <v>1154.6666666666665</v>
      </c>
      <c r="F243" s="124">
        <v>1148.5833333333333</v>
      </c>
      <c r="G243" s="124">
        <v>1141.1166666666666</v>
      </c>
      <c r="H243" s="124">
        <v>1168.2166666666665</v>
      </c>
      <c r="I243" s="124">
        <v>1175.6833333333332</v>
      </c>
      <c r="J243" s="124">
        <v>1181.7666666666664</v>
      </c>
      <c r="K243" s="123">
        <v>1169.5999999999999</v>
      </c>
      <c r="L243" s="123">
        <v>1156.05</v>
      </c>
      <c r="M243" s="123">
        <v>32.899259999999998</v>
      </c>
    </row>
    <row r="244" spans="1:13">
      <c r="A244" s="65">
        <v>234</v>
      </c>
      <c r="B244" s="123" t="s">
        <v>1086</v>
      </c>
      <c r="C244" s="126">
        <v>726.3</v>
      </c>
      <c r="D244" s="124">
        <v>728.13333333333333</v>
      </c>
      <c r="E244" s="124">
        <v>717.76666666666665</v>
      </c>
      <c r="F244" s="124">
        <v>709.23333333333335</v>
      </c>
      <c r="G244" s="124">
        <v>698.86666666666667</v>
      </c>
      <c r="H244" s="124">
        <v>736.66666666666663</v>
      </c>
      <c r="I244" s="124">
        <v>747.03333333333319</v>
      </c>
      <c r="J244" s="124">
        <v>755.56666666666661</v>
      </c>
      <c r="K244" s="123">
        <v>738.5</v>
      </c>
      <c r="L244" s="123">
        <v>719.6</v>
      </c>
      <c r="M244" s="123">
        <v>5.8529999999999999E-2</v>
      </c>
    </row>
    <row r="245" spans="1:13">
      <c r="A245" s="65">
        <v>235</v>
      </c>
      <c r="B245" s="123" t="s">
        <v>1089</v>
      </c>
      <c r="C245" s="126">
        <v>280.45</v>
      </c>
      <c r="D245" s="124">
        <v>282</v>
      </c>
      <c r="E245" s="124">
        <v>277.55</v>
      </c>
      <c r="F245" s="124">
        <v>274.65000000000003</v>
      </c>
      <c r="G245" s="124">
        <v>270.20000000000005</v>
      </c>
      <c r="H245" s="124">
        <v>284.89999999999998</v>
      </c>
      <c r="I245" s="124">
        <v>289.35000000000002</v>
      </c>
      <c r="J245" s="124">
        <v>292.24999999999994</v>
      </c>
      <c r="K245" s="123">
        <v>286.45</v>
      </c>
      <c r="L245" s="123">
        <v>279.10000000000002</v>
      </c>
      <c r="M245" s="123">
        <v>0.46165</v>
      </c>
    </row>
    <row r="246" spans="1:13">
      <c r="A246" s="65">
        <v>236</v>
      </c>
      <c r="B246" s="123" t="s">
        <v>1091</v>
      </c>
      <c r="C246" s="126">
        <v>135.30000000000001</v>
      </c>
      <c r="D246" s="124">
        <v>132.91666666666666</v>
      </c>
      <c r="E246" s="124">
        <v>125.38333333333333</v>
      </c>
      <c r="F246" s="124">
        <v>115.46666666666667</v>
      </c>
      <c r="G246" s="124">
        <v>107.93333333333334</v>
      </c>
      <c r="H246" s="124">
        <v>142.83333333333331</v>
      </c>
      <c r="I246" s="124">
        <v>150.36666666666667</v>
      </c>
      <c r="J246" s="124">
        <v>160.2833333333333</v>
      </c>
      <c r="K246" s="123">
        <v>140.44999999999999</v>
      </c>
      <c r="L246" s="123">
        <v>123</v>
      </c>
      <c r="M246" s="123">
        <v>14.44599</v>
      </c>
    </row>
    <row r="247" spans="1:13">
      <c r="A247" s="65">
        <v>237</v>
      </c>
      <c r="B247" s="123" t="s">
        <v>1095</v>
      </c>
      <c r="C247" s="126">
        <v>196.25</v>
      </c>
      <c r="D247" s="124">
        <v>195.9</v>
      </c>
      <c r="E247" s="124">
        <v>192.8</v>
      </c>
      <c r="F247" s="124">
        <v>189.35</v>
      </c>
      <c r="G247" s="124">
        <v>186.25</v>
      </c>
      <c r="H247" s="124">
        <v>199.35000000000002</v>
      </c>
      <c r="I247" s="124">
        <v>202.45</v>
      </c>
      <c r="J247" s="124">
        <v>205.90000000000003</v>
      </c>
      <c r="K247" s="123">
        <v>199</v>
      </c>
      <c r="L247" s="123">
        <v>192.45</v>
      </c>
      <c r="M247" s="123">
        <v>4.2140000000000004</v>
      </c>
    </row>
    <row r="248" spans="1:13">
      <c r="A248" s="65">
        <v>238</v>
      </c>
      <c r="B248" s="123" t="s">
        <v>1064</v>
      </c>
      <c r="C248" s="126">
        <v>1332.15</v>
      </c>
      <c r="D248" s="124">
        <v>1333.3999999999999</v>
      </c>
      <c r="E248" s="124">
        <v>1321.7999999999997</v>
      </c>
      <c r="F248" s="124">
        <v>1311.4499999999998</v>
      </c>
      <c r="G248" s="124">
        <v>1299.8499999999997</v>
      </c>
      <c r="H248" s="124">
        <v>1343.7499999999998</v>
      </c>
      <c r="I248" s="124">
        <v>1355.3499999999997</v>
      </c>
      <c r="J248" s="124">
        <v>1365.6999999999998</v>
      </c>
      <c r="K248" s="123">
        <v>1345</v>
      </c>
      <c r="L248" s="123">
        <v>1323.05</v>
      </c>
      <c r="M248" s="123">
        <v>3.5910600000000001</v>
      </c>
    </row>
    <row r="249" spans="1:13">
      <c r="A249" s="65">
        <v>239</v>
      </c>
      <c r="B249" s="123" t="s">
        <v>201</v>
      </c>
      <c r="C249" s="126">
        <v>686.2</v>
      </c>
      <c r="D249" s="124">
        <v>684.86666666666667</v>
      </c>
      <c r="E249" s="124">
        <v>673.83333333333337</v>
      </c>
      <c r="F249" s="124">
        <v>661.4666666666667</v>
      </c>
      <c r="G249" s="124">
        <v>650.43333333333339</v>
      </c>
      <c r="H249" s="124">
        <v>697.23333333333335</v>
      </c>
      <c r="I249" s="124">
        <v>708.26666666666665</v>
      </c>
      <c r="J249" s="124">
        <v>720.63333333333333</v>
      </c>
      <c r="K249" s="123">
        <v>695.9</v>
      </c>
      <c r="L249" s="123">
        <v>672.5</v>
      </c>
      <c r="M249" s="123">
        <v>4.5453799999999998</v>
      </c>
    </row>
    <row r="250" spans="1:13">
      <c r="A250" s="65">
        <v>240</v>
      </c>
      <c r="B250" s="123" t="s">
        <v>1126</v>
      </c>
      <c r="C250" s="126">
        <v>319.64999999999998</v>
      </c>
      <c r="D250" s="124">
        <v>317.89999999999998</v>
      </c>
      <c r="E250" s="124">
        <v>314.84999999999997</v>
      </c>
      <c r="F250" s="124">
        <v>310.05</v>
      </c>
      <c r="G250" s="124">
        <v>307</v>
      </c>
      <c r="H250" s="124">
        <v>322.69999999999993</v>
      </c>
      <c r="I250" s="124">
        <v>325.74999999999989</v>
      </c>
      <c r="J250" s="124">
        <v>330.5499999999999</v>
      </c>
      <c r="K250" s="123">
        <v>320.95</v>
      </c>
      <c r="L250" s="123">
        <v>313.10000000000002</v>
      </c>
      <c r="M250" s="123">
        <v>0.63592000000000004</v>
      </c>
    </row>
    <row r="251" spans="1:13">
      <c r="A251" s="65">
        <v>241</v>
      </c>
      <c r="B251" s="123" t="s">
        <v>1141</v>
      </c>
      <c r="C251" s="126">
        <v>1024.9000000000001</v>
      </c>
      <c r="D251" s="124">
        <v>1019.9666666666667</v>
      </c>
      <c r="E251" s="124">
        <v>1008.9333333333334</v>
      </c>
      <c r="F251" s="124">
        <v>992.9666666666667</v>
      </c>
      <c r="G251" s="124">
        <v>981.93333333333339</v>
      </c>
      <c r="H251" s="124">
        <v>1035.9333333333334</v>
      </c>
      <c r="I251" s="124">
        <v>1046.9666666666667</v>
      </c>
      <c r="J251" s="124">
        <v>1062.9333333333334</v>
      </c>
      <c r="K251" s="123">
        <v>1031</v>
      </c>
      <c r="L251" s="123">
        <v>1004</v>
      </c>
      <c r="M251" s="123">
        <v>0.21132999999999999</v>
      </c>
    </row>
    <row r="252" spans="1:13">
      <c r="A252" s="65">
        <v>242</v>
      </c>
      <c r="B252" s="123" t="s">
        <v>2594</v>
      </c>
      <c r="C252" s="126">
        <v>318.55</v>
      </c>
      <c r="D252" s="124">
        <v>320.00000000000006</v>
      </c>
      <c r="E252" s="124">
        <v>315.15000000000009</v>
      </c>
      <c r="F252" s="124">
        <v>311.75000000000006</v>
      </c>
      <c r="G252" s="124">
        <v>306.90000000000009</v>
      </c>
      <c r="H252" s="124">
        <v>323.40000000000009</v>
      </c>
      <c r="I252" s="124">
        <v>328.25000000000011</v>
      </c>
      <c r="J252" s="124">
        <v>331.65000000000009</v>
      </c>
      <c r="K252" s="123">
        <v>324.85000000000002</v>
      </c>
      <c r="L252" s="123">
        <v>316.60000000000002</v>
      </c>
      <c r="M252" s="123">
        <v>0.39319999999999999</v>
      </c>
    </row>
    <row r="253" spans="1:13">
      <c r="A253" s="65">
        <v>243</v>
      </c>
      <c r="B253" s="123" t="s">
        <v>1128</v>
      </c>
      <c r="C253" s="126">
        <v>149.25</v>
      </c>
      <c r="D253" s="124">
        <v>150.91666666666666</v>
      </c>
      <c r="E253" s="124">
        <v>146.93333333333331</v>
      </c>
      <c r="F253" s="124">
        <v>144.61666666666665</v>
      </c>
      <c r="G253" s="124">
        <v>140.6333333333333</v>
      </c>
      <c r="H253" s="124">
        <v>153.23333333333332</v>
      </c>
      <c r="I253" s="124">
        <v>157.21666666666667</v>
      </c>
      <c r="J253" s="124">
        <v>159.53333333333333</v>
      </c>
      <c r="K253" s="123">
        <v>154.9</v>
      </c>
      <c r="L253" s="123">
        <v>148.6</v>
      </c>
      <c r="M253" s="123">
        <v>0.65366000000000002</v>
      </c>
    </row>
    <row r="254" spans="1:13">
      <c r="A254" s="65">
        <v>244</v>
      </c>
      <c r="B254" s="123" t="s">
        <v>1143</v>
      </c>
      <c r="C254" s="126">
        <v>431.6</v>
      </c>
      <c r="D254" s="124">
        <v>430.2166666666667</v>
      </c>
      <c r="E254" s="124">
        <v>422.43333333333339</v>
      </c>
      <c r="F254" s="124">
        <v>413.26666666666671</v>
      </c>
      <c r="G254" s="124">
        <v>405.48333333333341</v>
      </c>
      <c r="H254" s="124">
        <v>439.38333333333338</v>
      </c>
      <c r="I254" s="124">
        <v>447.16666666666669</v>
      </c>
      <c r="J254" s="124">
        <v>456.33333333333337</v>
      </c>
      <c r="K254" s="123">
        <v>438</v>
      </c>
      <c r="L254" s="123">
        <v>421.05</v>
      </c>
      <c r="M254" s="123">
        <v>0.96814999999999996</v>
      </c>
    </row>
    <row r="255" spans="1:13">
      <c r="A255" s="65">
        <v>245</v>
      </c>
      <c r="B255" s="123" t="s">
        <v>1147</v>
      </c>
      <c r="C255" s="126">
        <v>153.30000000000001</v>
      </c>
      <c r="D255" s="124">
        <v>153.01666666666668</v>
      </c>
      <c r="E255" s="124">
        <v>150.83333333333337</v>
      </c>
      <c r="F255" s="124">
        <v>148.3666666666667</v>
      </c>
      <c r="G255" s="124">
        <v>146.18333333333339</v>
      </c>
      <c r="H255" s="124">
        <v>155.48333333333335</v>
      </c>
      <c r="I255" s="124">
        <v>157.66666666666669</v>
      </c>
      <c r="J255" s="124">
        <v>160.13333333333333</v>
      </c>
      <c r="K255" s="123">
        <v>155.19999999999999</v>
      </c>
      <c r="L255" s="123">
        <v>150.55000000000001</v>
      </c>
      <c r="M255" s="123">
        <v>12.984769999999999</v>
      </c>
    </row>
    <row r="256" spans="1:13">
      <c r="A256" s="65">
        <v>246</v>
      </c>
      <c r="B256" s="123" t="s">
        <v>1151</v>
      </c>
      <c r="C256" s="126">
        <v>144.65</v>
      </c>
      <c r="D256" s="124">
        <v>145.5</v>
      </c>
      <c r="E256" s="124">
        <v>142.35</v>
      </c>
      <c r="F256" s="124">
        <v>140.04999999999998</v>
      </c>
      <c r="G256" s="124">
        <v>136.89999999999998</v>
      </c>
      <c r="H256" s="124">
        <v>147.80000000000001</v>
      </c>
      <c r="I256" s="124">
        <v>150.94999999999999</v>
      </c>
      <c r="J256" s="124">
        <v>153.25000000000003</v>
      </c>
      <c r="K256" s="123">
        <v>148.65</v>
      </c>
      <c r="L256" s="123">
        <v>143.19999999999999</v>
      </c>
      <c r="M256" s="123">
        <v>11.075329999999999</v>
      </c>
    </row>
    <row r="257" spans="1:13">
      <c r="A257" s="65">
        <v>247</v>
      </c>
      <c r="B257" s="123" t="s">
        <v>103</v>
      </c>
      <c r="C257" s="126">
        <v>80.650000000000006</v>
      </c>
      <c r="D257" s="124">
        <v>80.8</v>
      </c>
      <c r="E257" s="124">
        <v>80</v>
      </c>
      <c r="F257" s="124">
        <v>79.350000000000009</v>
      </c>
      <c r="G257" s="124">
        <v>78.550000000000011</v>
      </c>
      <c r="H257" s="124">
        <v>81.449999999999989</v>
      </c>
      <c r="I257" s="124">
        <v>82.249999999999972</v>
      </c>
      <c r="J257" s="124">
        <v>82.899999999999977</v>
      </c>
      <c r="K257" s="123">
        <v>81.599999999999994</v>
      </c>
      <c r="L257" s="123">
        <v>80.150000000000006</v>
      </c>
      <c r="M257" s="123">
        <v>8.6792599999999993</v>
      </c>
    </row>
    <row r="258" spans="1:13">
      <c r="A258" s="65">
        <v>248</v>
      </c>
      <c r="B258" s="123" t="s">
        <v>104</v>
      </c>
      <c r="C258" s="126">
        <v>305.5</v>
      </c>
      <c r="D258" s="124">
        <v>308.76666666666665</v>
      </c>
      <c r="E258" s="124">
        <v>299.73333333333329</v>
      </c>
      <c r="F258" s="124">
        <v>293.96666666666664</v>
      </c>
      <c r="G258" s="124">
        <v>284.93333333333328</v>
      </c>
      <c r="H258" s="124">
        <v>314.5333333333333</v>
      </c>
      <c r="I258" s="124">
        <v>323.56666666666661</v>
      </c>
      <c r="J258" s="124">
        <v>329.33333333333331</v>
      </c>
      <c r="K258" s="123">
        <v>317.8</v>
      </c>
      <c r="L258" s="123">
        <v>303</v>
      </c>
      <c r="M258" s="123">
        <v>64.174430000000001</v>
      </c>
    </row>
    <row r="259" spans="1:13">
      <c r="A259" s="65">
        <v>249</v>
      </c>
      <c r="B259" s="123" t="s">
        <v>1115</v>
      </c>
      <c r="C259" s="126">
        <v>167</v>
      </c>
      <c r="D259" s="124">
        <v>167.29999999999998</v>
      </c>
      <c r="E259" s="124">
        <v>165.64999999999998</v>
      </c>
      <c r="F259" s="124">
        <v>164.29999999999998</v>
      </c>
      <c r="G259" s="124">
        <v>162.64999999999998</v>
      </c>
      <c r="H259" s="124">
        <v>168.64999999999998</v>
      </c>
      <c r="I259" s="124">
        <v>170.3</v>
      </c>
      <c r="J259" s="124">
        <v>171.64999999999998</v>
      </c>
      <c r="K259" s="123">
        <v>168.95</v>
      </c>
      <c r="L259" s="123">
        <v>165.95</v>
      </c>
      <c r="M259" s="123">
        <v>0.36253000000000002</v>
      </c>
    </row>
    <row r="260" spans="1:13">
      <c r="A260" s="65">
        <v>250</v>
      </c>
      <c r="B260" s="123" t="s">
        <v>1119</v>
      </c>
      <c r="C260" s="126">
        <v>155.6</v>
      </c>
      <c r="D260" s="124">
        <v>156.65</v>
      </c>
      <c r="E260" s="124">
        <v>153.65</v>
      </c>
      <c r="F260" s="124">
        <v>151.69999999999999</v>
      </c>
      <c r="G260" s="124">
        <v>148.69999999999999</v>
      </c>
      <c r="H260" s="124">
        <v>158.60000000000002</v>
      </c>
      <c r="I260" s="124">
        <v>161.60000000000002</v>
      </c>
      <c r="J260" s="124">
        <v>163.55000000000004</v>
      </c>
      <c r="K260" s="123">
        <v>159.65</v>
      </c>
      <c r="L260" s="123">
        <v>154.69999999999999</v>
      </c>
      <c r="M260" s="123">
        <v>11.605370000000001</v>
      </c>
    </row>
    <row r="261" spans="1:13">
      <c r="A261" s="65">
        <v>251</v>
      </c>
      <c r="B261" s="123" t="s">
        <v>101</v>
      </c>
      <c r="C261" s="126">
        <v>115.05</v>
      </c>
      <c r="D261" s="124">
        <v>116.13333333333333</v>
      </c>
      <c r="E261" s="124">
        <v>113.51666666666665</v>
      </c>
      <c r="F261" s="124">
        <v>111.98333333333332</v>
      </c>
      <c r="G261" s="124">
        <v>109.36666666666665</v>
      </c>
      <c r="H261" s="124">
        <v>117.66666666666666</v>
      </c>
      <c r="I261" s="124">
        <v>120.28333333333333</v>
      </c>
      <c r="J261" s="124">
        <v>121.81666666666666</v>
      </c>
      <c r="K261" s="123">
        <v>118.75</v>
      </c>
      <c r="L261" s="123">
        <v>114.6</v>
      </c>
      <c r="M261" s="123">
        <v>43.845550000000003</v>
      </c>
    </row>
    <row r="262" spans="1:13">
      <c r="A262" s="65">
        <v>252</v>
      </c>
      <c r="B262" s="123" t="s">
        <v>102</v>
      </c>
      <c r="C262" s="126">
        <v>17.45</v>
      </c>
      <c r="D262" s="124">
        <v>17.633333333333329</v>
      </c>
      <c r="E262" s="124">
        <v>17.11666666666666</v>
      </c>
      <c r="F262" s="124">
        <v>16.783333333333331</v>
      </c>
      <c r="G262" s="124">
        <v>16.266666666666662</v>
      </c>
      <c r="H262" s="124">
        <v>17.966666666666658</v>
      </c>
      <c r="I262" s="124">
        <v>18.483333333333331</v>
      </c>
      <c r="J262" s="124">
        <v>18.816666666666656</v>
      </c>
      <c r="K262" s="123">
        <v>18.149999999999999</v>
      </c>
      <c r="L262" s="123">
        <v>17.3</v>
      </c>
      <c r="M262" s="123">
        <v>311.65411999999998</v>
      </c>
    </row>
    <row r="263" spans="1:13">
      <c r="A263" s="65">
        <v>253</v>
      </c>
      <c r="B263" s="123" t="s">
        <v>246</v>
      </c>
      <c r="C263" s="126">
        <v>6.05</v>
      </c>
      <c r="D263" s="124">
        <v>6.083333333333333</v>
      </c>
      <c r="E263" s="124">
        <v>5.9666666666666659</v>
      </c>
      <c r="F263" s="124">
        <v>5.8833333333333329</v>
      </c>
      <c r="G263" s="124">
        <v>5.7666666666666657</v>
      </c>
      <c r="H263" s="124">
        <v>6.1666666666666661</v>
      </c>
      <c r="I263" s="124">
        <v>6.2833333333333332</v>
      </c>
      <c r="J263" s="124">
        <v>6.3666666666666663</v>
      </c>
      <c r="K263" s="123">
        <v>6.2</v>
      </c>
      <c r="L263" s="123">
        <v>6</v>
      </c>
      <c r="M263" s="123">
        <v>7.8315299999999999</v>
      </c>
    </row>
    <row r="264" spans="1:13">
      <c r="A264" s="65">
        <v>254</v>
      </c>
      <c r="B264" s="123" t="s">
        <v>202</v>
      </c>
      <c r="C264" s="126">
        <v>66.95</v>
      </c>
      <c r="D264" s="124">
        <v>66.866666666666674</v>
      </c>
      <c r="E264" s="124">
        <v>66.283333333333346</v>
      </c>
      <c r="F264" s="124">
        <v>65.616666666666674</v>
      </c>
      <c r="G264" s="124">
        <v>65.033333333333346</v>
      </c>
      <c r="H264" s="124">
        <v>67.533333333333346</v>
      </c>
      <c r="I264" s="124">
        <v>68.11666666666666</v>
      </c>
      <c r="J264" s="124">
        <v>68.783333333333346</v>
      </c>
      <c r="K264" s="123">
        <v>67.45</v>
      </c>
      <c r="L264" s="123">
        <v>66.2</v>
      </c>
      <c r="M264" s="123">
        <v>2.1086200000000002</v>
      </c>
    </row>
    <row r="265" spans="1:13">
      <c r="A265" s="65">
        <v>255</v>
      </c>
      <c r="B265" s="123" t="s">
        <v>349</v>
      </c>
      <c r="C265" s="126">
        <v>742.8</v>
      </c>
      <c r="D265" s="124">
        <v>743.65</v>
      </c>
      <c r="E265" s="124">
        <v>726.4</v>
      </c>
      <c r="F265" s="124">
        <v>710</v>
      </c>
      <c r="G265" s="124">
        <v>692.75</v>
      </c>
      <c r="H265" s="124">
        <v>760.05</v>
      </c>
      <c r="I265" s="124">
        <v>777.3</v>
      </c>
      <c r="J265" s="124">
        <v>793.69999999999993</v>
      </c>
      <c r="K265" s="123">
        <v>760.9</v>
      </c>
      <c r="L265" s="123">
        <v>727.25</v>
      </c>
      <c r="M265" s="123">
        <v>22.502130000000001</v>
      </c>
    </row>
    <row r="266" spans="1:13">
      <c r="A266" s="65">
        <v>256</v>
      </c>
      <c r="B266" s="123" t="s">
        <v>1133</v>
      </c>
      <c r="C266" s="126">
        <v>354.5</v>
      </c>
      <c r="D266" s="124">
        <v>356.45</v>
      </c>
      <c r="E266" s="124">
        <v>350.9</v>
      </c>
      <c r="F266" s="124">
        <v>347.3</v>
      </c>
      <c r="G266" s="124">
        <v>341.75</v>
      </c>
      <c r="H266" s="124">
        <v>360.04999999999995</v>
      </c>
      <c r="I266" s="124">
        <v>365.6</v>
      </c>
      <c r="J266" s="124">
        <v>369.19999999999993</v>
      </c>
      <c r="K266" s="123">
        <v>362</v>
      </c>
      <c r="L266" s="123">
        <v>352.85</v>
      </c>
      <c r="M266" s="123">
        <v>0.41543000000000002</v>
      </c>
    </row>
    <row r="267" spans="1:13">
      <c r="A267" s="65">
        <v>257</v>
      </c>
      <c r="B267" s="123" t="s">
        <v>2249</v>
      </c>
      <c r="C267" s="126">
        <v>134.94999999999999</v>
      </c>
      <c r="D267" s="124">
        <v>136.5</v>
      </c>
      <c r="E267" s="124">
        <v>132.44999999999999</v>
      </c>
      <c r="F267" s="124">
        <v>129.94999999999999</v>
      </c>
      <c r="G267" s="124">
        <v>125.89999999999998</v>
      </c>
      <c r="H267" s="124">
        <v>139</v>
      </c>
      <c r="I267" s="124">
        <v>143.05000000000001</v>
      </c>
      <c r="J267" s="124">
        <v>145.55000000000001</v>
      </c>
      <c r="K267" s="123">
        <v>140.55000000000001</v>
      </c>
      <c r="L267" s="123">
        <v>134</v>
      </c>
      <c r="M267" s="123">
        <v>7.6595000000000004</v>
      </c>
    </row>
    <row r="268" spans="1:13">
      <c r="A268" s="65">
        <v>258</v>
      </c>
      <c r="B268" s="123" t="s">
        <v>1163</v>
      </c>
      <c r="C268" s="126">
        <v>194.25</v>
      </c>
      <c r="D268" s="124">
        <v>192.11666666666667</v>
      </c>
      <c r="E268" s="124">
        <v>188.03333333333336</v>
      </c>
      <c r="F268" s="124">
        <v>181.81666666666669</v>
      </c>
      <c r="G268" s="124">
        <v>177.73333333333338</v>
      </c>
      <c r="H268" s="124">
        <v>198.33333333333334</v>
      </c>
      <c r="I268" s="124">
        <v>202.41666666666666</v>
      </c>
      <c r="J268" s="124">
        <v>208.63333333333333</v>
      </c>
      <c r="K268" s="123">
        <v>196.2</v>
      </c>
      <c r="L268" s="123">
        <v>185.9</v>
      </c>
      <c r="M268" s="123">
        <v>5.5606099999999996</v>
      </c>
    </row>
    <row r="269" spans="1:13">
      <c r="A269" s="65">
        <v>259</v>
      </c>
      <c r="B269" s="123" t="s">
        <v>1161</v>
      </c>
      <c r="C269" s="126">
        <v>100.2</v>
      </c>
      <c r="D269" s="124">
        <v>100.93333333333332</v>
      </c>
      <c r="E269" s="124">
        <v>98.866666666666646</v>
      </c>
      <c r="F269" s="124">
        <v>97.533333333333317</v>
      </c>
      <c r="G269" s="124">
        <v>95.46666666666664</v>
      </c>
      <c r="H269" s="124">
        <v>102.26666666666665</v>
      </c>
      <c r="I269" s="124">
        <v>104.33333333333334</v>
      </c>
      <c r="J269" s="124">
        <v>105.66666666666666</v>
      </c>
      <c r="K269" s="123">
        <v>103</v>
      </c>
      <c r="L269" s="123">
        <v>99.6</v>
      </c>
      <c r="M269" s="123">
        <v>3.6805599999999998</v>
      </c>
    </row>
    <row r="270" spans="1:13">
      <c r="A270" s="65">
        <v>260</v>
      </c>
      <c r="B270" s="123" t="s">
        <v>100</v>
      </c>
      <c r="C270" s="126">
        <v>248.85</v>
      </c>
      <c r="D270" s="124">
        <v>251.01666666666665</v>
      </c>
      <c r="E270" s="124">
        <v>243.83333333333331</v>
      </c>
      <c r="F270" s="124">
        <v>238.81666666666666</v>
      </c>
      <c r="G270" s="124">
        <v>231.63333333333333</v>
      </c>
      <c r="H270" s="124">
        <v>256.0333333333333</v>
      </c>
      <c r="I270" s="124">
        <v>263.21666666666664</v>
      </c>
      <c r="J270" s="124">
        <v>268.23333333333329</v>
      </c>
      <c r="K270" s="123">
        <v>258.2</v>
      </c>
      <c r="L270" s="123">
        <v>246</v>
      </c>
      <c r="M270" s="123">
        <v>64.013819999999996</v>
      </c>
    </row>
    <row r="271" spans="1:13">
      <c r="A271" s="65">
        <v>261</v>
      </c>
      <c r="B271" s="123" t="s">
        <v>2251</v>
      </c>
      <c r="C271" s="126">
        <v>2308.4</v>
      </c>
      <c r="D271" s="124">
        <v>2312.2666666666664</v>
      </c>
      <c r="E271" s="124">
        <v>2279.5333333333328</v>
      </c>
      <c r="F271" s="124">
        <v>2250.6666666666665</v>
      </c>
      <c r="G271" s="124">
        <v>2217.9333333333329</v>
      </c>
      <c r="H271" s="124">
        <v>2341.1333333333328</v>
      </c>
      <c r="I271" s="124">
        <v>2373.8666666666663</v>
      </c>
      <c r="J271" s="124">
        <v>2402.7333333333327</v>
      </c>
      <c r="K271" s="123">
        <v>2345</v>
      </c>
      <c r="L271" s="123">
        <v>2283.4</v>
      </c>
      <c r="M271" s="123">
        <v>8.6029999999999995E-2</v>
      </c>
    </row>
    <row r="272" spans="1:13">
      <c r="A272" s="65">
        <v>262</v>
      </c>
      <c r="B272" s="123" t="s">
        <v>105</v>
      </c>
      <c r="C272" s="126">
        <v>2005.85</v>
      </c>
      <c r="D272" s="124">
        <v>2016.2666666666664</v>
      </c>
      <c r="E272" s="124">
        <v>1985.2333333333329</v>
      </c>
      <c r="F272" s="124">
        <v>1964.6166666666666</v>
      </c>
      <c r="G272" s="124">
        <v>1933.583333333333</v>
      </c>
      <c r="H272" s="124">
        <v>2036.8833333333328</v>
      </c>
      <c r="I272" s="124">
        <v>2067.9166666666665</v>
      </c>
      <c r="J272" s="124">
        <v>2088.5333333333328</v>
      </c>
      <c r="K272" s="123">
        <v>2047.3</v>
      </c>
      <c r="L272" s="123">
        <v>1995.65</v>
      </c>
      <c r="M272" s="123">
        <v>4.2354399999999996</v>
      </c>
    </row>
    <row r="273" spans="1:13">
      <c r="A273" s="65">
        <v>263</v>
      </c>
      <c r="B273" s="123" t="s">
        <v>1168</v>
      </c>
      <c r="C273" s="126">
        <v>834.45</v>
      </c>
      <c r="D273" s="124">
        <v>846.7166666666667</v>
      </c>
      <c r="E273" s="124">
        <v>809.18333333333339</v>
      </c>
      <c r="F273" s="124">
        <v>783.91666666666674</v>
      </c>
      <c r="G273" s="124">
        <v>746.38333333333344</v>
      </c>
      <c r="H273" s="124">
        <v>871.98333333333335</v>
      </c>
      <c r="I273" s="124">
        <v>909.51666666666665</v>
      </c>
      <c r="J273" s="124">
        <v>934.7833333333333</v>
      </c>
      <c r="K273" s="123">
        <v>884.25</v>
      </c>
      <c r="L273" s="123">
        <v>821.45</v>
      </c>
      <c r="M273" s="123">
        <v>12.36543</v>
      </c>
    </row>
    <row r="274" spans="1:13">
      <c r="A274" s="65">
        <v>264</v>
      </c>
      <c r="B274" s="123" t="s">
        <v>106</v>
      </c>
      <c r="C274" s="126">
        <v>448.6</v>
      </c>
      <c r="D274" s="124">
        <v>450.08333333333331</v>
      </c>
      <c r="E274" s="124">
        <v>443.66666666666663</v>
      </c>
      <c r="F274" s="124">
        <v>438.73333333333329</v>
      </c>
      <c r="G274" s="124">
        <v>432.31666666666661</v>
      </c>
      <c r="H274" s="124">
        <v>455.01666666666665</v>
      </c>
      <c r="I274" s="124">
        <v>461.43333333333328</v>
      </c>
      <c r="J274" s="124">
        <v>466.36666666666667</v>
      </c>
      <c r="K274" s="123">
        <v>456.5</v>
      </c>
      <c r="L274" s="123">
        <v>445.15</v>
      </c>
      <c r="M274" s="123">
        <v>14.055960000000001</v>
      </c>
    </row>
    <row r="275" spans="1:13">
      <c r="A275" s="65">
        <v>265</v>
      </c>
      <c r="B275" s="123" t="s">
        <v>1176</v>
      </c>
      <c r="C275" s="126">
        <v>344.35</v>
      </c>
      <c r="D275" s="124">
        <v>343.58333333333331</v>
      </c>
      <c r="E275" s="124">
        <v>340.76666666666665</v>
      </c>
      <c r="F275" s="124">
        <v>337.18333333333334</v>
      </c>
      <c r="G275" s="124">
        <v>334.36666666666667</v>
      </c>
      <c r="H275" s="124">
        <v>347.16666666666663</v>
      </c>
      <c r="I275" s="124">
        <v>349.98333333333335</v>
      </c>
      <c r="J275" s="124">
        <v>353.56666666666661</v>
      </c>
      <c r="K275" s="123">
        <v>346.4</v>
      </c>
      <c r="L275" s="123">
        <v>340</v>
      </c>
      <c r="M275" s="123">
        <v>0.65891999999999995</v>
      </c>
    </row>
    <row r="276" spans="1:13">
      <c r="A276" s="65">
        <v>266</v>
      </c>
      <c r="B276" s="123" t="s">
        <v>1242</v>
      </c>
      <c r="C276" s="126">
        <v>732.2</v>
      </c>
      <c r="D276" s="124">
        <v>731.86666666666679</v>
      </c>
      <c r="E276" s="124">
        <v>725.88333333333355</v>
      </c>
      <c r="F276" s="124">
        <v>719.56666666666672</v>
      </c>
      <c r="G276" s="124">
        <v>713.58333333333348</v>
      </c>
      <c r="H276" s="124">
        <v>738.18333333333362</v>
      </c>
      <c r="I276" s="124">
        <v>744.16666666666674</v>
      </c>
      <c r="J276" s="124">
        <v>750.48333333333369</v>
      </c>
      <c r="K276" s="123">
        <v>737.85</v>
      </c>
      <c r="L276" s="123">
        <v>725.55</v>
      </c>
      <c r="M276" s="123">
        <v>0.25907000000000002</v>
      </c>
    </row>
    <row r="277" spans="1:13">
      <c r="A277" s="65">
        <v>267</v>
      </c>
      <c r="B277" s="123" t="s">
        <v>203</v>
      </c>
      <c r="C277" s="126">
        <v>214.75</v>
      </c>
      <c r="D277" s="124">
        <v>215.78333333333333</v>
      </c>
      <c r="E277" s="124">
        <v>213.06666666666666</v>
      </c>
      <c r="F277" s="124">
        <v>211.38333333333333</v>
      </c>
      <c r="G277" s="124">
        <v>208.66666666666666</v>
      </c>
      <c r="H277" s="124">
        <v>217.46666666666667</v>
      </c>
      <c r="I277" s="124">
        <v>220.18333333333331</v>
      </c>
      <c r="J277" s="124">
        <v>221.86666666666667</v>
      </c>
      <c r="K277" s="123">
        <v>218.5</v>
      </c>
      <c r="L277" s="123">
        <v>214.1</v>
      </c>
      <c r="M277" s="123">
        <v>19.796779999999998</v>
      </c>
    </row>
    <row r="278" spans="1:13">
      <c r="A278" s="65">
        <v>268</v>
      </c>
      <c r="B278" s="123" t="s">
        <v>1243</v>
      </c>
      <c r="C278" s="126">
        <v>551.54999999999995</v>
      </c>
      <c r="D278" s="124">
        <v>554.84999999999991</v>
      </c>
      <c r="E278" s="124">
        <v>544.79999999999984</v>
      </c>
      <c r="F278" s="124">
        <v>538.04999999999995</v>
      </c>
      <c r="G278" s="124">
        <v>527.99999999999989</v>
      </c>
      <c r="H278" s="124">
        <v>561.5999999999998</v>
      </c>
      <c r="I278" s="124">
        <v>571.65</v>
      </c>
      <c r="J278" s="124">
        <v>578.39999999999975</v>
      </c>
      <c r="K278" s="123">
        <v>564.9</v>
      </c>
      <c r="L278" s="123">
        <v>548.1</v>
      </c>
      <c r="M278" s="123">
        <v>1.7730600000000001</v>
      </c>
    </row>
    <row r="279" spans="1:13">
      <c r="A279" s="65">
        <v>269</v>
      </c>
      <c r="B279" s="123" t="s">
        <v>1180</v>
      </c>
      <c r="C279" s="126">
        <v>569.35</v>
      </c>
      <c r="D279" s="124">
        <v>571.19999999999993</v>
      </c>
      <c r="E279" s="124">
        <v>566.39999999999986</v>
      </c>
      <c r="F279" s="124">
        <v>563.44999999999993</v>
      </c>
      <c r="G279" s="124">
        <v>558.64999999999986</v>
      </c>
      <c r="H279" s="124">
        <v>574.14999999999986</v>
      </c>
      <c r="I279" s="124">
        <v>578.94999999999982</v>
      </c>
      <c r="J279" s="124">
        <v>581.89999999999986</v>
      </c>
      <c r="K279" s="123">
        <v>576</v>
      </c>
      <c r="L279" s="123">
        <v>568.25</v>
      </c>
      <c r="M279" s="123">
        <v>2.0981000000000001</v>
      </c>
    </row>
    <row r="280" spans="1:13">
      <c r="A280" s="65">
        <v>270</v>
      </c>
      <c r="B280" s="123" t="s">
        <v>1183</v>
      </c>
      <c r="C280" s="126">
        <v>492.75</v>
      </c>
      <c r="D280" s="124">
        <v>498.36666666666662</v>
      </c>
      <c r="E280" s="124">
        <v>484.38333333333321</v>
      </c>
      <c r="F280" s="124">
        <v>476.01666666666659</v>
      </c>
      <c r="G280" s="124">
        <v>462.03333333333319</v>
      </c>
      <c r="H280" s="124">
        <v>506.73333333333323</v>
      </c>
      <c r="I280" s="124">
        <v>520.7166666666667</v>
      </c>
      <c r="J280" s="124">
        <v>529.08333333333326</v>
      </c>
      <c r="K280" s="123">
        <v>512.35</v>
      </c>
      <c r="L280" s="123">
        <v>490</v>
      </c>
      <c r="M280" s="123">
        <v>1.04192</v>
      </c>
    </row>
    <row r="281" spans="1:13">
      <c r="A281" s="65">
        <v>271</v>
      </c>
      <c r="B281" s="123" t="s">
        <v>204</v>
      </c>
      <c r="C281" s="126">
        <v>488.2</v>
      </c>
      <c r="D281" s="124">
        <v>490.73333333333335</v>
      </c>
      <c r="E281" s="124">
        <v>482.4666666666667</v>
      </c>
      <c r="F281" s="124">
        <v>476.73333333333335</v>
      </c>
      <c r="G281" s="124">
        <v>468.4666666666667</v>
      </c>
      <c r="H281" s="124">
        <v>496.4666666666667</v>
      </c>
      <c r="I281" s="124">
        <v>504.73333333333335</v>
      </c>
      <c r="J281" s="124">
        <v>510.4666666666667</v>
      </c>
      <c r="K281" s="123">
        <v>499</v>
      </c>
      <c r="L281" s="123">
        <v>485</v>
      </c>
      <c r="M281" s="123">
        <v>0.41182999999999997</v>
      </c>
    </row>
    <row r="282" spans="1:13">
      <c r="A282" s="65">
        <v>272</v>
      </c>
      <c r="B282" s="123" t="s">
        <v>108</v>
      </c>
      <c r="C282" s="126">
        <v>132.69999999999999</v>
      </c>
      <c r="D282" s="124">
        <v>133.61666666666665</v>
      </c>
      <c r="E282" s="124">
        <v>131.2833333333333</v>
      </c>
      <c r="F282" s="124">
        <v>129.86666666666665</v>
      </c>
      <c r="G282" s="124">
        <v>127.5333333333333</v>
      </c>
      <c r="H282" s="124">
        <v>135.0333333333333</v>
      </c>
      <c r="I282" s="124">
        <v>137.36666666666662</v>
      </c>
      <c r="J282" s="124">
        <v>138.7833333333333</v>
      </c>
      <c r="K282" s="123">
        <v>135.94999999999999</v>
      </c>
      <c r="L282" s="123">
        <v>132.19999999999999</v>
      </c>
      <c r="M282" s="123">
        <v>13.48076</v>
      </c>
    </row>
    <row r="283" spans="1:13">
      <c r="A283" s="65">
        <v>273</v>
      </c>
      <c r="B283" s="123" t="s">
        <v>205</v>
      </c>
      <c r="C283" s="126">
        <v>108.2</v>
      </c>
      <c r="D283" s="124">
        <v>108.45</v>
      </c>
      <c r="E283" s="124">
        <v>107</v>
      </c>
      <c r="F283" s="124">
        <v>105.8</v>
      </c>
      <c r="G283" s="124">
        <v>104.35</v>
      </c>
      <c r="H283" s="124">
        <v>109.65</v>
      </c>
      <c r="I283" s="124">
        <v>111.10000000000002</v>
      </c>
      <c r="J283" s="124">
        <v>112.30000000000001</v>
      </c>
      <c r="K283" s="123">
        <v>109.9</v>
      </c>
      <c r="L283" s="123">
        <v>107.25</v>
      </c>
      <c r="M283" s="123">
        <v>7.4842899999999997</v>
      </c>
    </row>
    <row r="284" spans="1:13">
      <c r="A284" s="65">
        <v>274</v>
      </c>
      <c r="B284" s="123" t="s">
        <v>229</v>
      </c>
      <c r="C284" s="126">
        <v>493.3</v>
      </c>
      <c r="D284" s="124">
        <v>496.63333333333338</v>
      </c>
      <c r="E284" s="124">
        <v>488.41666666666674</v>
      </c>
      <c r="F284" s="124">
        <v>483.53333333333336</v>
      </c>
      <c r="G284" s="124">
        <v>475.31666666666672</v>
      </c>
      <c r="H284" s="124">
        <v>501.51666666666677</v>
      </c>
      <c r="I284" s="124">
        <v>509.73333333333335</v>
      </c>
      <c r="J284" s="124">
        <v>514.61666666666679</v>
      </c>
      <c r="K284" s="123">
        <v>504.85</v>
      </c>
      <c r="L284" s="123">
        <v>491.75</v>
      </c>
      <c r="M284" s="123">
        <v>2.5847600000000002</v>
      </c>
    </row>
    <row r="285" spans="1:13">
      <c r="A285" s="65">
        <v>275</v>
      </c>
      <c r="B285" s="123" t="s">
        <v>1196</v>
      </c>
      <c r="C285" s="126">
        <v>410.35</v>
      </c>
      <c r="D285" s="124">
        <v>412.7833333333333</v>
      </c>
      <c r="E285" s="124">
        <v>403.56666666666661</v>
      </c>
      <c r="F285" s="124">
        <v>396.7833333333333</v>
      </c>
      <c r="G285" s="124">
        <v>387.56666666666661</v>
      </c>
      <c r="H285" s="124">
        <v>419.56666666666661</v>
      </c>
      <c r="I285" s="124">
        <v>428.7833333333333</v>
      </c>
      <c r="J285" s="124">
        <v>435.56666666666661</v>
      </c>
      <c r="K285" s="123">
        <v>422</v>
      </c>
      <c r="L285" s="123">
        <v>406</v>
      </c>
      <c r="M285" s="123">
        <v>4.0986000000000002</v>
      </c>
    </row>
    <row r="286" spans="1:13">
      <c r="A286" s="65">
        <v>276</v>
      </c>
      <c r="B286" s="123" t="s">
        <v>1204</v>
      </c>
      <c r="C286" s="126">
        <v>127.2</v>
      </c>
      <c r="D286" s="124">
        <v>127.53333333333335</v>
      </c>
      <c r="E286" s="124">
        <v>126.31666666666669</v>
      </c>
      <c r="F286" s="124">
        <v>125.43333333333335</v>
      </c>
      <c r="G286" s="124">
        <v>124.2166666666667</v>
      </c>
      <c r="H286" s="124">
        <v>128.41666666666669</v>
      </c>
      <c r="I286" s="124">
        <v>129.63333333333335</v>
      </c>
      <c r="J286" s="124">
        <v>130.51666666666668</v>
      </c>
      <c r="K286" s="123">
        <v>128.75</v>
      </c>
      <c r="L286" s="123">
        <v>126.65</v>
      </c>
      <c r="M286" s="123">
        <v>1.32941</v>
      </c>
    </row>
    <row r="287" spans="1:13">
      <c r="A287" s="65">
        <v>277</v>
      </c>
      <c r="B287" s="123" t="s">
        <v>1216</v>
      </c>
      <c r="C287" s="126">
        <v>269.14999999999998</v>
      </c>
      <c r="D287" s="124">
        <v>269.4666666666667</v>
      </c>
      <c r="E287" s="124">
        <v>264.38333333333338</v>
      </c>
      <c r="F287" s="124">
        <v>259.61666666666667</v>
      </c>
      <c r="G287" s="124">
        <v>254.53333333333336</v>
      </c>
      <c r="H287" s="124">
        <v>274.23333333333341</v>
      </c>
      <c r="I287" s="124">
        <v>279.31666666666666</v>
      </c>
      <c r="J287" s="124">
        <v>284.08333333333343</v>
      </c>
      <c r="K287" s="123">
        <v>274.55</v>
      </c>
      <c r="L287" s="123">
        <v>264.7</v>
      </c>
      <c r="M287" s="123">
        <v>1.9672700000000001</v>
      </c>
    </row>
    <row r="288" spans="1:13">
      <c r="A288" s="65">
        <v>278</v>
      </c>
      <c r="B288" s="123" t="s">
        <v>1225</v>
      </c>
      <c r="C288" s="126">
        <v>337.4</v>
      </c>
      <c r="D288" s="124">
        <v>341.59999999999997</v>
      </c>
      <c r="E288" s="124">
        <v>330.99999999999994</v>
      </c>
      <c r="F288" s="124">
        <v>324.59999999999997</v>
      </c>
      <c r="G288" s="124">
        <v>313.99999999999994</v>
      </c>
      <c r="H288" s="124">
        <v>347.99999999999994</v>
      </c>
      <c r="I288" s="124">
        <v>358.59999999999997</v>
      </c>
      <c r="J288" s="124">
        <v>364.99999999999994</v>
      </c>
      <c r="K288" s="123">
        <v>352.2</v>
      </c>
      <c r="L288" s="123">
        <v>335.2</v>
      </c>
      <c r="M288" s="123">
        <v>0.90824000000000005</v>
      </c>
    </row>
    <row r="289" spans="1:13">
      <c r="A289" s="65">
        <v>279</v>
      </c>
      <c r="B289" s="123" t="s">
        <v>107</v>
      </c>
      <c r="C289" s="126">
        <v>1095.7</v>
      </c>
      <c r="D289" s="124">
        <v>1095.1499999999999</v>
      </c>
      <c r="E289" s="124">
        <v>1086.5499999999997</v>
      </c>
      <c r="F289" s="124">
        <v>1077.3999999999999</v>
      </c>
      <c r="G289" s="124">
        <v>1068.7999999999997</v>
      </c>
      <c r="H289" s="124">
        <v>1104.2999999999997</v>
      </c>
      <c r="I289" s="124">
        <v>1112.8999999999996</v>
      </c>
      <c r="J289" s="124">
        <v>1122.0499999999997</v>
      </c>
      <c r="K289" s="123">
        <v>1103.75</v>
      </c>
      <c r="L289" s="123">
        <v>1086</v>
      </c>
      <c r="M289" s="123">
        <v>14.80594</v>
      </c>
    </row>
    <row r="290" spans="1:13">
      <c r="A290" s="65">
        <v>280</v>
      </c>
      <c r="B290" s="123" t="s">
        <v>1252</v>
      </c>
      <c r="C290" s="126">
        <v>84.6</v>
      </c>
      <c r="D290" s="124">
        <v>84.933333333333337</v>
      </c>
      <c r="E290" s="124">
        <v>83.466666666666669</v>
      </c>
      <c r="F290" s="124">
        <v>82.333333333333329</v>
      </c>
      <c r="G290" s="124">
        <v>80.86666666666666</v>
      </c>
      <c r="H290" s="124">
        <v>86.066666666666677</v>
      </c>
      <c r="I290" s="124">
        <v>87.533333333333346</v>
      </c>
      <c r="J290" s="124">
        <v>88.666666666666686</v>
      </c>
      <c r="K290" s="123">
        <v>86.4</v>
      </c>
      <c r="L290" s="123">
        <v>83.8</v>
      </c>
      <c r="M290" s="123">
        <v>23.900089999999999</v>
      </c>
    </row>
    <row r="291" spans="1:13">
      <c r="A291" s="65">
        <v>281</v>
      </c>
      <c r="B291" s="123" t="s">
        <v>109</v>
      </c>
      <c r="C291" s="126">
        <v>162.5</v>
      </c>
      <c r="D291" s="124">
        <v>162.81666666666666</v>
      </c>
      <c r="E291" s="124">
        <v>161.23333333333332</v>
      </c>
      <c r="F291" s="124">
        <v>159.96666666666667</v>
      </c>
      <c r="G291" s="124">
        <v>158.38333333333333</v>
      </c>
      <c r="H291" s="124">
        <v>164.08333333333331</v>
      </c>
      <c r="I291" s="124">
        <v>165.66666666666669</v>
      </c>
      <c r="J291" s="124">
        <v>166.93333333333331</v>
      </c>
      <c r="K291" s="123">
        <v>164.4</v>
      </c>
      <c r="L291" s="123">
        <v>161.55000000000001</v>
      </c>
      <c r="M291" s="123">
        <v>17.530080000000002</v>
      </c>
    </row>
    <row r="292" spans="1:13">
      <c r="A292" s="65">
        <v>282</v>
      </c>
      <c r="B292" s="123" t="s">
        <v>2267</v>
      </c>
      <c r="C292" s="126">
        <v>1411.65</v>
      </c>
      <c r="D292" s="124">
        <v>1410.55</v>
      </c>
      <c r="E292" s="124">
        <v>1386.1</v>
      </c>
      <c r="F292" s="124">
        <v>1360.55</v>
      </c>
      <c r="G292" s="124">
        <v>1336.1</v>
      </c>
      <c r="H292" s="124">
        <v>1436.1</v>
      </c>
      <c r="I292" s="124">
        <v>1460.5500000000002</v>
      </c>
      <c r="J292" s="124">
        <v>1486.1</v>
      </c>
      <c r="K292" s="123">
        <v>1435</v>
      </c>
      <c r="L292" s="123">
        <v>1385</v>
      </c>
      <c r="M292" s="123">
        <v>1.4600599999999999</v>
      </c>
    </row>
    <row r="293" spans="1:13">
      <c r="A293" s="65">
        <v>283</v>
      </c>
      <c r="B293" s="123" t="s">
        <v>110</v>
      </c>
      <c r="C293" s="126">
        <v>507.05</v>
      </c>
      <c r="D293" s="124">
        <v>508.34999999999997</v>
      </c>
      <c r="E293" s="124">
        <v>503.69999999999993</v>
      </c>
      <c r="F293" s="124">
        <v>500.34999999999997</v>
      </c>
      <c r="G293" s="124">
        <v>495.69999999999993</v>
      </c>
      <c r="H293" s="124">
        <v>511.69999999999993</v>
      </c>
      <c r="I293" s="124">
        <v>516.34999999999991</v>
      </c>
      <c r="J293" s="124">
        <v>519.69999999999993</v>
      </c>
      <c r="K293" s="123">
        <v>513</v>
      </c>
      <c r="L293" s="123">
        <v>505</v>
      </c>
      <c r="M293" s="123">
        <v>11.539099999999999</v>
      </c>
    </row>
    <row r="294" spans="1:13">
      <c r="A294" s="65">
        <v>284</v>
      </c>
      <c r="B294" s="123" t="s">
        <v>1263</v>
      </c>
      <c r="C294" s="126">
        <v>6665.8</v>
      </c>
      <c r="D294" s="124">
        <v>6719.1333333333341</v>
      </c>
      <c r="E294" s="124">
        <v>6596.6666666666679</v>
      </c>
      <c r="F294" s="124">
        <v>6527.5333333333338</v>
      </c>
      <c r="G294" s="124">
        <v>6405.0666666666675</v>
      </c>
      <c r="H294" s="124">
        <v>6788.2666666666682</v>
      </c>
      <c r="I294" s="124">
        <v>6910.7333333333336</v>
      </c>
      <c r="J294" s="124">
        <v>6979.8666666666686</v>
      </c>
      <c r="K294" s="123">
        <v>6841.6</v>
      </c>
      <c r="L294" s="123">
        <v>6650</v>
      </c>
      <c r="M294" s="123">
        <v>8.9330000000000007E-2</v>
      </c>
    </row>
    <row r="295" spans="1:13">
      <c r="A295" s="65">
        <v>285</v>
      </c>
      <c r="B295" s="123" t="s">
        <v>1255</v>
      </c>
      <c r="C295" s="126">
        <v>104.55</v>
      </c>
      <c r="D295" s="124">
        <v>104.85000000000001</v>
      </c>
      <c r="E295" s="124">
        <v>103.70000000000002</v>
      </c>
      <c r="F295" s="124">
        <v>102.85000000000001</v>
      </c>
      <c r="G295" s="124">
        <v>101.70000000000002</v>
      </c>
      <c r="H295" s="124">
        <v>105.70000000000002</v>
      </c>
      <c r="I295" s="124">
        <v>106.85000000000002</v>
      </c>
      <c r="J295" s="124">
        <v>107.70000000000002</v>
      </c>
      <c r="K295" s="123">
        <v>106</v>
      </c>
      <c r="L295" s="123">
        <v>104</v>
      </c>
      <c r="M295" s="123">
        <v>5.0135100000000001</v>
      </c>
    </row>
    <row r="296" spans="1:13">
      <c r="A296" s="65">
        <v>286</v>
      </c>
      <c r="B296" s="123" t="s">
        <v>2206</v>
      </c>
      <c r="C296" s="126">
        <v>1406.25</v>
      </c>
      <c r="D296" s="124">
        <v>1425.5833333333333</v>
      </c>
      <c r="E296" s="124">
        <v>1371.9666666666665</v>
      </c>
      <c r="F296" s="124">
        <v>1337.6833333333332</v>
      </c>
      <c r="G296" s="124">
        <v>1284.0666666666664</v>
      </c>
      <c r="H296" s="124">
        <v>1459.8666666666666</v>
      </c>
      <c r="I296" s="124">
        <v>1513.4833333333333</v>
      </c>
      <c r="J296" s="124">
        <v>1547.7666666666667</v>
      </c>
      <c r="K296" s="123">
        <v>1479.2</v>
      </c>
      <c r="L296" s="123">
        <v>1391.3</v>
      </c>
      <c r="M296" s="123">
        <v>3.3725999999999998</v>
      </c>
    </row>
    <row r="297" spans="1:13">
      <c r="A297" s="65">
        <v>287</v>
      </c>
      <c r="B297" s="123" t="s">
        <v>111</v>
      </c>
      <c r="C297" s="126">
        <v>1315.2</v>
      </c>
      <c r="D297" s="124">
        <v>1320.4</v>
      </c>
      <c r="E297" s="124">
        <v>1307.9000000000001</v>
      </c>
      <c r="F297" s="124">
        <v>1300.5999999999999</v>
      </c>
      <c r="G297" s="124">
        <v>1288.0999999999999</v>
      </c>
      <c r="H297" s="124">
        <v>1327.7000000000003</v>
      </c>
      <c r="I297" s="124">
        <v>1340.2000000000003</v>
      </c>
      <c r="J297" s="124">
        <v>1347.5000000000005</v>
      </c>
      <c r="K297" s="123">
        <v>1332.9</v>
      </c>
      <c r="L297" s="123">
        <v>1313.1</v>
      </c>
      <c r="M297" s="123">
        <v>19.276060000000001</v>
      </c>
    </row>
    <row r="298" spans="1:13">
      <c r="A298" s="65">
        <v>288</v>
      </c>
      <c r="B298" s="123" t="s">
        <v>2359</v>
      </c>
      <c r="C298" s="126">
        <v>531.75</v>
      </c>
      <c r="D298" s="124">
        <v>534.61666666666667</v>
      </c>
      <c r="E298" s="124">
        <v>525.2833333333333</v>
      </c>
      <c r="F298" s="124">
        <v>518.81666666666661</v>
      </c>
      <c r="G298" s="124">
        <v>509.48333333333323</v>
      </c>
      <c r="H298" s="124">
        <v>541.08333333333337</v>
      </c>
      <c r="I298" s="124">
        <v>550.41666666666663</v>
      </c>
      <c r="J298" s="124">
        <v>556.88333333333344</v>
      </c>
      <c r="K298" s="123">
        <v>543.95000000000005</v>
      </c>
      <c r="L298" s="123">
        <v>528.15</v>
      </c>
      <c r="M298" s="123">
        <v>0.26185999999999998</v>
      </c>
    </row>
    <row r="299" spans="1:13">
      <c r="A299" s="65">
        <v>289</v>
      </c>
      <c r="B299" s="123" t="s">
        <v>1272</v>
      </c>
      <c r="C299" s="126">
        <v>501.1</v>
      </c>
      <c r="D299" s="124">
        <v>500.36666666666662</v>
      </c>
      <c r="E299" s="124">
        <v>492.73333333333323</v>
      </c>
      <c r="F299" s="124">
        <v>484.36666666666662</v>
      </c>
      <c r="G299" s="124">
        <v>476.73333333333323</v>
      </c>
      <c r="H299" s="124">
        <v>508.73333333333323</v>
      </c>
      <c r="I299" s="124">
        <v>516.36666666666656</v>
      </c>
      <c r="J299" s="124">
        <v>524.73333333333323</v>
      </c>
      <c r="K299" s="123">
        <v>508</v>
      </c>
      <c r="L299" s="123">
        <v>492</v>
      </c>
      <c r="M299" s="123">
        <v>0.13106999999999999</v>
      </c>
    </row>
    <row r="300" spans="1:13">
      <c r="A300" s="65">
        <v>290</v>
      </c>
      <c r="B300" s="123" t="s">
        <v>112</v>
      </c>
      <c r="C300" s="126">
        <v>803.9</v>
      </c>
      <c r="D300" s="124">
        <v>810.15</v>
      </c>
      <c r="E300" s="124">
        <v>796.05</v>
      </c>
      <c r="F300" s="124">
        <v>788.19999999999993</v>
      </c>
      <c r="G300" s="124">
        <v>774.09999999999991</v>
      </c>
      <c r="H300" s="124">
        <v>818</v>
      </c>
      <c r="I300" s="124">
        <v>832.10000000000014</v>
      </c>
      <c r="J300" s="124">
        <v>839.95</v>
      </c>
      <c r="K300" s="123">
        <v>824.25</v>
      </c>
      <c r="L300" s="123">
        <v>802.3</v>
      </c>
      <c r="M300" s="123">
        <v>13.116440000000001</v>
      </c>
    </row>
    <row r="301" spans="1:13">
      <c r="A301" s="65">
        <v>291</v>
      </c>
      <c r="B301" s="123" t="s">
        <v>1383</v>
      </c>
      <c r="C301" s="126">
        <v>51.5</v>
      </c>
      <c r="D301" s="124">
        <v>51.79999999999999</v>
      </c>
      <c r="E301" s="124">
        <v>50.999999999999979</v>
      </c>
      <c r="F301" s="124">
        <v>50.499999999999986</v>
      </c>
      <c r="G301" s="124">
        <v>49.699999999999974</v>
      </c>
      <c r="H301" s="124">
        <v>52.299999999999983</v>
      </c>
      <c r="I301" s="124">
        <v>53.099999999999994</v>
      </c>
      <c r="J301" s="124">
        <v>53.599999999999987</v>
      </c>
      <c r="K301" s="123">
        <v>52.6</v>
      </c>
      <c r="L301" s="123">
        <v>51.3</v>
      </c>
      <c r="M301" s="123">
        <v>4.8581899999999996</v>
      </c>
    </row>
    <row r="302" spans="1:13">
      <c r="A302" s="65">
        <v>292</v>
      </c>
      <c r="B302" s="123" t="s">
        <v>1387</v>
      </c>
      <c r="C302" s="126">
        <v>224.25</v>
      </c>
      <c r="D302" s="124">
        <v>225.36666666666667</v>
      </c>
      <c r="E302" s="124">
        <v>221.73333333333335</v>
      </c>
      <c r="F302" s="124">
        <v>219.21666666666667</v>
      </c>
      <c r="G302" s="124">
        <v>215.58333333333334</v>
      </c>
      <c r="H302" s="124">
        <v>227.88333333333335</v>
      </c>
      <c r="I302" s="124">
        <v>231.51666666666668</v>
      </c>
      <c r="J302" s="124">
        <v>234.03333333333336</v>
      </c>
      <c r="K302" s="123">
        <v>229</v>
      </c>
      <c r="L302" s="123">
        <v>222.85</v>
      </c>
      <c r="M302" s="123">
        <v>10.80134</v>
      </c>
    </row>
    <row r="303" spans="1:13">
      <c r="A303" s="65">
        <v>293</v>
      </c>
      <c r="B303" s="123" t="s">
        <v>119</v>
      </c>
      <c r="C303" s="126">
        <v>72683.649999999994</v>
      </c>
      <c r="D303" s="124">
        <v>73101.21666666666</v>
      </c>
      <c r="E303" s="124">
        <v>72102.43333333332</v>
      </c>
      <c r="F303" s="124">
        <v>71521.21666666666</v>
      </c>
      <c r="G303" s="124">
        <v>70522.43333333332</v>
      </c>
      <c r="H303" s="124">
        <v>73682.43333333332</v>
      </c>
      <c r="I303" s="124">
        <v>74681.216666666674</v>
      </c>
      <c r="J303" s="124">
        <v>75262.43333333332</v>
      </c>
      <c r="K303" s="123">
        <v>74100</v>
      </c>
      <c r="L303" s="123">
        <v>72520</v>
      </c>
      <c r="M303" s="123">
        <v>5.0160000000000003E-2</v>
      </c>
    </row>
    <row r="304" spans="1:13">
      <c r="A304" s="65">
        <v>294</v>
      </c>
      <c r="B304" s="123" t="s">
        <v>1305</v>
      </c>
      <c r="C304" s="126">
        <v>162.44999999999999</v>
      </c>
      <c r="D304" s="124">
        <v>161.56666666666666</v>
      </c>
      <c r="E304" s="124">
        <v>159.88333333333333</v>
      </c>
      <c r="F304" s="124">
        <v>157.31666666666666</v>
      </c>
      <c r="G304" s="124">
        <v>155.63333333333333</v>
      </c>
      <c r="H304" s="124">
        <v>164.13333333333333</v>
      </c>
      <c r="I304" s="124">
        <v>165.81666666666666</v>
      </c>
      <c r="J304" s="124">
        <v>168.38333333333333</v>
      </c>
      <c r="K304" s="123">
        <v>163.25</v>
      </c>
      <c r="L304" s="123">
        <v>159</v>
      </c>
      <c r="M304" s="123">
        <v>0.46736</v>
      </c>
    </row>
    <row r="305" spans="1:13">
      <c r="A305" s="65">
        <v>295</v>
      </c>
      <c r="B305" s="123" t="s">
        <v>2182</v>
      </c>
      <c r="C305" s="126">
        <v>1047.9000000000001</v>
      </c>
      <c r="D305" s="124">
        <v>1053.3333333333333</v>
      </c>
      <c r="E305" s="124">
        <v>1035.7666666666664</v>
      </c>
      <c r="F305" s="124">
        <v>1023.6333333333332</v>
      </c>
      <c r="G305" s="124">
        <v>1006.0666666666664</v>
      </c>
      <c r="H305" s="124">
        <v>1065.4666666666665</v>
      </c>
      <c r="I305" s="124">
        <v>1083.0333333333335</v>
      </c>
      <c r="J305" s="124">
        <v>1095.1666666666665</v>
      </c>
      <c r="K305" s="123">
        <v>1070.9000000000001</v>
      </c>
      <c r="L305" s="123">
        <v>1041.2</v>
      </c>
      <c r="M305" s="123">
        <v>3.1248499999999999</v>
      </c>
    </row>
    <row r="306" spans="1:13">
      <c r="A306" s="65">
        <v>296</v>
      </c>
      <c r="B306" s="123" t="s">
        <v>1410</v>
      </c>
      <c r="C306" s="126">
        <v>22.1</v>
      </c>
      <c r="D306" s="124">
        <v>22.3</v>
      </c>
      <c r="E306" s="124">
        <v>21.8</v>
      </c>
      <c r="F306" s="124">
        <v>21.5</v>
      </c>
      <c r="G306" s="124">
        <v>21</v>
      </c>
      <c r="H306" s="124">
        <v>22.6</v>
      </c>
      <c r="I306" s="124">
        <v>23.1</v>
      </c>
      <c r="J306" s="124">
        <v>23.400000000000002</v>
      </c>
      <c r="K306" s="123">
        <v>22.8</v>
      </c>
      <c r="L306" s="123">
        <v>22</v>
      </c>
      <c r="M306" s="123">
        <v>8.9815100000000001</v>
      </c>
    </row>
    <row r="307" spans="1:13">
      <c r="A307" s="65">
        <v>297</v>
      </c>
      <c r="B307" s="123" t="s">
        <v>114</v>
      </c>
      <c r="C307" s="126">
        <v>427.25</v>
      </c>
      <c r="D307" s="124">
        <v>429.40000000000003</v>
      </c>
      <c r="E307" s="124">
        <v>422.85000000000008</v>
      </c>
      <c r="F307" s="124">
        <v>418.45000000000005</v>
      </c>
      <c r="G307" s="124">
        <v>411.90000000000009</v>
      </c>
      <c r="H307" s="124">
        <v>433.80000000000007</v>
      </c>
      <c r="I307" s="124">
        <v>440.35</v>
      </c>
      <c r="J307" s="124">
        <v>444.75000000000006</v>
      </c>
      <c r="K307" s="123">
        <v>435.95</v>
      </c>
      <c r="L307" s="123">
        <v>425</v>
      </c>
      <c r="M307" s="123">
        <v>10.83094</v>
      </c>
    </row>
    <row r="308" spans="1:13">
      <c r="A308" s="65">
        <v>298</v>
      </c>
      <c r="B308" s="123" t="s">
        <v>113</v>
      </c>
      <c r="C308" s="126">
        <v>732.55</v>
      </c>
      <c r="D308" s="124">
        <v>732.18333333333339</v>
      </c>
      <c r="E308" s="124">
        <v>727.86666666666679</v>
      </c>
      <c r="F308" s="124">
        <v>723.18333333333339</v>
      </c>
      <c r="G308" s="124">
        <v>718.86666666666679</v>
      </c>
      <c r="H308" s="124">
        <v>736.86666666666679</v>
      </c>
      <c r="I308" s="124">
        <v>741.18333333333339</v>
      </c>
      <c r="J308" s="124">
        <v>745.86666666666679</v>
      </c>
      <c r="K308" s="123">
        <v>736.5</v>
      </c>
      <c r="L308" s="123">
        <v>727.5</v>
      </c>
      <c r="M308" s="123">
        <v>18.313210000000002</v>
      </c>
    </row>
    <row r="309" spans="1:13">
      <c r="A309" s="65">
        <v>299</v>
      </c>
      <c r="B309" s="123" t="s">
        <v>1309</v>
      </c>
      <c r="C309" s="126">
        <v>237.3</v>
      </c>
      <c r="D309" s="124">
        <v>238.53333333333333</v>
      </c>
      <c r="E309" s="124">
        <v>234.86666666666667</v>
      </c>
      <c r="F309" s="124">
        <v>232.43333333333334</v>
      </c>
      <c r="G309" s="124">
        <v>228.76666666666668</v>
      </c>
      <c r="H309" s="124">
        <v>240.96666666666667</v>
      </c>
      <c r="I309" s="124">
        <v>244.63333333333335</v>
      </c>
      <c r="J309" s="124">
        <v>247.06666666666666</v>
      </c>
      <c r="K309" s="123">
        <v>242.2</v>
      </c>
      <c r="L309" s="123">
        <v>236.1</v>
      </c>
      <c r="M309" s="123">
        <v>1.4203399999999999</v>
      </c>
    </row>
    <row r="310" spans="1:13">
      <c r="A310" s="65">
        <v>300</v>
      </c>
      <c r="B310" s="123" t="s">
        <v>1371</v>
      </c>
      <c r="C310" s="126">
        <v>290.25</v>
      </c>
      <c r="D310" s="124">
        <v>290.55</v>
      </c>
      <c r="E310" s="124">
        <v>287.20000000000005</v>
      </c>
      <c r="F310" s="124">
        <v>284.15000000000003</v>
      </c>
      <c r="G310" s="124">
        <v>280.80000000000007</v>
      </c>
      <c r="H310" s="124">
        <v>293.60000000000002</v>
      </c>
      <c r="I310" s="124">
        <v>296.95000000000005</v>
      </c>
      <c r="J310" s="124">
        <v>300</v>
      </c>
      <c r="K310" s="123">
        <v>293.89999999999998</v>
      </c>
      <c r="L310" s="123">
        <v>287.5</v>
      </c>
      <c r="M310" s="123">
        <v>0.67652999999999996</v>
      </c>
    </row>
    <row r="311" spans="1:13">
      <c r="A311" s="65">
        <v>301</v>
      </c>
      <c r="B311" s="123" t="s">
        <v>1325</v>
      </c>
      <c r="C311" s="126">
        <v>107.8</v>
      </c>
      <c r="D311" s="124">
        <v>108.06666666666666</v>
      </c>
      <c r="E311" s="124">
        <v>106.78333333333333</v>
      </c>
      <c r="F311" s="124">
        <v>105.76666666666667</v>
      </c>
      <c r="G311" s="124">
        <v>104.48333333333333</v>
      </c>
      <c r="H311" s="124">
        <v>109.08333333333333</v>
      </c>
      <c r="I311" s="124">
        <v>110.36666666666666</v>
      </c>
      <c r="J311" s="124">
        <v>111.38333333333333</v>
      </c>
      <c r="K311" s="123">
        <v>109.35</v>
      </c>
      <c r="L311" s="123">
        <v>107.05</v>
      </c>
      <c r="M311" s="123">
        <v>16.843830000000001</v>
      </c>
    </row>
    <row r="312" spans="1:13">
      <c r="A312" s="65">
        <v>302</v>
      </c>
      <c r="B312" s="123" t="s">
        <v>1408</v>
      </c>
      <c r="C312" s="126">
        <v>118.15</v>
      </c>
      <c r="D312" s="124">
        <v>118.66666666666667</v>
      </c>
      <c r="E312" s="124">
        <v>117.03333333333335</v>
      </c>
      <c r="F312" s="124">
        <v>115.91666666666667</v>
      </c>
      <c r="G312" s="124">
        <v>114.28333333333335</v>
      </c>
      <c r="H312" s="124">
        <v>119.78333333333335</v>
      </c>
      <c r="I312" s="124">
        <v>121.41666666666667</v>
      </c>
      <c r="J312" s="124">
        <v>122.53333333333335</v>
      </c>
      <c r="K312" s="123">
        <v>120.3</v>
      </c>
      <c r="L312" s="123">
        <v>117.55</v>
      </c>
      <c r="M312" s="123">
        <v>5.7864300000000002</v>
      </c>
    </row>
    <row r="313" spans="1:13">
      <c r="A313" s="65">
        <v>303</v>
      </c>
      <c r="B313" s="123" t="s">
        <v>1337</v>
      </c>
      <c r="C313" s="126">
        <v>390.4</v>
      </c>
      <c r="D313" s="124">
        <v>390.13333333333338</v>
      </c>
      <c r="E313" s="124">
        <v>375.26666666666677</v>
      </c>
      <c r="F313" s="124">
        <v>360.13333333333338</v>
      </c>
      <c r="G313" s="124">
        <v>345.26666666666677</v>
      </c>
      <c r="H313" s="124">
        <v>405.26666666666677</v>
      </c>
      <c r="I313" s="124">
        <v>420.13333333333344</v>
      </c>
      <c r="J313" s="124">
        <v>435.26666666666677</v>
      </c>
      <c r="K313" s="123">
        <v>405</v>
      </c>
      <c r="L313" s="123">
        <v>375</v>
      </c>
      <c r="M313" s="123">
        <v>4.0736600000000003</v>
      </c>
    </row>
    <row r="314" spans="1:13">
      <c r="A314" s="65">
        <v>304</v>
      </c>
      <c r="B314" s="123" t="s">
        <v>242</v>
      </c>
      <c r="C314" s="126">
        <v>312.14999999999998</v>
      </c>
      <c r="D314" s="124">
        <v>310.68333333333334</v>
      </c>
      <c r="E314" s="124">
        <v>307.51666666666665</v>
      </c>
      <c r="F314" s="124">
        <v>302.88333333333333</v>
      </c>
      <c r="G314" s="124">
        <v>299.71666666666664</v>
      </c>
      <c r="H314" s="124">
        <v>315.31666666666666</v>
      </c>
      <c r="I314" s="124">
        <v>318.48333333333329</v>
      </c>
      <c r="J314" s="124">
        <v>323.11666666666667</v>
      </c>
      <c r="K314" s="123">
        <v>313.85000000000002</v>
      </c>
      <c r="L314" s="123">
        <v>306.05</v>
      </c>
      <c r="M314" s="123">
        <v>8.2448499999999996</v>
      </c>
    </row>
    <row r="315" spans="1:13">
      <c r="A315" s="65">
        <v>305</v>
      </c>
      <c r="B315" s="123" t="s">
        <v>1344</v>
      </c>
      <c r="C315" s="126">
        <v>37.950000000000003</v>
      </c>
      <c r="D315" s="124">
        <v>38.033333333333339</v>
      </c>
      <c r="E315" s="124">
        <v>37.716666666666676</v>
      </c>
      <c r="F315" s="124">
        <v>37.483333333333334</v>
      </c>
      <c r="G315" s="124">
        <v>37.166666666666671</v>
      </c>
      <c r="H315" s="124">
        <v>38.26666666666668</v>
      </c>
      <c r="I315" s="124">
        <v>38.583333333333343</v>
      </c>
      <c r="J315" s="124">
        <v>38.816666666666684</v>
      </c>
      <c r="K315" s="123">
        <v>38.35</v>
      </c>
      <c r="L315" s="123">
        <v>37.799999999999997</v>
      </c>
      <c r="M315" s="123">
        <v>12.5885</v>
      </c>
    </row>
    <row r="316" spans="1:13">
      <c r="A316" s="65">
        <v>306</v>
      </c>
      <c r="B316" s="123" t="s">
        <v>115</v>
      </c>
      <c r="C316" s="126">
        <v>8873.4500000000007</v>
      </c>
      <c r="D316" s="124">
        <v>8873.6166666666668</v>
      </c>
      <c r="E316" s="124">
        <v>8811.1833333333343</v>
      </c>
      <c r="F316" s="124">
        <v>8748.9166666666679</v>
      </c>
      <c r="G316" s="124">
        <v>8686.4833333333354</v>
      </c>
      <c r="H316" s="124">
        <v>8935.8833333333332</v>
      </c>
      <c r="I316" s="124">
        <v>8998.3166666666639</v>
      </c>
      <c r="J316" s="124">
        <v>9060.5833333333321</v>
      </c>
      <c r="K316" s="123">
        <v>8936.0499999999993</v>
      </c>
      <c r="L316" s="123">
        <v>8811.35</v>
      </c>
      <c r="M316" s="123">
        <v>6.0936899999999996</v>
      </c>
    </row>
    <row r="317" spans="1:13">
      <c r="A317" s="65">
        <v>307</v>
      </c>
      <c r="B317" s="123" t="s">
        <v>361</v>
      </c>
      <c r="C317" s="126">
        <v>494.95</v>
      </c>
      <c r="D317" s="124">
        <v>496.01666666666671</v>
      </c>
      <c r="E317" s="124">
        <v>491.03333333333342</v>
      </c>
      <c r="F317" s="124">
        <v>487.11666666666673</v>
      </c>
      <c r="G317" s="124">
        <v>482.13333333333344</v>
      </c>
      <c r="H317" s="124">
        <v>499.93333333333339</v>
      </c>
      <c r="I317" s="124">
        <v>504.91666666666663</v>
      </c>
      <c r="J317" s="124">
        <v>508.83333333333337</v>
      </c>
      <c r="K317" s="123">
        <v>501</v>
      </c>
      <c r="L317" s="123">
        <v>492.1</v>
      </c>
      <c r="M317" s="123">
        <v>1.1874800000000001</v>
      </c>
    </row>
    <row r="318" spans="1:13">
      <c r="A318" s="65">
        <v>308</v>
      </c>
      <c r="B318" s="123" t="s">
        <v>2210</v>
      </c>
      <c r="C318" s="126">
        <v>95.9</v>
      </c>
      <c r="D318" s="124">
        <v>95.90000000000002</v>
      </c>
      <c r="E318" s="124">
        <v>95.150000000000034</v>
      </c>
      <c r="F318" s="124">
        <v>94.40000000000002</v>
      </c>
      <c r="G318" s="124">
        <v>93.650000000000034</v>
      </c>
      <c r="H318" s="124">
        <v>96.650000000000034</v>
      </c>
      <c r="I318" s="124">
        <v>97.4</v>
      </c>
      <c r="J318" s="124">
        <v>98.150000000000034</v>
      </c>
      <c r="K318" s="123">
        <v>96.65</v>
      </c>
      <c r="L318" s="123">
        <v>95.15</v>
      </c>
      <c r="M318" s="123">
        <v>6.1192099999999998</v>
      </c>
    </row>
    <row r="319" spans="1:13">
      <c r="A319" s="65">
        <v>309</v>
      </c>
      <c r="B319" s="123" t="s">
        <v>116</v>
      </c>
      <c r="C319" s="126">
        <v>164</v>
      </c>
      <c r="D319" s="124">
        <v>164.35</v>
      </c>
      <c r="E319" s="124">
        <v>162.89999999999998</v>
      </c>
      <c r="F319" s="124">
        <v>161.79999999999998</v>
      </c>
      <c r="G319" s="124">
        <v>160.34999999999997</v>
      </c>
      <c r="H319" s="124">
        <v>165.45</v>
      </c>
      <c r="I319" s="124">
        <v>166.89999999999998</v>
      </c>
      <c r="J319" s="124">
        <v>168</v>
      </c>
      <c r="K319" s="123">
        <v>165.8</v>
      </c>
      <c r="L319" s="123">
        <v>163.25</v>
      </c>
      <c r="M319" s="123">
        <v>2.0536400000000001</v>
      </c>
    </row>
    <row r="320" spans="1:13">
      <c r="A320" s="65">
        <v>310</v>
      </c>
      <c r="B320" s="123" t="s">
        <v>1368</v>
      </c>
      <c r="C320" s="126">
        <v>1546.5</v>
      </c>
      <c r="D320" s="124">
        <v>1560.5333333333335</v>
      </c>
      <c r="E320" s="124">
        <v>1511.0666666666671</v>
      </c>
      <c r="F320" s="124">
        <v>1475.6333333333334</v>
      </c>
      <c r="G320" s="124">
        <v>1426.166666666667</v>
      </c>
      <c r="H320" s="124">
        <v>1595.9666666666672</v>
      </c>
      <c r="I320" s="124">
        <v>1645.4333333333338</v>
      </c>
      <c r="J320" s="124">
        <v>1680.8666666666672</v>
      </c>
      <c r="K320" s="123">
        <v>1610</v>
      </c>
      <c r="L320" s="123">
        <v>1525.1</v>
      </c>
      <c r="M320" s="123">
        <v>0.27861000000000002</v>
      </c>
    </row>
    <row r="321" spans="1:13">
      <c r="A321" s="65">
        <v>311</v>
      </c>
      <c r="B321" s="123" t="s">
        <v>117</v>
      </c>
      <c r="C321" s="126">
        <v>814.05</v>
      </c>
      <c r="D321" s="124">
        <v>816.15</v>
      </c>
      <c r="E321" s="124">
        <v>807.94999999999993</v>
      </c>
      <c r="F321" s="124">
        <v>801.84999999999991</v>
      </c>
      <c r="G321" s="124">
        <v>793.64999999999986</v>
      </c>
      <c r="H321" s="124">
        <v>822.25</v>
      </c>
      <c r="I321" s="124">
        <v>830.45</v>
      </c>
      <c r="J321" s="124">
        <v>836.55000000000007</v>
      </c>
      <c r="K321" s="123">
        <v>824.35</v>
      </c>
      <c r="L321" s="123">
        <v>810.05</v>
      </c>
      <c r="M321" s="123">
        <v>13.436170000000001</v>
      </c>
    </row>
    <row r="322" spans="1:13">
      <c r="A322" s="65">
        <v>312</v>
      </c>
      <c r="B322" s="123" t="s">
        <v>1373</v>
      </c>
      <c r="C322" s="126">
        <v>191.8</v>
      </c>
      <c r="D322" s="124">
        <v>191.01666666666665</v>
      </c>
      <c r="E322" s="124">
        <v>188.0333333333333</v>
      </c>
      <c r="F322" s="124">
        <v>184.26666666666665</v>
      </c>
      <c r="G322" s="124">
        <v>181.2833333333333</v>
      </c>
      <c r="H322" s="124">
        <v>194.7833333333333</v>
      </c>
      <c r="I322" s="124">
        <v>197.76666666666665</v>
      </c>
      <c r="J322" s="124">
        <v>201.5333333333333</v>
      </c>
      <c r="K322" s="123">
        <v>194</v>
      </c>
      <c r="L322" s="123">
        <v>187.25</v>
      </c>
      <c r="M322" s="123">
        <v>3.1149100000000001</v>
      </c>
    </row>
    <row r="323" spans="1:13">
      <c r="A323" s="65">
        <v>313</v>
      </c>
      <c r="B323" s="123" t="s">
        <v>1375</v>
      </c>
      <c r="C323" s="126">
        <v>1166.5</v>
      </c>
      <c r="D323" s="124">
        <v>1158.3500000000001</v>
      </c>
      <c r="E323" s="124">
        <v>1136.7000000000003</v>
      </c>
      <c r="F323" s="124">
        <v>1106.9000000000001</v>
      </c>
      <c r="G323" s="124">
        <v>1085.2500000000002</v>
      </c>
      <c r="H323" s="124">
        <v>1188.1500000000003</v>
      </c>
      <c r="I323" s="124">
        <v>1209.8000000000004</v>
      </c>
      <c r="J323" s="124">
        <v>1239.6000000000004</v>
      </c>
      <c r="K323" s="123">
        <v>1180</v>
      </c>
      <c r="L323" s="123">
        <v>1128.55</v>
      </c>
      <c r="M323" s="123">
        <v>1.7799499999999999</v>
      </c>
    </row>
    <row r="324" spans="1:13">
      <c r="A324" s="65">
        <v>314</v>
      </c>
      <c r="B324" s="123" t="s">
        <v>1393</v>
      </c>
      <c r="C324" s="126">
        <v>2541.5</v>
      </c>
      <c r="D324" s="124">
        <v>2540.5</v>
      </c>
      <c r="E324" s="124">
        <v>2511</v>
      </c>
      <c r="F324" s="124">
        <v>2480.5</v>
      </c>
      <c r="G324" s="124">
        <v>2451</v>
      </c>
      <c r="H324" s="124">
        <v>2571</v>
      </c>
      <c r="I324" s="124">
        <v>2600.5</v>
      </c>
      <c r="J324" s="124">
        <v>2631</v>
      </c>
      <c r="K324" s="123">
        <v>2570</v>
      </c>
      <c r="L324" s="123">
        <v>2510</v>
      </c>
      <c r="M324" s="123">
        <v>0.10833</v>
      </c>
    </row>
    <row r="325" spans="1:13">
      <c r="A325" s="65">
        <v>315</v>
      </c>
      <c r="B325" s="123" t="s">
        <v>118</v>
      </c>
      <c r="C325" s="126">
        <v>319.89999999999998</v>
      </c>
      <c r="D325" s="124">
        <v>324.31666666666666</v>
      </c>
      <c r="E325" s="124">
        <v>313.73333333333335</v>
      </c>
      <c r="F325" s="124">
        <v>307.56666666666666</v>
      </c>
      <c r="G325" s="124">
        <v>296.98333333333335</v>
      </c>
      <c r="H325" s="124">
        <v>330.48333333333335</v>
      </c>
      <c r="I325" s="124">
        <v>341.06666666666672</v>
      </c>
      <c r="J325" s="124">
        <v>347.23333333333335</v>
      </c>
      <c r="K325" s="123">
        <v>334.9</v>
      </c>
      <c r="L325" s="123">
        <v>318.14999999999998</v>
      </c>
      <c r="M325" s="123">
        <v>32.808160000000001</v>
      </c>
    </row>
    <row r="326" spans="1:13">
      <c r="A326" s="65">
        <v>316</v>
      </c>
      <c r="B326" s="123" t="s">
        <v>1402</v>
      </c>
      <c r="C326" s="126">
        <v>1154</v>
      </c>
      <c r="D326" s="124">
        <v>1154.0833333333333</v>
      </c>
      <c r="E326" s="124">
        <v>1134.1666666666665</v>
      </c>
      <c r="F326" s="124">
        <v>1114.3333333333333</v>
      </c>
      <c r="G326" s="124">
        <v>1094.4166666666665</v>
      </c>
      <c r="H326" s="124">
        <v>1173.9166666666665</v>
      </c>
      <c r="I326" s="124">
        <v>1193.833333333333</v>
      </c>
      <c r="J326" s="124">
        <v>1213.6666666666665</v>
      </c>
      <c r="K326" s="123">
        <v>1174</v>
      </c>
      <c r="L326" s="123">
        <v>1134.25</v>
      </c>
      <c r="M326" s="123">
        <v>0.89573999999999998</v>
      </c>
    </row>
    <row r="327" spans="1:13">
      <c r="A327" s="65">
        <v>317</v>
      </c>
      <c r="B327" s="123" t="s">
        <v>206</v>
      </c>
      <c r="C327" s="126">
        <v>854.85</v>
      </c>
      <c r="D327" s="124">
        <v>857.80000000000007</v>
      </c>
      <c r="E327" s="124">
        <v>847.75000000000011</v>
      </c>
      <c r="F327" s="124">
        <v>840.65000000000009</v>
      </c>
      <c r="G327" s="124">
        <v>830.60000000000014</v>
      </c>
      <c r="H327" s="124">
        <v>864.90000000000009</v>
      </c>
      <c r="I327" s="124">
        <v>874.95</v>
      </c>
      <c r="J327" s="124">
        <v>882.05000000000007</v>
      </c>
      <c r="K327" s="123">
        <v>867.85</v>
      </c>
      <c r="L327" s="123">
        <v>850.7</v>
      </c>
      <c r="M327" s="123">
        <v>1.7126300000000001</v>
      </c>
    </row>
    <row r="328" spans="1:13">
      <c r="A328" s="65">
        <v>318</v>
      </c>
      <c r="B328" s="123" t="s">
        <v>1424</v>
      </c>
      <c r="C328" s="126">
        <v>388.3</v>
      </c>
      <c r="D328" s="124">
        <v>389.88333333333338</v>
      </c>
      <c r="E328" s="124">
        <v>384.41666666666674</v>
      </c>
      <c r="F328" s="124">
        <v>380.53333333333336</v>
      </c>
      <c r="G328" s="124">
        <v>375.06666666666672</v>
      </c>
      <c r="H328" s="124">
        <v>393.76666666666677</v>
      </c>
      <c r="I328" s="124">
        <v>399.23333333333335</v>
      </c>
      <c r="J328" s="124">
        <v>403.11666666666679</v>
      </c>
      <c r="K328" s="123">
        <v>395.35</v>
      </c>
      <c r="L328" s="123">
        <v>386</v>
      </c>
      <c r="M328" s="123">
        <v>5.0294800000000004</v>
      </c>
    </row>
    <row r="329" spans="1:13">
      <c r="A329" s="65">
        <v>319</v>
      </c>
      <c r="B329" s="123" t="s">
        <v>384</v>
      </c>
      <c r="C329" s="126">
        <v>780.4</v>
      </c>
      <c r="D329" s="124">
        <v>784.35</v>
      </c>
      <c r="E329" s="124">
        <v>774.2</v>
      </c>
      <c r="F329" s="124">
        <v>768</v>
      </c>
      <c r="G329" s="124">
        <v>757.85</v>
      </c>
      <c r="H329" s="124">
        <v>790.55000000000007</v>
      </c>
      <c r="I329" s="124">
        <v>800.69999999999993</v>
      </c>
      <c r="J329" s="124">
        <v>806.90000000000009</v>
      </c>
      <c r="K329" s="123">
        <v>794.5</v>
      </c>
      <c r="L329" s="123">
        <v>778.15</v>
      </c>
      <c r="M329" s="123">
        <v>3.6081799999999999</v>
      </c>
    </row>
    <row r="330" spans="1:13">
      <c r="A330" s="65">
        <v>320</v>
      </c>
      <c r="B330" s="123" t="s">
        <v>377</v>
      </c>
      <c r="C330" s="126">
        <v>195.95</v>
      </c>
      <c r="D330" s="124">
        <v>196.58333333333334</v>
      </c>
      <c r="E330" s="124">
        <v>194.56666666666669</v>
      </c>
      <c r="F330" s="124">
        <v>193.18333333333334</v>
      </c>
      <c r="G330" s="124">
        <v>191.16666666666669</v>
      </c>
      <c r="H330" s="124">
        <v>197.9666666666667</v>
      </c>
      <c r="I330" s="124">
        <v>199.98333333333335</v>
      </c>
      <c r="J330" s="124">
        <v>201.3666666666667</v>
      </c>
      <c r="K330" s="123">
        <v>198.6</v>
      </c>
      <c r="L330" s="123">
        <v>195.2</v>
      </c>
      <c r="M330" s="123">
        <v>12.38991</v>
      </c>
    </row>
    <row r="331" spans="1:13">
      <c r="A331" s="65">
        <v>321</v>
      </c>
      <c r="B331" s="123" t="s">
        <v>243</v>
      </c>
      <c r="C331" s="126">
        <v>130.65</v>
      </c>
      <c r="D331" s="124">
        <v>131.36666666666667</v>
      </c>
      <c r="E331" s="124">
        <v>129.38333333333335</v>
      </c>
      <c r="F331" s="124">
        <v>128.11666666666667</v>
      </c>
      <c r="G331" s="124">
        <v>126.13333333333335</v>
      </c>
      <c r="H331" s="124">
        <v>132.63333333333335</v>
      </c>
      <c r="I331" s="124">
        <v>134.6166666666667</v>
      </c>
      <c r="J331" s="124">
        <v>135.88333333333335</v>
      </c>
      <c r="K331" s="123">
        <v>133.35</v>
      </c>
      <c r="L331" s="123">
        <v>130.1</v>
      </c>
      <c r="M331" s="123">
        <v>60.666229999999999</v>
      </c>
    </row>
    <row r="332" spans="1:13">
      <c r="A332" s="65">
        <v>322</v>
      </c>
      <c r="B332" s="123" t="s">
        <v>120</v>
      </c>
      <c r="C332" s="126">
        <v>27.8</v>
      </c>
      <c r="D332" s="124">
        <v>27.650000000000002</v>
      </c>
      <c r="E332" s="124">
        <v>27.400000000000006</v>
      </c>
      <c r="F332" s="124">
        <v>27.000000000000004</v>
      </c>
      <c r="G332" s="124">
        <v>26.750000000000007</v>
      </c>
      <c r="H332" s="124">
        <v>28.050000000000004</v>
      </c>
      <c r="I332" s="124">
        <v>28.299999999999997</v>
      </c>
      <c r="J332" s="124">
        <v>28.700000000000003</v>
      </c>
      <c r="K332" s="123">
        <v>27.9</v>
      </c>
      <c r="L332" s="123">
        <v>27.25</v>
      </c>
      <c r="M332" s="123">
        <v>66.519170000000003</v>
      </c>
    </row>
    <row r="333" spans="1:13">
      <c r="A333" s="65">
        <v>323</v>
      </c>
      <c r="B333" s="123" t="s">
        <v>1480</v>
      </c>
      <c r="C333" s="126">
        <v>871.4</v>
      </c>
      <c r="D333" s="124">
        <v>860.0333333333333</v>
      </c>
      <c r="E333" s="124">
        <v>845.16666666666663</v>
      </c>
      <c r="F333" s="124">
        <v>818.93333333333328</v>
      </c>
      <c r="G333" s="124">
        <v>804.06666666666661</v>
      </c>
      <c r="H333" s="124">
        <v>886.26666666666665</v>
      </c>
      <c r="I333" s="124">
        <v>901.13333333333344</v>
      </c>
      <c r="J333" s="124">
        <v>927.36666666666667</v>
      </c>
      <c r="K333" s="123">
        <v>874.9</v>
      </c>
      <c r="L333" s="123">
        <v>833.8</v>
      </c>
      <c r="M333" s="123">
        <v>20.258479999999999</v>
      </c>
    </row>
    <row r="334" spans="1:13">
      <c r="A334" s="65">
        <v>324</v>
      </c>
      <c r="B334" s="123" t="s">
        <v>2218</v>
      </c>
      <c r="C334" s="126">
        <v>97.9</v>
      </c>
      <c r="D334" s="124">
        <v>98.266666666666666</v>
      </c>
      <c r="E334" s="124">
        <v>97.283333333333331</v>
      </c>
      <c r="F334" s="124">
        <v>96.666666666666671</v>
      </c>
      <c r="G334" s="124">
        <v>95.683333333333337</v>
      </c>
      <c r="H334" s="124">
        <v>98.883333333333326</v>
      </c>
      <c r="I334" s="124">
        <v>99.866666666666646</v>
      </c>
      <c r="J334" s="124">
        <v>100.48333333333332</v>
      </c>
      <c r="K334" s="123">
        <v>99.25</v>
      </c>
      <c r="L334" s="123">
        <v>97.65</v>
      </c>
      <c r="M334" s="123">
        <v>1.7025999999999999</v>
      </c>
    </row>
    <row r="335" spans="1:13">
      <c r="A335" s="65">
        <v>325</v>
      </c>
      <c r="B335" s="123" t="s">
        <v>121</v>
      </c>
      <c r="C335" s="126">
        <v>130.69999999999999</v>
      </c>
      <c r="D335" s="124">
        <v>130.83333333333334</v>
      </c>
      <c r="E335" s="124">
        <v>128.86666666666667</v>
      </c>
      <c r="F335" s="124">
        <v>127.03333333333333</v>
      </c>
      <c r="G335" s="124">
        <v>125.06666666666666</v>
      </c>
      <c r="H335" s="124">
        <v>132.66666666666669</v>
      </c>
      <c r="I335" s="124">
        <v>134.63333333333333</v>
      </c>
      <c r="J335" s="124">
        <v>136.4666666666667</v>
      </c>
      <c r="K335" s="123">
        <v>132.80000000000001</v>
      </c>
      <c r="L335" s="123">
        <v>129</v>
      </c>
      <c r="M335" s="123">
        <v>36.795630000000003</v>
      </c>
    </row>
    <row r="336" spans="1:13">
      <c r="A336" s="65">
        <v>326</v>
      </c>
      <c r="B336" s="123" t="s">
        <v>122</v>
      </c>
      <c r="C336" s="126">
        <v>163</v>
      </c>
      <c r="D336" s="124">
        <v>162.91666666666666</v>
      </c>
      <c r="E336" s="124">
        <v>162.08333333333331</v>
      </c>
      <c r="F336" s="124">
        <v>161.16666666666666</v>
      </c>
      <c r="G336" s="124">
        <v>160.33333333333331</v>
      </c>
      <c r="H336" s="124">
        <v>163.83333333333331</v>
      </c>
      <c r="I336" s="124">
        <v>164.66666666666663</v>
      </c>
      <c r="J336" s="124">
        <v>165.58333333333331</v>
      </c>
      <c r="K336" s="123">
        <v>163.75</v>
      </c>
      <c r="L336" s="123">
        <v>162</v>
      </c>
      <c r="M336" s="123">
        <v>21.467600000000001</v>
      </c>
    </row>
    <row r="337" spans="1:13">
      <c r="A337" s="65">
        <v>327</v>
      </c>
      <c r="B337" s="123" t="s">
        <v>1471</v>
      </c>
      <c r="C337" s="126">
        <v>299.60000000000002</v>
      </c>
      <c r="D337" s="124">
        <v>300.43333333333334</v>
      </c>
      <c r="E337" s="124">
        <v>297.16666666666669</v>
      </c>
      <c r="F337" s="124">
        <v>294.73333333333335</v>
      </c>
      <c r="G337" s="124">
        <v>291.4666666666667</v>
      </c>
      <c r="H337" s="124">
        <v>302.86666666666667</v>
      </c>
      <c r="I337" s="124">
        <v>306.13333333333333</v>
      </c>
      <c r="J337" s="124">
        <v>308.56666666666666</v>
      </c>
      <c r="K337" s="123">
        <v>303.7</v>
      </c>
      <c r="L337" s="123">
        <v>298</v>
      </c>
      <c r="M337" s="123">
        <v>2.0468500000000001</v>
      </c>
    </row>
    <row r="338" spans="1:13">
      <c r="A338" s="65">
        <v>328</v>
      </c>
      <c r="B338" s="123" t="s">
        <v>1441</v>
      </c>
      <c r="C338" s="126">
        <v>67.3</v>
      </c>
      <c r="D338" s="124">
        <v>67.583333333333329</v>
      </c>
      <c r="E338" s="124">
        <v>66.316666666666663</v>
      </c>
      <c r="F338" s="124">
        <v>65.333333333333329</v>
      </c>
      <c r="G338" s="124">
        <v>64.066666666666663</v>
      </c>
      <c r="H338" s="124">
        <v>68.566666666666663</v>
      </c>
      <c r="I338" s="124">
        <v>69.833333333333343</v>
      </c>
      <c r="J338" s="124">
        <v>70.816666666666663</v>
      </c>
      <c r="K338" s="123">
        <v>68.849999999999994</v>
      </c>
      <c r="L338" s="123">
        <v>66.599999999999994</v>
      </c>
      <c r="M338" s="123">
        <v>43.011319999999998</v>
      </c>
    </row>
    <row r="339" spans="1:13">
      <c r="A339" s="65">
        <v>329</v>
      </c>
      <c r="B339" s="123" t="s">
        <v>1469</v>
      </c>
      <c r="C339" s="126">
        <v>60.5</v>
      </c>
      <c r="D339" s="124">
        <v>60.783333333333339</v>
      </c>
      <c r="E339" s="124">
        <v>59.916666666666679</v>
      </c>
      <c r="F339" s="124">
        <v>59.333333333333343</v>
      </c>
      <c r="G339" s="124">
        <v>58.466666666666683</v>
      </c>
      <c r="H339" s="124">
        <v>61.366666666666674</v>
      </c>
      <c r="I339" s="124">
        <v>62.233333333333334</v>
      </c>
      <c r="J339" s="124">
        <v>62.81666666666667</v>
      </c>
      <c r="K339" s="123">
        <v>61.65</v>
      </c>
      <c r="L339" s="123">
        <v>60.2</v>
      </c>
      <c r="M339" s="123">
        <v>2.2973699999999999</v>
      </c>
    </row>
    <row r="340" spans="1:13">
      <c r="A340" s="65">
        <v>330</v>
      </c>
      <c r="B340" s="123" t="s">
        <v>1451</v>
      </c>
      <c r="C340" s="126">
        <v>152.4</v>
      </c>
      <c r="D340" s="124">
        <v>154.15</v>
      </c>
      <c r="E340" s="124">
        <v>150.30000000000001</v>
      </c>
      <c r="F340" s="124">
        <v>148.20000000000002</v>
      </c>
      <c r="G340" s="124">
        <v>144.35000000000002</v>
      </c>
      <c r="H340" s="124">
        <v>156.25</v>
      </c>
      <c r="I340" s="124">
        <v>160.09999999999997</v>
      </c>
      <c r="J340" s="124">
        <v>162.19999999999999</v>
      </c>
      <c r="K340" s="123">
        <v>158</v>
      </c>
      <c r="L340" s="123">
        <v>152.05000000000001</v>
      </c>
      <c r="M340" s="123">
        <v>0.94303000000000003</v>
      </c>
    </row>
    <row r="341" spans="1:13">
      <c r="A341" s="65">
        <v>331</v>
      </c>
      <c r="B341" s="123" t="s">
        <v>1445</v>
      </c>
      <c r="C341" s="126">
        <v>808.2</v>
      </c>
      <c r="D341" s="124">
        <v>810.65</v>
      </c>
      <c r="E341" s="124">
        <v>802.59999999999991</v>
      </c>
      <c r="F341" s="124">
        <v>796.99999999999989</v>
      </c>
      <c r="G341" s="124">
        <v>788.94999999999982</v>
      </c>
      <c r="H341" s="124">
        <v>816.25</v>
      </c>
      <c r="I341" s="124">
        <v>824.3</v>
      </c>
      <c r="J341" s="124">
        <v>829.90000000000009</v>
      </c>
      <c r="K341" s="123">
        <v>818.7</v>
      </c>
      <c r="L341" s="123">
        <v>805.05</v>
      </c>
      <c r="M341" s="123">
        <v>0.55996999999999997</v>
      </c>
    </row>
    <row r="342" spans="1:13">
      <c r="A342" s="65">
        <v>332</v>
      </c>
      <c r="B342" s="123" t="s">
        <v>1446</v>
      </c>
      <c r="C342" s="126">
        <v>170.9</v>
      </c>
      <c r="D342" s="124">
        <v>171.53333333333333</v>
      </c>
      <c r="E342" s="124">
        <v>167.36666666666667</v>
      </c>
      <c r="F342" s="124">
        <v>163.83333333333334</v>
      </c>
      <c r="G342" s="124">
        <v>159.66666666666669</v>
      </c>
      <c r="H342" s="124">
        <v>175.06666666666666</v>
      </c>
      <c r="I342" s="124">
        <v>179.23333333333335</v>
      </c>
      <c r="J342" s="124">
        <v>182.76666666666665</v>
      </c>
      <c r="K342" s="123">
        <v>175.7</v>
      </c>
      <c r="L342" s="123">
        <v>168</v>
      </c>
      <c r="M342" s="123">
        <v>8.8105799999999999</v>
      </c>
    </row>
    <row r="343" spans="1:13">
      <c r="A343" s="65">
        <v>333</v>
      </c>
      <c r="B343" s="123" t="s">
        <v>1448</v>
      </c>
      <c r="C343" s="126">
        <v>134.35</v>
      </c>
      <c r="D343" s="124">
        <v>135.11666666666667</v>
      </c>
      <c r="E343" s="124">
        <v>133.23333333333335</v>
      </c>
      <c r="F343" s="124">
        <v>132.11666666666667</v>
      </c>
      <c r="G343" s="124">
        <v>130.23333333333335</v>
      </c>
      <c r="H343" s="124">
        <v>136.23333333333335</v>
      </c>
      <c r="I343" s="124">
        <v>138.11666666666667</v>
      </c>
      <c r="J343" s="124">
        <v>139.23333333333335</v>
      </c>
      <c r="K343" s="123">
        <v>137</v>
      </c>
      <c r="L343" s="123">
        <v>134</v>
      </c>
      <c r="M343" s="123">
        <v>0.39239000000000002</v>
      </c>
    </row>
    <row r="344" spans="1:13">
      <c r="A344" s="65">
        <v>334</v>
      </c>
      <c r="B344" s="123" t="s">
        <v>1464</v>
      </c>
      <c r="C344" s="126">
        <v>50.5</v>
      </c>
      <c r="D344" s="124">
        <v>50.866666666666667</v>
      </c>
      <c r="E344" s="124">
        <v>50.033333333333331</v>
      </c>
      <c r="F344" s="124">
        <v>49.566666666666663</v>
      </c>
      <c r="G344" s="124">
        <v>48.733333333333327</v>
      </c>
      <c r="H344" s="124">
        <v>51.333333333333336</v>
      </c>
      <c r="I344" s="124">
        <v>52.166666666666664</v>
      </c>
      <c r="J344" s="124">
        <v>52.63333333333334</v>
      </c>
      <c r="K344" s="123">
        <v>51.7</v>
      </c>
      <c r="L344" s="123">
        <v>50.4</v>
      </c>
      <c r="M344" s="123">
        <v>4.5173899999999998</v>
      </c>
    </row>
    <row r="345" spans="1:13">
      <c r="A345" s="65">
        <v>335</v>
      </c>
      <c r="B345" s="123" t="s">
        <v>1484</v>
      </c>
      <c r="C345" s="126">
        <v>1665</v>
      </c>
      <c r="D345" s="124">
        <v>1671.6666666666667</v>
      </c>
      <c r="E345" s="124">
        <v>1643.3333333333335</v>
      </c>
      <c r="F345" s="124">
        <v>1621.6666666666667</v>
      </c>
      <c r="G345" s="124">
        <v>1593.3333333333335</v>
      </c>
      <c r="H345" s="124">
        <v>1693.3333333333335</v>
      </c>
      <c r="I345" s="124">
        <v>1721.666666666667</v>
      </c>
      <c r="J345" s="124">
        <v>1743.3333333333335</v>
      </c>
      <c r="K345" s="123">
        <v>1700</v>
      </c>
      <c r="L345" s="123">
        <v>1650</v>
      </c>
      <c r="M345" s="123">
        <v>0.21548</v>
      </c>
    </row>
    <row r="346" spans="1:13">
      <c r="A346" s="65">
        <v>336</v>
      </c>
      <c r="B346" s="123" t="s">
        <v>1500</v>
      </c>
      <c r="C346" s="126">
        <v>510.05</v>
      </c>
      <c r="D346" s="124">
        <v>516.55000000000007</v>
      </c>
      <c r="E346" s="124">
        <v>498.10000000000014</v>
      </c>
      <c r="F346" s="124">
        <v>486.15000000000009</v>
      </c>
      <c r="G346" s="124">
        <v>467.70000000000016</v>
      </c>
      <c r="H346" s="124">
        <v>528.50000000000011</v>
      </c>
      <c r="I346" s="124">
        <v>546.95000000000016</v>
      </c>
      <c r="J346" s="124">
        <v>558.90000000000009</v>
      </c>
      <c r="K346" s="123">
        <v>535</v>
      </c>
      <c r="L346" s="123">
        <v>504.6</v>
      </c>
      <c r="M346" s="123">
        <v>6.5553400000000002</v>
      </c>
    </row>
    <row r="347" spans="1:13">
      <c r="A347" s="65">
        <v>337</v>
      </c>
      <c r="B347" s="123" t="s">
        <v>124</v>
      </c>
      <c r="C347" s="126">
        <v>189.7</v>
      </c>
      <c r="D347" s="124">
        <v>189.08333333333334</v>
      </c>
      <c r="E347" s="124">
        <v>187.9666666666667</v>
      </c>
      <c r="F347" s="124">
        <v>186.23333333333335</v>
      </c>
      <c r="G347" s="124">
        <v>185.1166666666667</v>
      </c>
      <c r="H347" s="124">
        <v>190.81666666666669</v>
      </c>
      <c r="I347" s="124">
        <v>191.93333333333331</v>
      </c>
      <c r="J347" s="124">
        <v>193.66666666666669</v>
      </c>
      <c r="K347" s="123">
        <v>190.2</v>
      </c>
      <c r="L347" s="123">
        <v>187.35</v>
      </c>
      <c r="M347" s="123">
        <v>34.50224</v>
      </c>
    </row>
    <row r="348" spans="1:13">
      <c r="A348" s="65">
        <v>338</v>
      </c>
      <c r="B348" s="123" t="s">
        <v>207</v>
      </c>
      <c r="C348" s="126">
        <v>349.75</v>
      </c>
      <c r="D348" s="124">
        <v>348.86666666666662</v>
      </c>
      <c r="E348" s="124">
        <v>345.93333333333322</v>
      </c>
      <c r="F348" s="124">
        <v>342.11666666666662</v>
      </c>
      <c r="G348" s="124">
        <v>339.18333333333322</v>
      </c>
      <c r="H348" s="124">
        <v>352.68333333333322</v>
      </c>
      <c r="I348" s="124">
        <v>355.61666666666662</v>
      </c>
      <c r="J348" s="124">
        <v>359.43333333333322</v>
      </c>
      <c r="K348" s="123">
        <v>351.8</v>
      </c>
      <c r="L348" s="123">
        <v>345.05</v>
      </c>
      <c r="M348" s="123">
        <v>3.3923800000000002</v>
      </c>
    </row>
    <row r="349" spans="1:13">
      <c r="A349" s="65">
        <v>339</v>
      </c>
      <c r="B349" s="123" t="s">
        <v>1508</v>
      </c>
      <c r="C349" s="126">
        <v>225.8</v>
      </c>
      <c r="D349" s="124">
        <v>225.69999999999996</v>
      </c>
      <c r="E349" s="124">
        <v>224.29999999999993</v>
      </c>
      <c r="F349" s="124">
        <v>222.79999999999995</v>
      </c>
      <c r="G349" s="124">
        <v>221.39999999999992</v>
      </c>
      <c r="H349" s="124">
        <v>227.19999999999993</v>
      </c>
      <c r="I349" s="124">
        <v>228.59999999999997</v>
      </c>
      <c r="J349" s="124">
        <v>230.09999999999994</v>
      </c>
      <c r="K349" s="123">
        <v>227.1</v>
      </c>
      <c r="L349" s="123">
        <v>224.2</v>
      </c>
      <c r="M349" s="123">
        <v>2.6003699999999998</v>
      </c>
    </row>
    <row r="350" spans="1:13">
      <c r="A350" s="65">
        <v>340</v>
      </c>
      <c r="B350" s="123" t="s">
        <v>123</v>
      </c>
      <c r="C350" s="126">
        <v>3855.55</v>
      </c>
      <c r="D350" s="124">
        <v>3888.1</v>
      </c>
      <c r="E350" s="124">
        <v>3806.7</v>
      </c>
      <c r="F350" s="124">
        <v>3757.85</v>
      </c>
      <c r="G350" s="124">
        <v>3676.45</v>
      </c>
      <c r="H350" s="124">
        <v>3936.95</v>
      </c>
      <c r="I350" s="124">
        <v>4018.3500000000004</v>
      </c>
      <c r="J350" s="124">
        <v>4067.2</v>
      </c>
      <c r="K350" s="123">
        <v>3969.5</v>
      </c>
      <c r="L350" s="123">
        <v>3839.25</v>
      </c>
      <c r="M350" s="123">
        <v>0.35920999999999997</v>
      </c>
    </row>
    <row r="351" spans="1:13">
      <c r="A351" s="65">
        <v>341</v>
      </c>
      <c r="B351" s="123" t="s">
        <v>321</v>
      </c>
      <c r="C351" s="126">
        <v>159.80000000000001</v>
      </c>
      <c r="D351" s="124">
        <v>159.04999999999998</v>
      </c>
      <c r="E351" s="124">
        <v>157.24999999999997</v>
      </c>
      <c r="F351" s="124">
        <v>154.69999999999999</v>
      </c>
      <c r="G351" s="124">
        <v>152.89999999999998</v>
      </c>
      <c r="H351" s="124">
        <v>161.59999999999997</v>
      </c>
      <c r="I351" s="124">
        <v>163.39999999999998</v>
      </c>
      <c r="J351" s="124">
        <v>165.94999999999996</v>
      </c>
      <c r="K351" s="123">
        <v>160.85</v>
      </c>
      <c r="L351" s="123">
        <v>156.5</v>
      </c>
      <c r="M351" s="123">
        <v>0.47766999999999998</v>
      </c>
    </row>
    <row r="352" spans="1:13">
      <c r="A352" s="65">
        <v>342</v>
      </c>
      <c r="B352" s="123" t="s">
        <v>125</v>
      </c>
      <c r="C352" s="126">
        <v>98.5</v>
      </c>
      <c r="D352" s="124">
        <v>99.399999999999991</v>
      </c>
      <c r="E352" s="124">
        <v>97.09999999999998</v>
      </c>
      <c r="F352" s="124">
        <v>95.699999999999989</v>
      </c>
      <c r="G352" s="124">
        <v>93.399999999999977</v>
      </c>
      <c r="H352" s="124">
        <v>100.79999999999998</v>
      </c>
      <c r="I352" s="124">
        <v>103.1</v>
      </c>
      <c r="J352" s="124">
        <v>104.49999999999999</v>
      </c>
      <c r="K352" s="123">
        <v>101.7</v>
      </c>
      <c r="L352" s="123">
        <v>98</v>
      </c>
      <c r="M352" s="123">
        <v>79.709190000000007</v>
      </c>
    </row>
    <row r="353" spans="1:13">
      <c r="A353" s="65">
        <v>343</v>
      </c>
      <c r="B353" s="123" t="s">
        <v>358</v>
      </c>
      <c r="C353" s="126">
        <v>333.25</v>
      </c>
      <c r="D353" s="124">
        <v>333.51666666666665</v>
      </c>
      <c r="E353" s="124">
        <v>327.63333333333333</v>
      </c>
      <c r="F353" s="124">
        <v>322.01666666666665</v>
      </c>
      <c r="G353" s="124">
        <v>316.13333333333333</v>
      </c>
      <c r="H353" s="124">
        <v>339.13333333333333</v>
      </c>
      <c r="I353" s="124">
        <v>345.01666666666665</v>
      </c>
      <c r="J353" s="124">
        <v>350.63333333333333</v>
      </c>
      <c r="K353" s="123">
        <v>339.4</v>
      </c>
      <c r="L353" s="123">
        <v>327.9</v>
      </c>
      <c r="M353" s="123">
        <v>61.897599999999997</v>
      </c>
    </row>
    <row r="354" spans="1:13">
      <c r="A354" s="65">
        <v>344</v>
      </c>
      <c r="B354" s="123" t="s">
        <v>1575</v>
      </c>
      <c r="C354" s="126">
        <v>882.45</v>
      </c>
      <c r="D354" s="124">
        <v>881.81666666666661</v>
      </c>
      <c r="E354" s="124">
        <v>861.63333333333321</v>
      </c>
      <c r="F354" s="124">
        <v>840.81666666666661</v>
      </c>
      <c r="G354" s="124">
        <v>820.63333333333321</v>
      </c>
      <c r="H354" s="124">
        <v>902.63333333333321</v>
      </c>
      <c r="I354" s="124">
        <v>922.81666666666661</v>
      </c>
      <c r="J354" s="124">
        <v>943.63333333333321</v>
      </c>
      <c r="K354" s="123">
        <v>902</v>
      </c>
      <c r="L354" s="123">
        <v>861</v>
      </c>
      <c r="M354" s="123">
        <v>0.73240000000000005</v>
      </c>
    </row>
    <row r="355" spans="1:13">
      <c r="A355" s="65">
        <v>345</v>
      </c>
      <c r="B355" s="123" t="s">
        <v>2290</v>
      </c>
      <c r="C355" s="126">
        <v>1210.05</v>
      </c>
      <c r="D355" s="124">
        <v>1209.7666666666667</v>
      </c>
      <c r="E355" s="124">
        <v>1201.3833333333332</v>
      </c>
      <c r="F355" s="124">
        <v>1192.7166666666665</v>
      </c>
      <c r="G355" s="124">
        <v>1184.333333333333</v>
      </c>
      <c r="H355" s="124">
        <v>1218.4333333333334</v>
      </c>
      <c r="I355" s="124">
        <v>1226.8166666666671</v>
      </c>
      <c r="J355" s="124">
        <v>1235.4833333333336</v>
      </c>
      <c r="K355" s="123">
        <v>1218.1500000000001</v>
      </c>
      <c r="L355" s="123">
        <v>1201.0999999999999</v>
      </c>
      <c r="M355" s="123">
        <v>2.2038199999999999</v>
      </c>
    </row>
    <row r="356" spans="1:13">
      <c r="A356" s="65">
        <v>346</v>
      </c>
      <c r="B356" s="123" t="s">
        <v>1586</v>
      </c>
      <c r="C356" s="126">
        <v>163.80000000000001</v>
      </c>
      <c r="D356" s="124">
        <v>165.06666666666669</v>
      </c>
      <c r="E356" s="124">
        <v>162.13333333333338</v>
      </c>
      <c r="F356" s="124">
        <v>160.4666666666667</v>
      </c>
      <c r="G356" s="124">
        <v>157.53333333333339</v>
      </c>
      <c r="H356" s="124">
        <v>166.73333333333338</v>
      </c>
      <c r="I356" s="124">
        <v>169.66666666666671</v>
      </c>
      <c r="J356" s="124">
        <v>171.33333333333337</v>
      </c>
      <c r="K356" s="123">
        <v>168</v>
      </c>
      <c r="L356" s="123">
        <v>163.4</v>
      </c>
      <c r="M356" s="123">
        <v>0.74622999999999995</v>
      </c>
    </row>
    <row r="357" spans="1:13">
      <c r="A357" s="65">
        <v>347</v>
      </c>
      <c r="B357" s="123" t="s">
        <v>323</v>
      </c>
      <c r="C357" s="126">
        <v>29.9</v>
      </c>
      <c r="D357" s="124">
        <v>30.049999999999997</v>
      </c>
      <c r="E357" s="124">
        <v>29.649999999999995</v>
      </c>
      <c r="F357" s="124">
        <v>29.4</v>
      </c>
      <c r="G357" s="124">
        <v>28.999999999999996</v>
      </c>
      <c r="H357" s="124">
        <v>30.299999999999994</v>
      </c>
      <c r="I357" s="124">
        <v>30.7</v>
      </c>
      <c r="J357" s="124">
        <v>30.949999999999992</v>
      </c>
      <c r="K357" s="123">
        <v>30.45</v>
      </c>
      <c r="L357" s="123">
        <v>29.8</v>
      </c>
      <c r="M357" s="123">
        <v>10.70452</v>
      </c>
    </row>
    <row r="358" spans="1:13">
      <c r="A358" s="65">
        <v>348</v>
      </c>
      <c r="B358" s="123" t="s">
        <v>130</v>
      </c>
      <c r="C358" s="126">
        <v>100.5</v>
      </c>
      <c r="D358" s="124">
        <v>101.31666666666666</v>
      </c>
      <c r="E358" s="124">
        <v>99.283333333333331</v>
      </c>
      <c r="F358" s="124">
        <v>98.066666666666663</v>
      </c>
      <c r="G358" s="124">
        <v>96.033333333333331</v>
      </c>
      <c r="H358" s="124">
        <v>102.53333333333333</v>
      </c>
      <c r="I358" s="124">
        <v>104.56666666666666</v>
      </c>
      <c r="J358" s="124">
        <v>105.78333333333333</v>
      </c>
      <c r="K358" s="123">
        <v>103.35</v>
      </c>
      <c r="L358" s="123">
        <v>100.1</v>
      </c>
      <c r="M358" s="123">
        <v>13.041790000000001</v>
      </c>
    </row>
    <row r="359" spans="1:13">
      <c r="A359" s="65">
        <v>349</v>
      </c>
      <c r="B359" s="123" t="s">
        <v>1631</v>
      </c>
      <c r="C359" s="126">
        <v>1305.3499999999999</v>
      </c>
      <c r="D359" s="124">
        <v>1313.4166666666667</v>
      </c>
      <c r="E359" s="124">
        <v>1292.9333333333334</v>
      </c>
      <c r="F359" s="124">
        <v>1280.5166666666667</v>
      </c>
      <c r="G359" s="124">
        <v>1260.0333333333333</v>
      </c>
      <c r="H359" s="124">
        <v>1325.8333333333335</v>
      </c>
      <c r="I359" s="124">
        <v>1346.3166666666666</v>
      </c>
      <c r="J359" s="124">
        <v>1358.7333333333336</v>
      </c>
      <c r="K359" s="123">
        <v>1333.9</v>
      </c>
      <c r="L359" s="123">
        <v>1301</v>
      </c>
      <c r="M359" s="123">
        <v>1.8488</v>
      </c>
    </row>
    <row r="360" spans="1:13">
      <c r="A360" s="65">
        <v>350</v>
      </c>
      <c r="B360" s="123" t="s">
        <v>231</v>
      </c>
      <c r="C360" s="126">
        <v>21955.35</v>
      </c>
      <c r="D360" s="124">
        <v>21951.783333333336</v>
      </c>
      <c r="E360" s="124">
        <v>21753.566666666673</v>
      </c>
      <c r="F360" s="124">
        <v>21551.783333333336</v>
      </c>
      <c r="G360" s="124">
        <v>21353.566666666673</v>
      </c>
      <c r="H360" s="124">
        <v>22153.566666666673</v>
      </c>
      <c r="I360" s="124">
        <v>22351.78333333334</v>
      </c>
      <c r="J360" s="124">
        <v>22553.566666666673</v>
      </c>
      <c r="K360" s="123">
        <v>22150</v>
      </c>
      <c r="L360" s="123">
        <v>21750</v>
      </c>
      <c r="M360" s="123">
        <v>7.0680000000000007E-2</v>
      </c>
    </row>
    <row r="361" spans="1:13">
      <c r="A361" s="65">
        <v>351</v>
      </c>
      <c r="B361" s="123" t="s">
        <v>1540</v>
      </c>
      <c r="C361" s="126">
        <v>278.85000000000002</v>
      </c>
      <c r="D361" s="124">
        <v>280.3</v>
      </c>
      <c r="E361" s="124">
        <v>273.70000000000005</v>
      </c>
      <c r="F361" s="124">
        <v>268.55</v>
      </c>
      <c r="G361" s="124">
        <v>261.95000000000005</v>
      </c>
      <c r="H361" s="124">
        <v>285.45000000000005</v>
      </c>
      <c r="I361" s="124">
        <v>292.05000000000007</v>
      </c>
      <c r="J361" s="124">
        <v>297.20000000000005</v>
      </c>
      <c r="K361" s="123">
        <v>286.89999999999998</v>
      </c>
      <c r="L361" s="123">
        <v>275.14999999999998</v>
      </c>
      <c r="M361" s="123">
        <v>3.97783</v>
      </c>
    </row>
    <row r="362" spans="1:13">
      <c r="A362" s="65">
        <v>352</v>
      </c>
      <c r="B362" s="123" t="s">
        <v>1556</v>
      </c>
      <c r="C362" s="126">
        <v>834.8</v>
      </c>
      <c r="D362" s="124">
        <v>842.88333333333333</v>
      </c>
      <c r="E362" s="124">
        <v>821.76666666666665</v>
      </c>
      <c r="F362" s="124">
        <v>808.73333333333335</v>
      </c>
      <c r="G362" s="124">
        <v>787.61666666666667</v>
      </c>
      <c r="H362" s="124">
        <v>855.91666666666663</v>
      </c>
      <c r="I362" s="124">
        <v>877.03333333333319</v>
      </c>
      <c r="J362" s="124">
        <v>890.06666666666661</v>
      </c>
      <c r="K362" s="123">
        <v>864</v>
      </c>
      <c r="L362" s="123">
        <v>829.85</v>
      </c>
      <c r="M362" s="123">
        <v>0.97931000000000001</v>
      </c>
    </row>
    <row r="363" spans="1:13">
      <c r="A363" s="65">
        <v>353</v>
      </c>
      <c r="B363" s="123" t="s">
        <v>126</v>
      </c>
      <c r="C363" s="126">
        <v>240.8</v>
      </c>
      <c r="D363" s="124">
        <v>242.51666666666665</v>
      </c>
      <c r="E363" s="124">
        <v>238.2833333333333</v>
      </c>
      <c r="F363" s="124">
        <v>235.76666666666665</v>
      </c>
      <c r="G363" s="124">
        <v>231.5333333333333</v>
      </c>
      <c r="H363" s="124">
        <v>245.0333333333333</v>
      </c>
      <c r="I363" s="124">
        <v>249.26666666666665</v>
      </c>
      <c r="J363" s="124">
        <v>251.7833333333333</v>
      </c>
      <c r="K363" s="123">
        <v>246.75</v>
      </c>
      <c r="L363" s="123">
        <v>240</v>
      </c>
      <c r="M363" s="123">
        <v>21.381060000000002</v>
      </c>
    </row>
    <row r="364" spans="1:13">
      <c r="A364" s="65">
        <v>354</v>
      </c>
      <c r="B364" s="123" t="s">
        <v>1560</v>
      </c>
      <c r="C364" s="126">
        <v>2282.9</v>
      </c>
      <c r="D364" s="124">
        <v>2288.8500000000004</v>
      </c>
      <c r="E364" s="124">
        <v>2258.6500000000005</v>
      </c>
      <c r="F364" s="124">
        <v>2234.4</v>
      </c>
      <c r="G364" s="124">
        <v>2204.2000000000003</v>
      </c>
      <c r="H364" s="124">
        <v>2313.1000000000008</v>
      </c>
      <c r="I364" s="124">
        <v>2343.3000000000006</v>
      </c>
      <c r="J364" s="124">
        <v>2367.5500000000011</v>
      </c>
      <c r="K364" s="123">
        <v>2319.0500000000002</v>
      </c>
      <c r="L364" s="123">
        <v>2264.6</v>
      </c>
      <c r="M364" s="123">
        <v>0.18332000000000001</v>
      </c>
    </row>
    <row r="365" spans="1:13">
      <c r="A365" s="65">
        <v>355</v>
      </c>
      <c r="B365" s="123" t="s">
        <v>1572</v>
      </c>
      <c r="C365" s="126">
        <v>606.04999999999995</v>
      </c>
      <c r="D365" s="124">
        <v>605.41666666666663</v>
      </c>
      <c r="E365" s="124">
        <v>574.63333333333321</v>
      </c>
      <c r="F365" s="124">
        <v>543.21666666666658</v>
      </c>
      <c r="G365" s="124">
        <v>512.43333333333317</v>
      </c>
      <c r="H365" s="124">
        <v>636.83333333333326</v>
      </c>
      <c r="I365" s="124">
        <v>667.61666666666679</v>
      </c>
      <c r="J365" s="124">
        <v>699.0333333333333</v>
      </c>
      <c r="K365" s="123">
        <v>636.20000000000005</v>
      </c>
      <c r="L365" s="123">
        <v>574</v>
      </c>
      <c r="M365" s="123">
        <v>2.2000500000000001</v>
      </c>
    </row>
    <row r="366" spans="1:13">
      <c r="A366" s="65">
        <v>356</v>
      </c>
      <c r="B366" s="123" t="s">
        <v>208</v>
      </c>
      <c r="C366" s="126">
        <v>894.4</v>
      </c>
      <c r="D366" s="124">
        <v>896.0333333333333</v>
      </c>
      <c r="E366" s="124">
        <v>890.61666666666656</v>
      </c>
      <c r="F366" s="124">
        <v>886.83333333333326</v>
      </c>
      <c r="G366" s="124">
        <v>881.41666666666652</v>
      </c>
      <c r="H366" s="124">
        <v>899.81666666666661</v>
      </c>
      <c r="I366" s="124">
        <v>905.23333333333335</v>
      </c>
      <c r="J366" s="124">
        <v>909.01666666666665</v>
      </c>
      <c r="K366" s="123">
        <v>901.45</v>
      </c>
      <c r="L366" s="123">
        <v>892.25</v>
      </c>
      <c r="M366" s="123">
        <v>1.2238199999999999</v>
      </c>
    </row>
    <row r="367" spans="1:13">
      <c r="A367" s="65">
        <v>357</v>
      </c>
      <c r="B367" s="123" t="s">
        <v>209</v>
      </c>
      <c r="C367" s="126">
        <v>2547.0500000000002</v>
      </c>
      <c r="D367" s="124">
        <v>2554.85</v>
      </c>
      <c r="E367" s="124">
        <v>2527.1999999999998</v>
      </c>
      <c r="F367" s="124">
        <v>2507.35</v>
      </c>
      <c r="G367" s="124">
        <v>2479.6999999999998</v>
      </c>
      <c r="H367" s="124">
        <v>2574.6999999999998</v>
      </c>
      <c r="I367" s="124">
        <v>2602.3500000000004</v>
      </c>
      <c r="J367" s="124">
        <v>2622.2</v>
      </c>
      <c r="K367" s="123">
        <v>2582.5</v>
      </c>
      <c r="L367" s="123">
        <v>2535</v>
      </c>
      <c r="M367" s="123">
        <v>1.4918100000000001</v>
      </c>
    </row>
    <row r="368" spans="1:13">
      <c r="A368" s="65">
        <v>358</v>
      </c>
      <c r="B368" s="123" t="s">
        <v>127</v>
      </c>
      <c r="C368" s="126">
        <v>102.45</v>
      </c>
      <c r="D368" s="124">
        <v>103.38333333333333</v>
      </c>
      <c r="E368" s="124">
        <v>101.16666666666666</v>
      </c>
      <c r="F368" s="124">
        <v>99.883333333333326</v>
      </c>
      <c r="G368" s="124">
        <v>97.666666666666657</v>
      </c>
      <c r="H368" s="124">
        <v>104.66666666666666</v>
      </c>
      <c r="I368" s="124">
        <v>106.88333333333333</v>
      </c>
      <c r="J368" s="124">
        <v>108.16666666666666</v>
      </c>
      <c r="K368" s="123">
        <v>105.6</v>
      </c>
      <c r="L368" s="123">
        <v>102.1</v>
      </c>
      <c r="M368" s="123">
        <v>59.335569999999997</v>
      </c>
    </row>
    <row r="369" spans="1:13">
      <c r="A369" s="65">
        <v>359</v>
      </c>
      <c r="B369" s="123" t="s">
        <v>129</v>
      </c>
      <c r="C369" s="126">
        <v>197.4</v>
      </c>
      <c r="D369" s="124">
        <v>197.15</v>
      </c>
      <c r="E369" s="124">
        <v>195.8</v>
      </c>
      <c r="F369" s="124">
        <v>194.20000000000002</v>
      </c>
      <c r="G369" s="124">
        <v>192.85000000000002</v>
      </c>
      <c r="H369" s="124">
        <v>198.75</v>
      </c>
      <c r="I369" s="124">
        <v>200.09999999999997</v>
      </c>
      <c r="J369" s="124">
        <v>201.7</v>
      </c>
      <c r="K369" s="123">
        <v>198.5</v>
      </c>
      <c r="L369" s="123">
        <v>195.55</v>
      </c>
      <c r="M369" s="123">
        <v>45.600099999999998</v>
      </c>
    </row>
    <row r="370" spans="1:13">
      <c r="A370" s="65">
        <v>360</v>
      </c>
      <c r="B370" s="123" t="s">
        <v>1602</v>
      </c>
      <c r="C370" s="126">
        <v>90.8</v>
      </c>
      <c r="D370" s="124">
        <v>91.05</v>
      </c>
      <c r="E370" s="124">
        <v>89.85</v>
      </c>
      <c r="F370" s="124">
        <v>88.899999999999991</v>
      </c>
      <c r="G370" s="124">
        <v>87.699999999999989</v>
      </c>
      <c r="H370" s="124">
        <v>92</v>
      </c>
      <c r="I370" s="124">
        <v>93.200000000000017</v>
      </c>
      <c r="J370" s="124">
        <v>94.15</v>
      </c>
      <c r="K370" s="123">
        <v>92.25</v>
      </c>
      <c r="L370" s="123">
        <v>90.1</v>
      </c>
      <c r="M370" s="123">
        <v>4.4710400000000003</v>
      </c>
    </row>
    <row r="371" spans="1:13">
      <c r="A371" s="65">
        <v>361</v>
      </c>
      <c r="B371" s="123" t="s">
        <v>1614</v>
      </c>
      <c r="C371" s="126">
        <v>328.1</v>
      </c>
      <c r="D371" s="124">
        <v>331.91666666666669</v>
      </c>
      <c r="E371" s="124">
        <v>321.83333333333337</v>
      </c>
      <c r="F371" s="124">
        <v>315.56666666666666</v>
      </c>
      <c r="G371" s="124">
        <v>305.48333333333335</v>
      </c>
      <c r="H371" s="124">
        <v>338.18333333333339</v>
      </c>
      <c r="I371" s="124">
        <v>348.26666666666677</v>
      </c>
      <c r="J371" s="124">
        <v>354.53333333333342</v>
      </c>
      <c r="K371" s="123">
        <v>342</v>
      </c>
      <c r="L371" s="123">
        <v>325.64999999999998</v>
      </c>
      <c r="M371" s="123">
        <v>1.7438800000000001</v>
      </c>
    </row>
    <row r="372" spans="1:13">
      <c r="A372" s="65">
        <v>362</v>
      </c>
      <c r="B372" s="123" t="s">
        <v>1616</v>
      </c>
      <c r="C372" s="126">
        <v>126.65</v>
      </c>
      <c r="D372" s="124">
        <v>127.05000000000001</v>
      </c>
      <c r="E372" s="124">
        <v>124.80000000000001</v>
      </c>
      <c r="F372" s="124">
        <v>122.95</v>
      </c>
      <c r="G372" s="124">
        <v>120.7</v>
      </c>
      <c r="H372" s="124">
        <v>128.90000000000003</v>
      </c>
      <c r="I372" s="124">
        <v>131.15000000000003</v>
      </c>
      <c r="J372" s="124">
        <v>133.00000000000003</v>
      </c>
      <c r="K372" s="123">
        <v>129.30000000000001</v>
      </c>
      <c r="L372" s="123">
        <v>125.2</v>
      </c>
      <c r="M372" s="123">
        <v>5.0591100000000004</v>
      </c>
    </row>
    <row r="373" spans="1:13">
      <c r="A373" s="65">
        <v>363</v>
      </c>
      <c r="B373" s="123" t="s">
        <v>210</v>
      </c>
      <c r="C373" s="126">
        <v>9413.85</v>
      </c>
      <c r="D373" s="124">
        <v>9411.2833333333328</v>
      </c>
      <c r="E373" s="124">
        <v>9352.5666666666657</v>
      </c>
      <c r="F373" s="124">
        <v>9291.2833333333328</v>
      </c>
      <c r="G373" s="124">
        <v>9232.5666666666657</v>
      </c>
      <c r="H373" s="124">
        <v>9472.5666666666657</v>
      </c>
      <c r="I373" s="124">
        <v>9531.2833333333328</v>
      </c>
      <c r="J373" s="124">
        <v>9592.5666666666657</v>
      </c>
      <c r="K373" s="123">
        <v>9470</v>
      </c>
      <c r="L373" s="123">
        <v>9350</v>
      </c>
      <c r="M373" s="123">
        <v>4.2900000000000001E-2</v>
      </c>
    </row>
    <row r="374" spans="1:13">
      <c r="A374" s="65">
        <v>364</v>
      </c>
      <c r="B374" s="123" t="s">
        <v>128</v>
      </c>
      <c r="C374" s="126">
        <v>101.05</v>
      </c>
      <c r="D374" s="124">
        <v>101.2</v>
      </c>
      <c r="E374" s="124">
        <v>98.65</v>
      </c>
      <c r="F374" s="124">
        <v>96.25</v>
      </c>
      <c r="G374" s="124">
        <v>93.7</v>
      </c>
      <c r="H374" s="124">
        <v>103.60000000000001</v>
      </c>
      <c r="I374" s="124">
        <v>106.14999999999999</v>
      </c>
      <c r="J374" s="124">
        <v>108.55000000000001</v>
      </c>
      <c r="K374" s="123">
        <v>103.75</v>
      </c>
      <c r="L374" s="123">
        <v>98.8</v>
      </c>
      <c r="M374" s="123">
        <v>1221.05493</v>
      </c>
    </row>
    <row r="375" spans="1:13">
      <c r="A375" s="65">
        <v>365</v>
      </c>
      <c r="B375" s="123" t="s">
        <v>2197</v>
      </c>
      <c r="C375" s="126">
        <v>1009.9</v>
      </c>
      <c r="D375" s="124">
        <v>1020.1333333333333</v>
      </c>
      <c r="E375" s="124">
        <v>971.36666666666656</v>
      </c>
      <c r="F375" s="124">
        <v>932.83333333333326</v>
      </c>
      <c r="G375" s="124">
        <v>884.06666666666649</v>
      </c>
      <c r="H375" s="124">
        <v>1058.6666666666665</v>
      </c>
      <c r="I375" s="124">
        <v>1107.4333333333334</v>
      </c>
      <c r="J375" s="124">
        <v>1145.9666666666667</v>
      </c>
      <c r="K375" s="123">
        <v>1068.9000000000001</v>
      </c>
      <c r="L375" s="123">
        <v>981.6</v>
      </c>
      <c r="M375" s="123">
        <v>2.8485299999999998</v>
      </c>
    </row>
    <row r="376" spans="1:13">
      <c r="A376" s="65">
        <v>366</v>
      </c>
      <c r="B376" s="123" t="s">
        <v>2243</v>
      </c>
      <c r="C376" s="126">
        <v>485.05</v>
      </c>
      <c r="D376" s="124">
        <v>487.84999999999997</v>
      </c>
      <c r="E376" s="124">
        <v>480.69999999999993</v>
      </c>
      <c r="F376" s="124">
        <v>476.34999999999997</v>
      </c>
      <c r="G376" s="124">
        <v>469.19999999999993</v>
      </c>
      <c r="H376" s="124">
        <v>492.19999999999993</v>
      </c>
      <c r="I376" s="124">
        <v>499.34999999999991</v>
      </c>
      <c r="J376" s="124">
        <v>503.69999999999993</v>
      </c>
      <c r="K376" s="123">
        <v>495</v>
      </c>
      <c r="L376" s="123">
        <v>483.5</v>
      </c>
      <c r="M376" s="123">
        <v>5.1344700000000003</v>
      </c>
    </row>
    <row r="377" spans="1:13">
      <c r="A377" s="65">
        <v>367</v>
      </c>
      <c r="B377" s="123" t="s">
        <v>1635</v>
      </c>
      <c r="C377" s="126">
        <v>350.45</v>
      </c>
      <c r="D377" s="124">
        <v>351.98333333333335</v>
      </c>
      <c r="E377" s="124">
        <v>346.4666666666667</v>
      </c>
      <c r="F377" s="124">
        <v>342.48333333333335</v>
      </c>
      <c r="G377" s="124">
        <v>336.9666666666667</v>
      </c>
      <c r="H377" s="124">
        <v>355.9666666666667</v>
      </c>
      <c r="I377" s="124">
        <v>361.48333333333335</v>
      </c>
      <c r="J377" s="124">
        <v>365.4666666666667</v>
      </c>
      <c r="K377" s="123">
        <v>357.5</v>
      </c>
      <c r="L377" s="123">
        <v>348</v>
      </c>
      <c r="M377" s="123">
        <v>10.21433</v>
      </c>
    </row>
    <row r="378" spans="1:13">
      <c r="A378" s="65">
        <v>368</v>
      </c>
      <c r="B378" s="123" t="s">
        <v>1637</v>
      </c>
      <c r="C378" s="126">
        <v>362.35</v>
      </c>
      <c r="D378" s="124">
        <v>368.41666666666669</v>
      </c>
      <c r="E378" s="124">
        <v>353.93333333333339</v>
      </c>
      <c r="F378" s="124">
        <v>345.51666666666671</v>
      </c>
      <c r="G378" s="124">
        <v>331.03333333333342</v>
      </c>
      <c r="H378" s="124">
        <v>376.83333333333337</v>
      </c>
      <c r="I378" s="124">
        <v>391.31666666666661</v>
      </c>
      <c r="J378" s="124">
        <v>399.73333333333335</v>
      </c>
      <c r="K378" s="123">
        <v>382.9</v>
      </c>
      <c r="L378" s="123">
        <v>360</v>
      </c>
      <c r="M378" s="123">
        <v>54.70534</v>
      </c>
    </row>
    <row r="379" spans="1:13">
      <c r="A379" s="65">
        <v>369</v>
      </c>
      <c r="B379" s="123" t="s">
        <v>1640</v>
      </c>
      <c r="C379" s="126">
        <v>796.65</v>
      </c>
      <c r="D379" s="124">
        <v>808.91666666666663</v>
      </c>
      <c r="E379" s="124">
        <v>779.83333333333326</v>
      </c>
      <c r="F379" s="124">
        <v>763.01666666666665</v>
      </c>
      <c r="G379" s="124">
        <v>733.93333333333328</v>
      </c>
      <c r="H379" s="124">
        <v>825.73333333333323</v>
      </c>
      <c r="I379" s="124">
        <v>854.81666666666649</v>
      </c>
      <c r="J379" s="124">
        <v>871.63333333333321</v>
      </c>
      <c r="K379" s="123">
        <v>838</v>
      </c>
      <c r="L379" s="123">
        <v>792.1</v>
      </c>
      <c r="M379" s="123">
        <v>2.0804800000000001</v>
      </c>
    </row>
    <row r="380" spans="1:13">
      <c r="A380" s="65">
        <v>370</v>
      </c>
      <c r="B380" s="123" t="s">
        <v>1646</v>
      </c>
      <c r="C380" s="126">
        <v>231.35</v>
      </c>
      <c r="D380" s="124">
        <v>231.95000000000002</v>
      </c>
      <c r="E380" s="124">
        <v>229.90000000000003</v>
      </c>
      <c r="F380" s="124">
        <v>228.45000000000002</v>
      </c>
      <c r="G380" s="124">
        <v>226.40000000000003</v>
      </c>
      <c r="H380" s="124">
        <v>233.40000000000003</v>
      </c>
      <c r="I380" s="124">
        <v>235.45000000000005</v>
      </c>
      <c r="J380" s="124">
        <v>236.90000000000003</v>
      </c>
      <c r="K380" s="123">
        <v>234</v>
      </c>
      <c r="L380" s="123">
        <v>230.5</v>
      </c>
      <c r="M380" s="123">
        <v>1.5927800000000001</v>
      </c>
    </row>
    <row r="381" spans="1:13">
      <c r="A381" s="65">
        <v>371</v>
      </c>
      <c r="B381" s="123" t="s">
        <v>1653</v>
      </c>
      <c r="C381" s="126">
        <v>447.1</v>
      </c>
      <c r="D381" s="124">
        <v>452.2</v>
      </c>
      <c r="E381" s="124">
        <v>439.95</v>
      </c>
      <c r="F381" s="124">
        <v>432.8</v>
      </c>
      <c r="G381" s="124">
        <v>420.55</v>
      </c>
      <c r="H381" s="124">
        <v>459.34999999999997</v>
      </c>
      <c r="I381" s="124">
        <v>471.59999999999997</v>
      </c>
      <c r="J381" s="124">
        <v>478.74999999999994</v>
      </c>
      <c r="K381" s="123">
        <v>464.45</v>
      </c>
      <c r="L381" s="123">
        <v>445.05</v>
      </c>
      <c r="M381" s="123">
        <v>0.11183</v>
      </c>
    </row>
    <row r="382" spans="1:13">
      <c r="A382" s="65">
        <v>372</v>
      </c>
      <c r="B382" s="123" t="s">
        <v>1697</v>
      </c>
      <c r="C382" s="126">
        <v>745.45</v>
      </c>
      <c r="D382" s="124">
        <v>748.08333333333337</v>
      </c>
      <c r="E382" s="124">
        <v>737.66666666666674</v>
      </c>
      <c r="F382" s="124">
        <v>729.88333333333333</v>
      </c>
      <c r="G382" s="124">
        <v>719.4666666666667</v>
      </c>
      <c r="H382" s="124">
        <v>755.86666666666679</v>
      </c>
      <c r="I382" s="124">
        <v>766.28333333333353</v>
      </c>
      <c r="J382" s="124">
        <v>774.06666666666683</v>
      </c>
      <c r="K382" s="123">
        <v>758.5</v>
      </c>
      <c r="L382" s="123">
        <v>740.3</v>
      </c>
      <c r="M382" s="123">
        <v>0.12127</v>
      </c>
    </row>
    <row r="383" spans="1:13">
      <c r="A383" s="65">
        <v>373</v>
      </c>
      <c r="B383" s="123" t="s">
        <v>1669</v>
      </c>
      <c r="C383" s="126">
        <v>81.849999999999994</v>
      </c>
      <c r="D383" s="124">
        <v>82.283333333333331</v>
      </c>
      <c r="E383" s="124">
        <v>81.216666666666669</v>
      </c>
      <c r="F383" s="124">
        <v>80.583333333333343</v>
      </c>
      <c r="G383" s="124">
        <v>79.51666666666668</v>
      </c>
      <c r="H383" s="124">
        <v>82.916666666666657</v>
      </c>
      <c r="I383" s="124">
        <v>83.98333333333332</v>
      </c>
      <c r="J383" s="124">
        <v>84.616666666666646</v>
      </c>
      <c r="K383" s="123">
        <v>83.35</v>
      </c>
      <c r="L383" s="123">
        <v>81.650000000000006</v>
      </c>
      <c r="M383" s="123">
        <v>11.735670000000001</v>
      </c>
    </row>
    <row r="384" spans="1:13">
      <c r="A384" s="65">
        <v>374</v>
      </c>
      <c r="B384" s="123" t="s">
        <v>1716</v>
      </c>
      <c r="C384" s="126">
        <v>5.95</v>
      </c>
      <c r="D384" s="124">
        <v>5.9666666666666659</v>
      </c>
      <c r="E384" s="124">
        <v>5.883333333333332</v>
      </c>
      <c r="F384" s="124">
        <v>5.8166666666666664</v>
      </c>
      <c r="G384" s="124">
        <v>5.7333333333333325</v>
      </c>
      <c r="H384" s="124">
        <v>6.0333333333333314</v>
      </c>
      <c r="I384" s="124">
        <v>6.1166666666666654</v>
      </c>
      <c r="J384" s="124">
        <v>6.1833333333333309</v>
      </c>
      <c r="K384" s="123">
        <v>6.05</v>
      </c>
      <c r="L384" s="123">
        <v>5.9</v>
      </c>
      <c r="M384" s="123">
        <v>22.524260000000002</v>
      </c>
    </row>
    <row r="385" spans="1:13">
      <c r="A385" s="65">
        <v>375</v>
      </c>
      <c r="B385" s="123" t="s">
        <v>1665</v>
      </c>
      <c r="C385" s="126">
        <v>936.9</v>
      </c>
      <c r="D385" s="124">
        <v>943.91666666666663</v>
      </c>
      <c r="E385" s="124">
        <v>924.13333333333321</v>
      </c>
      <c r="F385" s="124">
        <v>911.36666666666656</v>
      </c>
      <c r="G385" s="124">
        <v>891.58333333333314</v>
      </c>
      <c r="H385" s="124">
        <v>956.68333333333328</v>
      </c>
      <c r="I385" s="124">
        <v>976.46666666666681</v>
      </c>
      <c r="J385" s="124">
        <v>989.23333333333335</v>
      </c>
      <c r="K385" s="123">
        <v>963.7</v>
      </c>
      <c r="L385" s="123">
        <v>931.15</v>
      </c>
      <c r="M385" s="123">
        <v>5.2367400000000002</v>
      </c>
    </row>
    <row r="386" spans="1:13">
      <c r="A386" s="65">
        <v>376</v>
      </c>
      <c r="B386" s="123" t="s">
        <v>1674</v>
      </c>
      <c r="C386" s="126">
        <v>141.30000000000001</v>
      </c>
      <c r="D386" s="124">
        <v>142.08333333333334</v>
      </c>
      <c r="E386" s="124">
        <v>139.2166666666667</v>
      </c>
      <c r="F386" s="124">
        <v>137.13333333333335</v>
      </c>
      <c r="G386" s="124">
        <v>134.26666666666671</v>
      </c>
      <c r="H386" s="124">
        <v>144.16666666666669</v>
      </c>
      <c r="I386" s="124">
        <v>147.0333333333333</v>
      </c>
      <c r="J386" s="124">
        <v>149.11666666666667</v>
      </c>
      <c r="K386" s="123">
        <v>144.94999999999999</v>
      </c>
      <c r="L386" s="123">
        <v>140</v>
      </c>
      <c r="M386" s="123">
        <v>24.896329999999999</v>
      </c>
    </row>
    <row r="387" spans="1:13">
      <c r="A387" s="65">
        <v>377</v>
      </c>
      <c r="B387" s="123" t="s">
        <v>1678</v>
      </c>
      <c r="C387" s="126">
        <v>615.1</v>
      </c>
      <c r="D387" s="124">
        <v>613.69999999999993</v>
      </c>
      <c r="E387" s="124">
        <v>609.39999999999986</v>
      </c>
      <c r="F387" s="124">
        <v>603.69999999999993</v>
      </c>
      <c r="G387" s="124">
        <v>599.39999999999986</v>
      </c>
      <c r="H387" s="124">
        <v>619.39999999999986</v>
      </c>
      <c r="I387" s="124">
        <v>623.69999999999982</v>
      </c>
      <c r="J387" s="124">
        <v>629.39999999999986</v>
      </c>
      <c r="K387" s="123">
        <v>618</v>
      </c>
      <c r="L387" s="123">
        <v>608</v>
      </c>
      <c r="M387" s="123">
        <v>7.6999999999999999E-2</v>
      </c>
    </row>
    <row r="388" spans="1:13">
      <c r="A388" s="65">
        <v>378</v>
      </c>
      <c r="B388" s="123" t="s">
        <v>133</v>
      </c>
      <c r="C388" s="126">
        <v>458.15</v>
      </c>
      <c r="D388" s="124">
        <v>463.10000000000008</v>
      </c>
      <c r="E388" s="124">
        <v>450.40000000000015</v>
      </c>
      <c r="F388" s="124">
        <v>442.65000000000009</v>
      </c>
      <c r="G388" s="124">
        <v>429.95000000000016</v>
      </c>
      <c r="H388" s="124">
        <v>470.85000000000014</v>
      </c>
      <c r="I388" s="124">
        <v>483.55000000000007</v>
      </c>
      <c r="J388" s="124">
        <v>491.30000000000013</v>
      </c>
      <c r="K388" s="123">
        <v>475.8</v>
      </c>
      <c r="L388" s="123">
        <v>455.35</v>
      </c>
      <c r="M388" s="123">
        <v>49.310870000000001</v>
      </c>
    </row>
    <row r="389" spans="1:13">
      <c r="A389" s="65">
        <v>379</v>
      </c>
      <c r="B389" s="123" t="s">
        <v>131</v>
      </c>
      <c r="C389" s="126">
        <v>27.9</v>
      </c>
      <c r="D389" s="124">
        <v>28.333333333333332</v>
      </c>
      <c r="E389" s="124">
        <v>27.266666666666666</v>
      </c>
      <c r="F389" s="124">
        <v>26.633333333333333</v>
      </c>
      <c r="G389" s="124">
        <v>25.566666666666666</v>
      </c>
      <c r="H389" s="124">
        <v>28.966666666666665</v>
      </c>
      <c r="I389" s="124">
        <v>30.033333333333335</v>
      </c>
      <c r="J389" s="124">
        <v>30.666666666666664</v>
      </c>
      <c r="K389" s="123">
        <v>29.4</v>
      </c>
      <c r="L389" s="123">
        <v>27.7</v>
      </c>
      <c r="M389" s="123">
        <v>810.87483999999995</v>
      </c>
    </row>
    <row r="390" spans="1:13">
      <c r="A390" s="65">
        <v>380</v>
      </c>
      <c r="B390" s="123" t="s">
        <v>134</v>
      </c>
      <c r="C390" s="126">
        <v>948.4</v>
      </c>
      <c r="D390" s="124">
        <v>951.41666666666663</v>
      </c>
      <c r="E390" s="124">
        <v>942.93333333333328</v>
      </c>
      <c r="F390" s="124">
        <v>937.4666666666667</v>
      </c>
      <c r="G390" s="124">
        <v>928.98333333333335</v>
      </c>
      <c r="H390" s="124">
        <v>956.88333333333321</v>
      </c>
      <c r="I390" s="124">
        <v>965.36666666666656</v>
      </c>
      <c r="J390" s="124">
        <v>970.83333333333314</v>
      </c>
      <c r="K390" s="123">
        <v>959.9</v>
      </c>
      <c r="L390" s="123">
        <v>945.95</v>
      </c>
      <c r="M390" s="123">
        <v>40.94652</v>
      </c>
    </row>
    <row r="391" spans="1:13">
      <c r="A391" s="65">
        <v>381</v>
      </c>
      <c r="B391" s="123" t="s">
        <v>135</v>
      </c>
      <c r="C391" s="126">
        <v>441.95</v>
      </c>
      <c r="D391" s="124">
        <v>446.98333333333335</v>
      </c>
      <c r="E391" s="124">
        <v>434.4666666666667</v>
      </c>
      <c r="F391" s="124">
        <v>426.98333333333335</v>
      </c>
      <c r="G391" s="124">
        <v>414.4666666666667</v>
      </c>
      <c r="H391" s="124">
        <v>454.4666666666667</v>
      </c>
      <c r="I391" s="124">
        <v>466.98333333333335</v>
      </c>
      <c r="J391" s="124">
        <v>474.4666666666667</v>
      </c>
      <c r="K391" s="123">
        <v>459.5</v>
      </c>
      <c r="L391" s="123">
        <v>439.5</v>
      </c>
      <c r="M391" s="123">
        <v>22.427099999999999</v>
      </c>
    </row>
    <row r="392" spans="1:13">
      <c r="A392" s="65">
        <v>382</v>
      </c>
      <c r="B392" s="123" t="s">
        <v>2704</v>
      </c>
      <c r="C392" s="126">
        <v>39.450000000000003</v>
      </c>
      <c r="D392" s="124">
        <v>39.950000000000003</v>
      </c>
      <c r="E392" s="124">
        <v>38.700000000000003</v>
      </c>
      <c r="F392" s="124">
        <v>37.950000000000003</v>
      </c>
      <c r="G392" s="124">
        <v>36.700000000000003</v>
      </c>
      <c r="H392" s="124">
        <v>40.700000000000003</v>
      </c>
      <c r="I392" s="124">
        <v>41.95</v>
      </c>
      <c r="J392" s="124">
        <v>42.7</v>
      </c>
      <c r="K392" s="123">
        <v>41.2</v>
      </c>
      <c r="L392" s="123">
        <v>39.200000000000003</v>
      </c>
      <c r="M392" s="123">
        <v>38.083210000000001</v>
      </c>
    </row>
    <row r="393" spans="1:13">
      <c r="A393" s="65">
        <v>383</v>
      </c>
      <c r="B393" s="123" t="s">
        <v>136</v>
      </c>
      <c r="C393" s="126">
        <v>43.45</v>
      </c>
      <c r="D393" s="124">
        <v>44</v>
      </c>
      <c r="E393" s="124">
        <v>42.7</v>
      </c>
      <c r="F393" s="124">
        <v>41.95</v>
      </c>
      <c r="G393" s="124">
        <v>40.650000000000006</v>
      </c>
      <c r="H393" s="124">
        <v>44.75</v>
      </c>
      <c r="I393" s="124">
        <v>46.05</v>
      </c>
      <c r="J393" s="124">
        <v>46.8</v>
      </c>
      <c r="K393" s="123">
        <v>45.3</v>
      </c>
      <c r="L393" s="123">
        <v>43.25</v>
      </c>
      <c r="M393" s="123">
        <v>86.987930000000006</v>
      </c>
    </row>
    <row r="394" spans="1:13">
      <c r="A394" s="65">
        <v>384</v>
      </c>
      <c r="B394" s="123" t="s">
        <v>1682</v>
      </c>
      <c r="C394" s="126">
        <v>57.55</v>
      </c>
      <c r="D394" s="124">
        <v>56.966666666666661</v>
      </c>
      <c r="E394" s="124">
        <v>56.133333333333326</v>
      </c>
      <c r="F394" s="124">
        <v>54.716666666666661</v>
      </c>
      <c r="G394" s="124">
        <v>53.883333333333326</v>
      </c>
      <c r="H394" s="124">
        <v>58.383333333333326</v>
      </c>
      <c r="I394" s="124">
        <v>59.216666666666654</v>
      </c>
      <c r="J394" s="124">
        <v>60.633333333333326</v>
      </c>
      <c r="K394" s="123">
        <v>57.8</v>
      </c>
      <c r="L394" s="123">
        <v>55.55</v>
      </c>
      <c r="M394" s="123">
        <v>27.708410000000001</v>
      </c>
    </row>
    <row r="395" spans="1:13">
      <c r="A395" s="65">
        <v>385</v>
      </c>
      <c r="B395" s="123" t="s">
        <v>1687</v>
      </c>
      <c r="C395" s="126">
        <v>573.15</v>
      </c>
      <c r="D395" s="124">
        <v>571.49999999999989</v>
      </c>
      <c r="E395" s="124">
        <v>561.69999999999982</v>
      </c>
      <c r="F395" s="124">
        <v>550.24999999999989</v>
      </c>
      <c r="G395" s="124">
        <v>540.44999999999982</v>
      </c>
      <c r="H395" s="124">
        <v>582.94999999999982</v>
      </c>
      <c r="I395" s="124">
        <v>592.74999999999977</v>
      </c>
      <c r="J395" s="124">
        <v>604.19999999999982</v>
      </c>
      <c r="K395" s="123">
        <v>581.29999999999995</v>
      </c>
      <c r="L395" s="123">
        <v>560.04999999999995</v>
      </c>
      <c r="M395" s="123">
        <v>3.2744599999999999</v>
      </c>
    </row>
    <row r="396" spans="1:13">
      <c r="A396" s="65">
        <v>386</v>
      </c>
      <c r="B396" s="123" t="s">
        <v>1724</v>
      </c>
      <c r="C396" s="126">
        <v>428.45</v>
      </c>
      <c r="D396" s="124">
        <v>431.04999999999995</v>
      </c>
      <c r="E396" s="124">
        <v>424.44999999999993</v>
      </c>
      <c r="F396" s="124">
        <v>420.45</v>
      </c>
      <c r="G396" s="124">
        <v>413.84999999999997</v>
      </c>
      <c r="H396" s="124">
        <v>435.0499999999999</v>
      </c>
      <c r="I396" s="124">
        <v>441.64999999999992</v>
      </c>
      <c r="J396" s="124">
        <v>445.64999999999986</v>
      </c>
      <c r="K396" s="123">
        <v>437.65</v>
      </c>
      <c r="L396" s="123">
        <v>427.05</v>
      </c>
      <c r="M396" s="123">
        <v>0.19800000000000001</v>
      </c>
    </row>
    <row r="397" spans="1:13">
      <c r="A397" s="65">
        <v>387</v>
      </c>
      <c r="B397" s="123" t="s">
        <v>132</v>
      </c>
      <c r="C397" s="126">
        <v>142.15</v>
      </c>
      <c r="D397" s="124">
        <v>142.86666666666667</v>
      </c>
      <c r="E397" s="124">
        <v>141.08333333333334</v>
      </c>
      <c r="F397" s="124">
        <v>140.01666666666668</v>
      </c>
      <c r="G397" s="124">
        <v>138.23333333333335</v>
      </c>
      <c r="H397" s="124">
        <v>143.93333333333334</v>
      </c>
      <c r="I397" s="124">
        <v>145.71666666666664</v>
      </c>
      <c r="J397" s="124">
        <v>146.78333333333333</v>
      </c>
      <c r="K397" s="123">
        <v>144.65</v>
      </c>
      <c r="L397" s="123">
        <v>141.80000000000001</v>
      </c>
      <c r="M397" s="123">
        <v>56.108550000000001</v>
      </c>
    </row>
    <row r="398" spans="1:13">
      <c r="A398" s="65">
        <v>388</v>
      </c>
      <c r="B398" s="123" t="s">
        <v>1799</v>
      </c>
      <c r="C398" s="126">
        <v>290.39999999999998</v>
      </c>
      <c r="D398" s="124">
        <v>290.5333333333333</v>
      </c>
      <c r="E398" s="124">
        <v>287.06666666666661</v>
      </c>
      <c r="F398" s="124">
        <v>283.73333333333329</v>
      </c>
      <c r="G398" s="124">
        <v>280.26666666666659</v>
      </c>
      <c r="H398" s="124">
        <v>293.86666666666662</v>
      </c>
      <c r="I398" s="124">
        <v>297.33333333333331</v>
      </c>
      <c r="J398" s="124">
        <v>300.66666666666663</v>
      </c>
      <c r="K398" s="123">
        <v>294</v>
      </c>
      <c r="L398" s="123">
        <v>287.2</v>
      </c>
      <c r="M398" s="123">
        <v>1.21069</v>
      </c>
    </row>
    <row r="399" spans="1:13">
      <c r="A399" s="65">
        <v>389</v>
      </c>
      <c r="B399" s="123" t="s">
        <v>1825</v>
      </c>
      <c r="C399" s="126">
        <v>34.700000000000003</v>
      </c>
      <c r="D399" s="124">
        <v>34.75</v>
      </c>
      <c r="E399" s="124">
        <v>34.5</v>
      </c>
      <c r="F399" s="124">
        <v>34.299999999999997</v>
      </c>
      <c r="G399" s="124">
        <v>34.049999999999997</v>
      </c>
      <c r="H399" s="124">
        <v>34.950000000000003</v>
      </c>
      <c r="I399" s="124">
        <v>35.200000000000003</v>
      </c>
      <c r="J399" s="124">
        <v>35.400000000000006</v>
      </c>
      <c r="K399" s="123">
        <v>35</v>
      </c>
      <c r="L399" s="123">
        <v>34.549999999999997</v>
      </c>
      <c r="M399" s="123">
        <v>2.8479700000000001</v>
      </c>
    </row>
    <row r="400" spans="1:13">
      <c r="A400" s="65">
        <v>390</v>
      </c>
      <c r="B400" s="123" t="s">
        <v>1827</v>
      </c>
      <c r="C400" s="126">
        <v>1768.8</v>
      </c>
      <c r="D400" s="124">
        <v>1772.5833333333333</v>
      </c>
      <c r="E400" s="124">
        <v>1751.2166666666665</v>
      </c>
      <c r="F400" s="124">
        <v>1733.6333333333332</v>
      </c>
      <c r="G400" s="124">
        <v>1712.2666666666664</v>
      </c>
      <c r="H400" s="124">
        <v>1790.1666666666665</v>
      </c>
      <c r="I400" s="124">
        <v>1811.5333333333333</v>
      </c>
      <c r="J400" s="124">
        <v>1829.1166666666666</v>
      </c>
      <c r="K400" s="123">
        <v>1793.95</v>
      </c>
      <c r="L400" s="123">
        <v>1755</v>
      </c>
      <c r="M400" s="123">
        <v>4.6929999999999999E-2</v>
      </c>
    </row>
    <row r="401" spans="1:13">
      <c r="A401" s="65">
        <v>391</v>
      </c>
      <c r="B401" s="123" t="s">
        <v>1834</v>
      </c>
      <c r="C401" s="126">
        <v>804.8</v>
      </c>
      <c r="D401" s="124">
        <v>809.13333333333333</v>
      </c>
      <c r="E401" s="124">
        <v>798.26666666666665</v>
      </c>
      <c r="F401" s="124">
        <v>791.73333333333335</v>
      </c>
      <c r="G401" s="124">
        <v>780.86666666666667</v>
      </c>
      <c r="H401" s="124">
        <v>815.66666666666663</v>
      </c>
      <c r="I401" s="124">
        <v>826.53333333333319</v>
      </c>
      <c r="J401" s="124">
        <v>833.06666666666661</v>
      </c>
      <c r="K401" s="123">
        <v>820</v>
      </c>
      <c r="L401" s="123">
        <v>802.6</v>
      </c>
      <c r="M401" s="123">
        <v>0.19939000000000001</v>
      </c>
    </row>
    <row r="402" spans="1:13">
      <c r="A402" s="65">
        <v>392</v>
      </c>
      <c r="B402" s="123" t="s">
        <v>1860</v>
      </c>
      <c r="C402" s="126">
        <v>83.65</v>
      </c>
      <c r="D402" s="124">
        <v>84.100000000000009</v>
      </c>
      <c r="E402" s="124">
        <v>82.800000000000011</v>
      </c>
      <c r="F402" s="124">
        <v>81.95</v>
      </c>
      <c r="G402" s="124">
        <v>80.650000000000006</v>
      </c>
      <c r="H402" s="124">
        <v>84.950000000000017</v>
      </c>
      <c r="I402" s="124">
        <v>86.25</v>
      </c>
      <c r="J402" s="124">
        <v>87.100000000000023</v>
      </c>
      <c r="K402" s="123">
        <v>85.4</v>
      </c>
      <c r="L402" s="123">
        <v>83.25</v>
      </c>
      <c r="M402" s="123">
        <v>10.05585</v>
      </c>
    </row>
    <row r="403" spans="1:13">
      <c r="A403" s="65">
        <v>393</v>
      </c>
      <c r="B403" s="123" t="s">
        <v>230</v>
      </c>
      <c r="C403" s="126">
        <v>1892.65</v>
      </c>
      <c r="D403" s="124">
        <v>1902.7333333333333</v>
      </c>
      <c r="E403" s="124">
        <v>1871.6166666666668</v>
      </c>
      <c r="F403" s="124">
        <v>1850.5833333333335</v>
      </c>
      <c r="G403" s="124">
        <v>1819.4666666666669</v>
      </c>
      <c r="H403" s="124">
        <v>1923.7666666666667</v>
      </c>
      <c r="I403" s="124">
        <v>1954.883333333333</v>
      </c>
      <c r="J403" s="124">
        <v>1975.9166666666665</v>
      </c>
      <c r="K403" s="123">
        <v>1933.85</v>
      </c>
      <c r="L403" s="123">
        <v>1881.7</v>
      </c>
      <c r="M403" s="123">
        <v>0.91056000000000004</v>
      </c>
    </row>
    <row r="404" spans="1:13">
      <c r="A404" s="65">
        <v>394</v>
      </c>
      <c r="B404" s="123" t="s">
        <v>1728</v>
      </c>
      <c r="C404" s="126">
        <v>398</v>
      </c>
      <c r="D404" s="124">
        <v>398.68333333333339</v>
      </c>
      <c r="E404" s="124">
        <v>394.6666666666668</v>
      </c>
      <c r="F404" s="124">
        <v>391.33333333333343</v>
      </c>
      <c r="G404" s="124">
        <v>387.31666666666683</v>
      </c>
      <c r="H404" s="124">
        <v>402.01666666666677</v>
      </c>
      <c r="I404" s="124">
        <v>406.03333333333342</v>
      </c>
      <c r="J404" s="124">
        <v>409.36666666666673</v>
      </c>
      <c r="K404" s="123">
        <v>402.7</v>
      </c>
      <c r="L404" s="123">
        <v>395.35</v>
      </c>
      <c r="M404" s="123">
        <v>0.65083000000000002</v>
      </c>
    </row>
    <row r="405" spans="1:13">
      <c r="A405" s="65">
        <v>395</v>
      </c>
      <c r="B405" s="123" t="s">
        <v>211</v>
      </c>
      <c r="C405" s="126">
        <v>5123</v>
      </c>
      <c r="D405" s="124">
        <v>5098.666666666667</v>
      </c>
      <c r="E405" s="124">
        <v>5047.3333333333339</v>
      </c>
      <c r="F405" s="124">
        <v>4971.666666666667</v>
      </c>
      <c r="G405" s="124">
        <v>4920.3333333333339</v>
      </c>
      <c r="H405" s="124">
        <v>5174.3333333333339</v>
      </c>
      <c r="I405" s="124">
        <v>5225.6666666666679</v>
      </c>
      <c r="J405" s="124">
        <v>5301.3333333333339</v>
      </c>
      <c r="K405" s="123">
        <v>5150</v>
      </c>
      <c r="L405" s="123">
        <v>5023</v>
      </c>
      <c r="M405" s="123">
        <v>3.32E-2</v>
      </c>
    </row>
    <row r="406" spans="1:13">
      <c r="A406" s="65">
        <v>396</v>
      </c>
      <c r="B406" s="123" t="s">
        <v>2576</v>
      </c>
      <c r="C406" s="126">
        <v>5500.7</v>
      </c>
      <c r="D406" s="124">
        <v>5463.45</v>
      </c>
      <c r="E406" s="124">
        <v>5377.9</v>
      </c>
      <c r="F406" s="124">
        <v>5255.0999999999995</v>
      </c>
      <c r="G406" s="124">
        <v>5169.5499999999993</v>
      </c>
      <c r="H406" s="124">
        <v>5586.25</v>
      </c>
      <c r="I406" s="124">
        <v>5671.8000000000011</v>
      </c>
      <c r="J406" s="124">
        <v>5794.6</v>
      </c>
      <c r="K406" s="123">
        <v>5549</v>
      </c>
      <c r="L406" s="123">
        <v>5340.65</v>
      </c>
      <c r="M406" s="123">
        <v>6.5989999999999993E-2</v>
      </c>
    </row>
    <row r="407" spans="1:13">
      <c r="A407" s="65">
        <v>397</v>
      </c>
      <c r="B407" s="123" t="s">
        <v>1765</v>
      </c>
      <c r="C407" s="126">
        <v>107.85</v>
      </c>
      <c r="D407" s="124">
        <v>108.94999999999999</v>
      </c>
      <c r="E407" s="124">
        <v>106.09999999999998</v>
      </c>
      <c r="F407" s="124">
        <v>104.35</v>
      </c>
      <c r="G407" s="124">
        <v>101.49999999999999</v>
      </c>
      <c r="H407" s="124">
        <v>110.69999999999997</v>
      </c>
      <c r="I407" s="124">
        <v>113.55</v>
      </c>
      <c r="J407" s="124">
        <v>115.29999999999997</v>
      </c>
      <c r="K407" s="123">
        <v>111.8</v>
      </c>
      <c r="L407" s="123">
        <v>107.2</v>
      </c>
      <c r="M407" s="123">
        <v>1.42441</v>
      </c>
    </row>
    <row r="408" spans="1:13">
      <c r="A408" s="65">
        <v>398</v>
      </c>
      <c r="B408" s="123" t="s">
        <v>1787</v>
      </c>
      <c r="C408" s="126">
        <v>398.4</v>
      </c>
      <c r="D408" s="124">
        <v>400.90000000000003</v>
      </c>
      <c r="E408" s="124">
        <v>393.50000000000006</v>
      </c>
      <c r="F408" s="124">
        <v>388.6</v>
      </c>
      <c r="G408" s="124">
        <v>381.20000000000005</v>
      </c>
      <c r="H408" s="124">
        <v>405.80000000000007</v>
      </c>
      <c r="I408" s="124">
        <v>413.20000000000005</v>
      </c>
      <c r="J408" s="124">
        <v>418.10000000000008</v>
      </c>
      <c r="K408" s="123">
        <v>408.3</v>
      </c>
      <c r="L408" s="123">
        <v>396</v>
      </c>
      <c r="M408" s="123">
        <v>0.10698000000000001</v>
      </c>
    </row>
    <row r="409" spans="1:13">
      <c r="A409" s="65">
        <v>399</v>
      </c>
      <c r="B409" s="123" t="s">
        <v>2350</v>
      </c>
      <c r="C409" s="126">
        <v>1576.15</v>
      </c>
      <c r="D409" s="124">
        <v>1573.3500000000001</v>
      </c>
      <c r="E409" s="124">
        <v>1547.8000000000002</v>
      </c>
      <c r="F409" s="124">
        <v>1519.45</v>
      </c>
      <c r="G409" s="124">
        <v>1493.9</v>
      </c>
      <c r="H409" s="124">
        <v>1601.7000000000003</v>
      </c>
      <c r="I409" s="124">
        <v>1627.25</v>
      </c>
      <c r="J409" s="124">
        <v>1655.6000000000004</v>
      </c>
      <c r="K409" s="123">
        <v>1598.9</v>
      </c>
      <c r="L409" s="123">
        <v>1545</v>
      </c>
      <c r="M409" s="123">
        <v>0.12218999999999999</v>
      </c>
    </row>
    <row r="410" spans="1:13">
      <c r="A410" s="65">
        <v>400</v>
      </c>
      <c r="B410" s="123" t="s">
        <v>1793</v>
      </c>
      <c r="C410" s="126">
        <v>435.7</v>
      </c>
      <c r="D410" s="124">
        <v>439.0333333333333</v>
      </c>
      <c r="E410" s="124">
        <v>429.16666666666663</v>
      </c>
      <c r="F410" s="124">
        <v>422.63333333333333</v>
      </c>
      <c r="G410" s="124">
        <v>412.76666666666665</v>
      </c>
      <c r="H410" s="124">
        <v>445.56666666666661</v>
      </c>
      <c r="I410" s="124">
        <v>455.43333333333328</v>
      </c>
      <c r="J410" s="124">
        <v>461.96666666666658</v>
      </c>
      <c r="K410" s="123">
        <v>448.9</v>
      </c>
      <c r="L410" s="123">
        <v>432.5</v>
      </c>
      <c r="M410" s="123">
        <v>0.24281</v>
      </c>
    </row>
    <row r="411" spans="1:13">
      <c r="A411" s="65">
        <v>401</v>
      </c>
      <c r="B411" s="123" t="s">
        <v>1767</v>
      </c>
      <c r="C411" s="126">
        <v>71.150000000000006</v>
      </c>
      <c r="D411" s="124">
        <v>71.833333333333329</v>
      </c>
      <c r="E411" s="124">
        <v>70.316666666666663</v>
      </c>
      <c r="F411" s="124">
        <v>69.483333333333334</v>
      </c>
      <c r="G411" s="124">
        <v>67.966666666666669</v>
      </c>
      <c r="H411" s="124">
        <v>72.666666666666657</v>
      </c>
      <c r="I411" s="124">
        <v>74.183333333333337</v>
      </c>
      <c r="J411" s="124">
        <v>75.016666666666652</v>
      </c>
      <c r="K411" s="123">
        <v>73.349999999999994</v>
      </c>
      <c r="L411" s="123">
        <v>71</v>
      </c>
      <c r="M411" s="123">
        <v>5.5977600000000001</v>
      </c>
    </row>
    <row r="412" spans="1:13">
      <c r="A412" s="65">
        <v>402</v>
      </c>
      <c r="B412" s="123" t="s">
        <v>1801</v>
      </c>
      <c r="C412" s="126">
        <v>538.35</v>
      </c>
      <c r="D412" s="124">
        <v>543.5</v>
      </c>
      <c r="E412" s="124">
        <v>529.95000000000005</v>
      </c>
      <c r="F412" s="124">
        <v>521.55000000000007</v>
      </c>
      <c r="G412" s="124">
        <v>508.00000000000011</v>
      </c>
      <c r="H412" s="124">
        <v>551.9</v>
      </c>
      <c r="I412" s="124">
        <v>565.44999999999993</v>
      </c>
      <c r="J412" s="124">
        <v>573.84999999999991</v>
      </c>
      <c r="K412" s="123">
        <v>557.04999999999995</v>
      </c>
      <c r="L412" s="123">
        <v>535.1</v>
      </c>
      <c r="M412" s="123">
        <v>1.92031</v>
      </c>
    </row>
    <row r="413" spans="1:13">
      <c r="A413" s="65">
        <v>403</v>
      </c>
      <c r="B413" s="123" t="s">
        <v>212</v>
      </c>
      <c r="C413" s="126">
        <v>16595.349999999999</v>
      </c>
      <c r="D413" s="124">
        <v>16661.416666666668</v>
      </c>
      <c r="E413" s="124">
        <v>16472.833333333336</v>
      </c>
      <c r="F413" s="124">
        <v>16350.316666666669</v>
      </c>
      <c r="G413" s="124">
        <v>16161.733333333337</v>
      </c>
      <c r="H413" s="124">
        <v>16783.933333333334</v>
      </c>
      <c r="I413" s="124">
        <v>16972.51666666667</v>
      </c>
      <c r="J413" s="124">
        <v>17095.033333333333</v>
      </c>
      <c r="K413" s="123">
        <v>16850</v>
      </c>
      <c r="L413" s="123">
        <v>16538.900000000001</v>
      </c>
      <c r="M413" s="123">
        <v>8.5580000000000003E-2</v>
      </c>
    </row>
    <row r="414" spans="1:13">
      <c r="A414" s="65">
        <v>404</v>
      </c>
      <c r="B414" s="123" t="s">
        <v>1685</v>
      </c>
      <c r="C414" s="126">
        <v>15.85</v>
      </c>
      <c r="D414" s="124">
        <v>15.916666666666666</v>
      </c>
      <c r="E414" s="124">
        <v>15.733333333333331</v>
      </c>
      <c r="F414" s="124">
        <v>15.616666666666665</v>
      </c>
      <c r="G414" s="124">
        <v>15.43333333333333</v>
      </c>
      <c r="H414" s="124">
        <v>16.033333333333331</v>
      </c>
      <c r="I414" s="124">
        <v>16.216666666666665</v>
      </c>
      <c r="J414" s="124">
        <v>16.333333333333332</v>
      </c>
      <c r="K414" s="123">
        <v>16.100000000000001</v>
      </c>
      <c r="L414" s="123">
        <v>15.8</v>
      </c>
      <c r="M414" s="123">
        <v>30.59282</v>
      </c>
    </row>
    <row r="415" spans="1:13">
      <c r="A415" s="65">
        <v>405</v>
      </c>
      <c r="B415" s="123" t="s">
        <v>1810</v>
      </c>
      <c r="C415" s="126">
        <v>2008.95</v>
      </c>
      <c r="D415" s="124">
        <v>2006.3</v>
      </c>
      <c r="E415" s="124">
        <v>1973.6</v>
      </c>
      <c r="F415" s="124">
        <v>1938.25</v>
      </c>
      <c r="G415" s="124">
        <v>1905.55</v>
      </c>
      <c r="H415" s="124">
        <v>2041.6499999999999</v>
      </c>
      <c r="I415" s="124">
        <v>2074.3500000000004</v>
      </c>
      <c r="J415" s="124">
        <v>2109.6999999999998</v>
      </c>
      <c r="K415" s="123">
        <v>2039</v>
      </c>
      <c r="L415" s="123">
        <v>1970.95</v>
      </c>
      <c r="M415" s="123">
        <v>0.43924000000000002</v>
      </c>
    </row>
    <row r="416" spans="1:13">
      <c r="A416" s="65">
        <v>406</v>
      </c>
      <c r="B416" s="123" t="s">
        <v>140</v>
      </c>
      <c r="C416" s="126">
        <v>1338.55</v>
      </c>
      <c r="D416" s="124">
        <v>1337.5</v>
      </c>
      <c r="E416" s="124">
        <v>1327.05</v>
      </c>
      <c r="F416" s="124">
        <v>1315.55</v>
      </c>
      <c r="G416" s="124">
        <v>1305.0999999999999</v>
      </c>
      <c r="H416" s="124">
        <v>1349</v>
      </c>
      <c r="I416" s="124">
        <v>1359.4499999999998</v>
      </c>
      <c r="J416" s="124">
        <v>1370.95</v>
      </c>
      <c r="K416" s="123">
        <v>1347.95</v>
      </c>
      <c r="L416" s="123">
        <v>1326</v>
      </c>
      <c r="M416" s="123">
        <v>5.2380399999999998</v>
      </c>
    </row>
    <row r="417" spans="1:13">
      <c r="A417" s="65">
        <v>407</v>
      </c>
      <c r="B417" s="123" t="s">
        <v>139</v>
      </c>
      <c r="C417" s="126">
        <v>1153.1500000000001</v>
      </c>
      <c r="D417" s="124">
        <v>1160.3833333333334</v>
      </c>
      <c r="E417" s="124">
        <v>1142.7666666666669</v>
      </c>
      <c r="F417" s="124">
        <v>1132.3833333333334</v>
      </c>
      <c r="G417" s="124">
        <v>1114.7666666666669</v>
      </c>
      <c r="H417" s="124">
        <v>1170.7666666666669</v>
      </c>
      <c r="I417" s="124">
        <v>1188.3833333333332</v>
      </c>
      <c r="J417" s="124">
        <v>1198.7666666666669</v>
      </c>
      <c r="K417" s="123">
        <v>1178</v>
      </c>
      <c r="L417" s="123">
        <v>1150</v>
      </c>
      <c r="M417" s="123">
        <v>1.11727</v>
      </c>
    </row>
    <row r="418" spans="1:13">
      <c r="A418" s="65">
        <v>408</v>
      </c>
      <c r="B418" s="123" t="s">
        <v>1836</v>
      </c>
      <c r="C418" s="126">
        <v>51.25</v>
      </c>
      <c r="D418" s="124">
        <v>51.5</v>
      </c>
      <c r="E418" s="124">
        <v>50.75</v>
      </c>
      <c r="F418" s="124">
        <v>50.25</v>
      </c>
      <c r="G418" s="124">
        <v>49.5</v>
      </c>
      <c r="H418" s="124">
        <v>52</v>
      </c>
      <c r="I418" s="124">
        <v>52.75</v>
      </c>
      <c r="J418" s="124">
        <v>53.25</v>
      </c>
      <c r="K418" s="123">
        <v>52.25</v>
      </c>
      <c r="L418" s="123">
        <v>51</v>
      </c>
      <c r="M418" s="123">
        <v>3.9135300000000002</v>
      </c>
    </row>
    <row r="419" spans="1:13">
      <c r="A419" s="65">
        <v>409</v>
      </c>
      <c r="B419" s="123" t="s">
        <v>1838</v>
      </c>
      <c r="C419" s="126">
        <v>554</v>
      </c>
      <c r="D419" s="124">
        <v>554.86666666666667</v>
      </c>
      <c r="E419" s="124">
        <v>547.73333333333335</v>
      </c>
      <c r="F419" s="124">
        <v>541.4666666666667</v>
      </c>
      <c r="G419" s="124">
        <v>534.33333333333337</v>
      </c>
      <c r="H419" s="124">
        <v>561.13333333333333</v>
      </c>
      <c r="I419" s="124">
        <v>568.26666666666677</v>
      </c>
      <c r="J419" s="124">
        <v>574.5333333333333</v>
      </c>
      <c r="K419" s="123">
        <v>562</v>
      </c>
      <c r="L419" s="123">
        <v>548.6</v>
      </c>
      <c r="M419" s="123">
        <v>1.2916700000000001</v>
      </c>
    </row>
    <row r="420" spans="1:13">
      <c r="A420" s="65">
        <v>410</v>
      </c>
      <c r="B420" s="123" t="s">
        <v>1840</v>
      </c>
      <c r="C420" s="126">
        <v>1023.65</v>
      </c>
      <c r="D420" s="124">
        <v>1025.8833333333334</v>
      </c>
      <c r="E420" s="124">
        <v>1018.7666666666669</v>
      </c>
      <c r="F420" s="124">
        <v>1013.8833333333334</v>
      </c>
      <c r="G420" s="124">
        <v>1006.7666666666669</v>
      </c>
      <c r="H420" s="124">
        <v>1030.7666666666669</v>
      </c>
      <c r="I420" s="124">
        <v>1037.8833333333332</v>
      </c>
      <c r="J420" s="124">
        <v>1042.7666666666669</v>
      </c>
      <c r="K420" s="123">
        <v>1033</v>
      </c>
      <c r="L420" s="123">
        <v>1021</v>
      </c>
      <c r="M420" s="123">
        <v>8.6220000000000005E-2</v>
      </c>
    </row>
    <row r="421" spans="1:13">
      <c r="A421" s="65">
        <v>411</v>
      </c>
      <c r="B421" s="123" t="s">
        <v>1841</v>
      </c>
      <c r="C421" s="126">
        <v>676.75</v>
      </c>
      <c r="D421" s="124">
        <v>674.1</v>
      </c>
      <c r="E421" s="124">
        <v>663.25</v>
      </c>
      <c r="F421" s="124">
        <v>649.75</v>
      </c>
      <c r="G421" s="124">
        <v>638.9</v>
      </c>
      <c r="H421" s="124">
        <v>687.6</v>
      </c>
      <c r="I421" s="124">
        <v>698.45000000000016</v>
      </c>
      <c r="J421" s="124">
        <v>711.95</v>
      </c>
      <c r="K421" s="123">
        <v>684.95</v>
      </c>
      <c r="L421" s="123">
        <v>660.6</v>
      </c>
      <c r="M421" s="123">
        <v>0.12639</v>
      </c>
    </row>
    <row r="422" spans="1:13">
      <c r="A422" s="65">
        <v>412</v>
      </c>
      <c r="B422" s="123" t="s">
        <v>1845</v>
      </c>
      <c r="C422" s="126">
        <v>319.05</v>
      </c>
      <c r="D422" s="124">
        <v>319.83333333333331</v>
      </c>
      <c r="E422" s="124">
        <v>315.76666666666665</v>
      </c>
      <c r="F422" s="124">
        <v>312.48333333333335</v>
      </c>
      <c r="G422" s="124">
        <v>308.41666666666669</v>
      </c>
      <c r="H422" s="124">
        <v>323.11666666666662</v>
      </c>
      <c r="I422" s="124">
        <v>327.18333333333334</v>
      </c>
      <c r="J422" s="124">
        <v>330.46666666666658</v>
      </c>
      <c r="K422" s="123">
        <v>323.89999999999998</v>
      </c>
      <c r="L422" s="123">
        <v>316.55</v>
      </c>
      <c r="M422" s="123">
        <v>2.7570700000000001</v>
      </c>
    </row>
    <row r="423" spans="1:13">
      <c r="A423" s="65">
        <v>413</v>
      </c>
      <c r="B423" s="123" t="s">
        <v>213</v>
      </c>
      <c r="C423" s="126">
        <v>26.05</v>
      </c>
      <c r="D423" s="124">
        <v>26.25</v>
      </c>
      <c r="E423" s="124">
        <v>25.8</v>
      </c>
      <c r="F423" s="124">
        <v>25.55</v>
      </c>
      <c r="G423" s="124">
        <v>25.1</v>
      </c>
      <c r="H423" s="124">
        <v>26.5</v>
      </c>
      <c r="I423" s="124">
        <v>26.950000000000003</v>
      </c>
      <c r="J423" s="124">
        <v>27.2</v>
      </c>
      <c r="K423" s="123">
        <v>26.7</v>
      </c>
      <c r="L423" s="123">
        <v>26</v>
      </c>
      <c r="M423" s="123">
        <v>63.18573</v>
      </c>
    </row>
    <row r="424" spans="1:13">
      <c r="A424" s="65">
        <v>414</v>
      </c>
      <c r="B424" s="123" t="s">
        <v>2554</v>
      </c>
      <c r="C424" s="126">
        <v>126.35</v>
      </c>
      <c r="D424" s="124">
        <v>126.71666666666665</v>
      </c>
      <c r="E424" s="124">
        <v>125.1333333333333</v>
      </c>
      <c r="F424" s="124">
        <v>123.91666666666664</v>
      </c>
      <c r="G424" s="124">
        <v>122.33333333333329</v>
      </c>
      <c r="H424" s="124">
        <v>127.93333333333331</v>
      </c>
      <c r="I424" s="124">
        <v>129.51666666666665</v>
      </c>
      <c r="J424" s="124">
        <v>130.73333333333332</v>
      </c>
      <c r="K424" s="123">
        <v>128.30000000000001</v>
      </c>
      <c r="L424" s="123">
        <v>125.5</v>
      </c>
      <c r="M424" s="123">
        <v>0.33451999999999998</v>
      </c>
    </row>
    <row r="425" spans="1:13">
      <c r="A425" s="65">
        <v>415</v>
      </c>
      <c r="B425" s="123" t="s">
        <v>138</v>
      </c>
      <c r="C425" s="126">
        <v>262.14999999999998</v>
      </c>
      <c r="D425" s="124">
        <v>264.46666666666664</v>
      </c>
      <c r="E425" s="124">
        <v>258.93333333333328</v>
      </c>
      <c r="F425" s="124">
        <v>255.71666666666664</v>
      </c>
      <c r="G425" s="124">
        <v>250.18333333333328</v>
      </c>
      <c r="H425" s="124">
        <v>267.68333333333328</v>
      </c>
      <c r="I425" s="124">
        <v>273.2166666666667</v>
      </c>
      <c r="J425" s="124">
        <v>276.43333333333328</v>
      </c>
      <c r="K425" s="123">
        <v>270</v>
      </c>
      <c r="L425" s="123">
        <v>261.25</v>
      </c>
      <c r="M425" s="123">
        <v>228.59174999999999</v>
      </c>
    </row>
    <row r="426" spans="1:13">
      <c r="A426" s="65">
        <v>416</v>
      </c>
      <c r="B426" s="123" t="s">
        <v>137</v>
      </c>
      <c r="C426" s="126">
        <v>80.900000000000006</v>
      </c>
      <c r="D426" s="124">
        <v>82.13333333333334</v>
      </c>
      <c r="E426" s="124">
        <v>79.416666666666686</v>
      </c>
      <c r="F426" s="124">
        <v>77.933333333333351</v>
      </c>
      <c r="G426" s="124">
        <v>75.216666666666697</v>
      </c>
      <c r="H426" s="124">
        <v>83.616666666666674</v>
      </c>
      <c r="I426" s="124">
        <v>86.333333333333343</v>
      </c>
      <c r="J426" s="124">
        <v>87.816666666666663</v>
      </c>
      <c r="K426" s="123">
        <v>84.85</v>
      </c>
      <c r="L426" s="123">
        <v>80.650000000000006</v>
      </c>
      <c r="M426" s="123">
        <v>128.75529</v>
      </c>
    </row>
    <row r="427" spans="1:13">
      <c r="A427" s="65">
        <v>417</v>
      </c>
      <c r="B427" s="123" t="s">
        <v>378</v>
      </c>
      <c r="C427" s="126">
        <v>357.85</v>
      </c>
      <c r="D427" s="124">
        <v>359.7833333333333</v>
      </c>
      <c r="E427" s="124">
        <v>352.56666666666661</v>
      </c>
      <c r="F427" s="124">
        <v>347.2833333333333</v>
      </c>
      <c r="G427" s="124">
        <v>340.06666666666661</v>
      </c>
      <c r="H427" s="124">
        <v>365.06666666666661</v>
      </c>
      <c r="I427" s="124">
        <v>372.2833333333333</v>
      </c>
      <c r="J427" s="124">
        <v>377.56666666666661</v>
      </c>
      <c r="K427" s="123">
        <v>367</v>
      </c>
      <c r="L427" s="123">
        <v>354.5</v>
      </c>
      <c r="M427" s="123">
        <v>11.16996</v>
      </c>
    </row>
    <row r="428" spans="1:13">
      <c r="A428" s="65">
        <v>418</v>
      </c>
      <c r="B428" s="123" t="s">
        <v>1877</v>
      </c>
      <c r="C428" s="126">
        <v>440.3</v>
      </c>
      <c r="D428" s="124">
        <v>433.61666666666662</v>
      </c>
      <c r="E428" s="124">
        <v>424.73333333333323</v>
      </c>
      <c r="F428" s="124">
        <v>409.16666666666663</v>
      </c>
      <c r="G428" s="124">
        <v>400.28333333333325</v>
      </c>
      <c r="H428" s="124">
        <v>449.18333333333322</v>
      </c>
      <c r="I428" s="124">
        <v>458.06666666666655</v>
      </c>
      <c r="J428" s="124">
        <v>473.63333333333321</v>
      </c>
      <c r="K428" s="123">
        <v>442.5</v>
      </c>
      <c r="L428" s="123">
        <v>418.05</v>
      </c>
      <c r="M428" s="123">
        <v>1.0204899999999999</v>
      </c>
    </row>
    <row r="429" spans="1:13">
      <c r="A429" s="65">
        <v>419</v>
      </c>
      <c r="B429" s="123" t="s">
        <v>1850</v>
      </c>
      <c r="C429" s="126">
        <v>419.2</v>
      </c>
      <c r="D429" s="124">
        <v>421.9666666666667</v>
      </c>
      <c r="E429" s="124">
        <v>413.33333333333337</v>
      </c>
      <c r="F429" s="124">
        <v>407.4666666666667</v>
      </c>
      <c r="G429" s="124">
        <v>398.83333333333337</v>
      </c>
      <c r="H429" s="124">
        <v>427.83333333333337</v>
      </c>
      <c r="I429" s="124">
        <v>436.4666666666667</v>
      </c>
      <c r="J429" s="124">
        <v>442.33333333333337</v>
      </c>
      <c r="K429" s="123">
        <v>430.6</v>
      </c>
      <c r="L429" s="123">
        <v>416.1</v>
      </c>
      <c r="M429" s="123">
        <v>1.9919199999999999</v>
      </c>
    </row>
    <row r="430" spans="1:13">
      <c r="A430" s="65">
        <v>420</v>
      </c>
      <c r="B430" s="123" t="s">
        <v>142</v>
      </c>
      <c r="C430" s="126">
        <v>535.4</v>
      </c>
      <c r="D430" s="124">
        <v>536.7166666666667</v>
      </c>
      <c r="E430" s="124">
        <v>531.93333333333339</v>
      </c>
      <c r="F430" s="124">
        <v>528.4666666666667</v>
      </c>
      <c r="G430" s="124">
        <v>523.68333333333339</v>
      </c>
      <c r="H430" s="124">
        <v>540.18333333333339</v>
      </c>
      <c r="I430" s="124">
        <v>544.9666666666667</v>
      </c>
      <c r="J430" s="124">
        <v>548.43333333333339</v>
      </c>
      <c r="K430" s="123">
        <v>541.5</v>
      </c>
      <c r="L430" s="123">
        <v>533.25</v>
      </c>
      <c r="M430" s="123">
        <v>42.64631</v>
      </c>
    </row>
    <row r="431" spans="1:13">
      <c r="A431" s="65">
        <v>421</v>
      </c>
      <c r="B431" s="123" t="s">
        <v>143</v>
      </c>
      <c r="C431" s="126">
        <v>916.65</v>
      </c>
      <c r="D431" s="124">
        <v>920.11666666666679</v>
      </c>
      <c r="E431" s="124">
        <v>901.23333333333358</v>
      </c>
      <c r="F431" s="124">
        <v>885.81666666666683</v>
      </c>
      <c r="G431" s="124">
        <v>866.93333333333362</v>
      </c>
      <c r="H431" s="124">
        <v>935.53333333333353</v>
      </c>
      <c r="I431" s="124">
        <v>954.41666666666674</v>
      </c>
      <c r="J431" s="124">
        <v>969.83333333333348</v>
      </c>
      <c r="K431" s="123">
        <v>939</v>
      </c>
      <c r="L431" s="123">
        <v>904.7</v>
      </c>
      <c r="M431" s="123">
        <v>7.327</v>
      </c>
    </row>
    <row r="432" spans="1:13">
      <c r="A432" s="65">
        <v>422</v>
      </c>
      <c r="B432" s="123" t="s">
        <v>1887</v>
      </c>
      <c r="C432" s="126">
        <v>554.65</v>
      </c>
      <c r="D432" s="124">
        <v>556.48333333333335</v>
      </c>
      <c r="E432" s="124">
        <v>548.9666666666667</v>
      </c>
      <c r="F432" s="124">
        <v>543.2833333333333</v>
      </c>
      <c r="G432" s="124">
        <v>535.76666666666665</v>
      </c>
      <c r="H432" s="124">
        <v>562.16666666666674</v>
      </c>
      <c r="I432" s="124">
        <v>569.68333333333339</v>
      </c>
      <c r="J432" s="124">
        <v>575.36666666666679</v>
      </c>
      <c r="K432" s="123">
        <v>564</v>
      </c>
      <c r="L432" s="123">
        <v>550.79999999999995</v>
      </c>
      <c r="M432" s="123">
        <v>1.25434</v>
      </c>
    </row>
    <row r="433" spans="1:13">
      <c r="A433" s="65">
        <v>423</v>
      </c>
      <c r="B433" s="123" t="s">
        <v>1893</v>
      </c>
      <c r="C433" s="126">
        <v>398.8</v>
      </c>
      <c r="D433" s="124">
        <v>398.93333333333334</v>
      </c>
      <c r="E433" s="124">
        <v>392.86666666666667</v>
      </c>
      <c r="F433" s="124">
        <v>386.93333333333334</v>
      </c>
      <c r="G433" s="124">
        <v>380.86666666666667</v>
      </c>
      <c r="H433" s="124">
        <v>404.86666666666667</v>
      </c>
      <c r="I433" s="124">
        <v>410.93333333333339</v>
      </c>
      <c r="J433" s="124">
        <v>416.86666666666667</v>
      </c>
      <c r="K433" s="123">
        <v>405</v>
      </c>
      <c r="L433" s="123">
        <v>393</v>
      </c>
      <c r="M433" s="123">
        <v>0.90686</v>
      </c>
    </row>
    <row r="434" spans="1:13">
      <c r="A434" s="65">
        <v>424</v>
      </c>
      <c r="B434" s="123" t="s">
        <v>1899</v>
      </c>
      <c r="C434" s="126">
        <v>277.2</v>
      </c>
      <c r="D434" s="124">
        <v>277.38333333333333</v>
      </c>
      <c r="E434" s="124">
        <v>272.06666666666666</v>
      </c>
      <c r="F434" s="124">
        <v>266.93333333333334</v>
      </c>
      <c r="G434" s="124">
        <v>261.61666666666667</v>
      </c>
      <c r="H434" s="124">
        <v>282.51666666666665</v>
      </c>
      <c r="I434" s="124">
        <v>287.83333333333326</v>
      </c>
      <c r="J434" s="124">
        <v>292.96666666666664</v>
      </c>
      <c r="K434" s="123">
        <v>282.7</v>
      </c>
      <c r="L434" s="123">
        <v>272.25</v>
      </c>
      <c r="M434" s="123">
        <v>0.26604</v>
      </c>
    </row>
    <row r="435" spans="1:13">
      <c r="A435" s="65">
        <v>425</v>
      </c>
      <c r="B435" s="123" t="s">
        <v>1901</v>
      </c>
      <c r="C435" s="126">
        <v>1191.7</v>
      </c>
      <c r="D435" s="124">
        <v>1192.3333333333333</v>
      </c>
      <c r="E435" s="124">
        <v>1179.6666666666665</v>
      </c>
      <c r="F435" s="124">
        <v>1167.6333333333332</v>
      </c>
      <c r="G435" s="124">
        <v>1154.9666666666665</v>
      </c>
      <c r="H435" s="124">
        <v>1204.3666666666666</v>
      </c>
      <c r="I435" s="124">
        <v>1217.0333333333331</v>
      </c>
      <c r="J435" s="124">
        <v>1229.0666666666666</v>
      </c>
      <c r="K435" s="123">
        <v>1205</v>
      </c>
      <c r="L435" s="123">
        <v>1180.3</v>
      </c>
      <c r="M435" s="123">
        <v>0.32219999999999999</v>
      </c>
    </row>
    <row r="436" spans="1:13">
      <c r="A436" s="65">
        <v>426</v>
      </c>
      <c r="B436" s="123" t="s">
        <v>1897</v>
      </c>
      <c r="C436" s="126">
        <v>362.8</v>
      </c>
      <c r="D436" s="124">
        <v>362.26666666666665</v>
      </c>
      <c r="E436" s="124">
        <v>359.5333333333333</v>
      </c>
      <c r="F436" s="124">
        <v>356.26666666666665</v>
      </c>
      <c r="G436" s="124">
        <v>353.5333333333333</v>
      </c>
      <c r="H436" s="124">
        <v>365.5333333333333</v>
      </c>
      <c r="I436" s="124">
        <v>368.26666666666665</v>
      </c>
      <c r="J436" s="124">
        <v>371.5333333333333</v>
      </c>
      <c r="K436" s="123">
        <v>365</v>
      </c>
      <c r="L436" s="123">
        <v>359</v>
      </c>
      <c r="M436" s="123">
        <v>0.19164999999999999</v>
      </c>
    </row>
    <row r="437" spans="1:13">
      <c r="A437" s="65">
        <v>427</v>
      </c>
      <c r="B437" s="123" t="s">
        <v>382</v>
      </c>
      <c r="C437" s="126">
        <v>191.25</v>
      </c>
      <c r="D437" s="124">
        <v>190.53333333333333</v>
      </c>
      <c r="E437" s="124">
        <v>188.71666666666667</v>
      </c>
      <c r="F437" s="124">
        <v>186.18333333333334</v>
      </c>
      <c r="G437" s="124">
        <v>184.36666666666667</v>
      </c>
      <c r="H437" s="124">
        <v>193.06666666666666</v>
      </c>
      <c r="I437" s="124">
        <v>194.88333333333333</v>
      </c>
      <c r="J437" s="124">
        <v>197.41666666666666</v>
      </c>
      <c r="K437" s="123">
        <v>192.35</v>
      </c>
      <c r="L437" s="123">
        <v>188</v>
      </c>
      <c r="M437" s="123">
        <v>1.4442200000000001</v>
      </c>
    </row>
    <row r="438" spans="1:13">
      <c r="A438" s="65">
        <v>428</v>
      </c>
      <c r="B438" s="123" t="s">
        <v>1909</v>
      </c>
      <c r="C438" s="126">
        <v>12.75</v>
      </c>
      <c r="D438" s="124">
        <v>12.816666666666668</v>
      </c>
      <c r="E438" s="124">
        <v>12.633333333333336</v>
      </c>
      <c r="F438" s="124">
        <v>12.516666666666667</v>
      </c>
      <c r="G438" s="124">
        <v>12.333333333333336</v>
      </c>
      <c r="H438" s="124">
        <v>12.933333333333337</v>
      </c>
      <c r="I438" s="124">
        <v>13.116666666666671</v>
      </c>
      <c r="J438" s="124">
        <v>13.233333333333338</v>
      </c>
      <c r="K438" s="123">
        <v>13</v>
      </c>
      <c r="L438" s="123">
        <v>12.7</v>
      </c>
      <c r="M438" s="123">
        <v>184.30034000000001</v>
      </c>
    </row>
    <row r="439" spans="1:13">
      <c r="A439" s="65">
        <v>429</v>
      </c>
      <c r="B439" s="123" t="s">
        <v>1911</v>
      </c>
      <c r="C439" s="126">
        <v>192.15</v>
      </c>
      <c r="D439" s="124">
        <v>190.01666666666665</v>
      </c>
      <c r="E439" s="124">
        <v>187.5333333333333</v>
      </c>
      <c r="F439" s="124">
        <v>182.91666666666666</v>
      </c>
      <c r="G439" s="124">
        <v>180.43333333333331</v>
      </c>
      <c r="H439" s="124">
        <v>194.6333333333333</v>
      </c>
      <c r="I439" s="124">
        <v>197.11666666666665</v>
      </c>
      <c r="J439" s="124">
        <v>201.73333333333329</v>
      </c>
      <c r="K439" s="123">
        <v>192.5</v>
      </c>
      <c r="L439" s="123">
        <v>185.4</v>
      </c>
      <c r="M439" s="123">
        <v>4.3908800000000001</v>
      </c>
    </row>
    <row r="440" spans="1:13">
      <c r="A440" s="65">
        <v>430</v>
      </c>
      <c r="B440" s="123" t="s">
        <v>1917</v>
      </c>
      <c r="C440" s="126">
        <v>1789.6</v>
      </c>
      <c r="D440" s="124">
        <v>1802.1499999999999</v>
      </c>
      <c r="E440" s="124">
        <v>1758.5499999999997</v>
      </c>
      <c r="F440" s="124">
        <v>1727.4999999999998</v>
      </c>
      <c r="G440" s="124">
        <v>1683.8999999999996</v>
      </c>
      <c r="H440" s="124">
        <v>1833.1999999999998</v>
      </c>
      <c r="I440" s="124">
        <v>1876.7999999999997</v>
      </c>
      <c r="J440" s="124">
        <v>1907.85</v>
      </c>
      <c r="K440" s="123">
        <v>1845.75</v>
      </c>
      <c r="L440" s="123">
        <v>1771.1</v>
      </c>
      <c r="M440" s="123">
        <v>0.70648</v>
      </c>
    </row>
    <row r="441" spans="1:13">
      <c r="A441" s="65">
        <v>431</v>
      </c>
      <c r="B441" s="123" t="s">
        <v>144</v>
      </c>
      <c r="C441" s="126">
        <v>60.65</v>
      </c>
      <c r="D441" s="124">
        <v>60.733333333333327</v>
      </c>
      <c r="E441" s="124">
        <v>59.716666666666654</v>
      </c>
      <c r="F441" s="124">
        <v>58.783333333333324</v>
      </c>
      <c r="G441" s="124">
        <v>57.766666666666652</v>
      </c>
      <c r="H441" s="124">
        <v>61.666666666666657</v>
      </c>
      <c r="I441" s="124">
        <v>62.683333333333323</v>
      </c>
      <c r="J441" s="124">
        <v>63.61666666666666</v>
      </c>
      <c r="K441" s="123">
        <v>61.75</v>
      </c>
      <c r="L441" s="123">
        <v>59.8</v>
      </c>
      <c r="M441" s="123">
        <v>47.62791</v>
      </c>
    </row>
    <row r="442" spans="1:13">
      <c r="A442" s="65">
        <v>432</v>
      </c>
      <c r="B442" s="123" t="s">
        <v>1922</v>
      </c>
      <c r="C442" s="126">
        <v>601.9</v>
      </c>
      <c r="D442" s="124">
        <v>598.20000000000005</v>
      </c>
      <c r="E442" s="124">
        <v>591.40000000000009</v>
      </c>
      <c r="F442" s="124">
        <v>580.90000000000009</v>
      </c>
      <c r="G442" s="124">
        <v>574.10000000000014</v>
      </c>
      <c r="H442" s="124">
        <v>608.70000000000005</v>
      </c>
      <c r="I442" s="124">
        <v>615.5</v>
      </c>
      <c r="J442" s="124">
        <v>626</v>
      </c>
      <c r="K442" s="123">
        <v>605</v>
      </c>
      <c r="L442" s="123">
        <v>587.70000000000005</v>
      </c>
      <c r="M442" s="123">
        <v>0.47886000000000001</v>
      </c>
    </row>
    <row r="443" spans="1:13">
      <c r="A443" s="65">
        <v>433</v>
      </c>
      <c r="B443" s="123" t="s">
        <v>2753</v>
      </c>
      <c r="C443" s="126">
        <v>672.45</v>
      </c>
      <c r="D443" s="124">
        <v>671.13333333333333</v>
      </c>
      <c r="E443" s="124">
        <v>666.31666666666661</v>
      </c>
      <c r="F443" s="124">
        <v>660.18333333333328</v>
      </c>
      <c r="G443" s="124">
        <v>655.36666666666656</v>
      </c>
      <c r="H443" s="124">
        <v>677.26666666666665</v>
      </c>
      <c r="I443" s="124">
        <v>682.08333333333348</v>
      </c>
      <c r="J443" s="124">
        <v>688.2166666666667</v>
      </c>
      <c r="K443" s="123">
        <v>675.95</v>
      </c>
      <c r="L443" s="123">
        <v>665</v>
      </c>
      <c r="M443" s="123">
        <v>0.43391999999999997</v>
      </c>
    </row>
    <row r="444" spans="1:13">
      <c r="A444" s="65">
        <v>434</v>
      </c>
      <c r="B444" s="123" t="s">
        <v>2013</v>
      </c>
      <c r="C444" s="126">
        <v>6956.35</v>
      </c>
      <c r="D444" s="124">
        <v>6965.7833333333328</v>
      </c>
      <c r="E444" s="124">
        <v>6910.5666666666657</v>
      </c>
      <c r="F444" s="124">
        <v>6864.7833333333328</v>
      </c>
      <c r="G444" s="124">
        <v>6809.5666666666657</v>
      </c>
      <c r="H444" s="124">
        <v>7011.5666666666657</v>
      </c>
      <c r="I444" s="124">
        <v>7066.7833333333328</v>
      </c>
      <c r="J444" s="124">
        <v>7112.5666666666657</v>
      </c>
      <c r="K444" s="123">
        <v>7021</v>
      </c>
      <c r="L444" s="123">
        <v>6920</v>
      </c>
      <c r="M444" s="123">
        <v>1.431E-2</v>
      </c>
    </row>
    <row r="445" spans="1:13">
      <c r="A445" s="65">
        <v>435</v>
      </c>
      <c r="B445" s="123" t="s">
        <v>2021</v>
      </c>
      <c r="C445" s="126">
        <v>458.55</v>
      </c>
      <c r="D445" s="124">
        <v>459.83333333333331</v>
      </c>
      <c r="E445" s="124">
        <v>449.71666666666664</v>
      </c>
      <c r="F445" s="124">
        <v>440.88333333333333</v>
      </c>
      <c r="G445" s="124">
        <v>430.76666666666665</v>
      </c>
      <c r="H445" s="124">
        <v>468.66666666666663</v>
      </c>
      <c r="I445" s="124">
        <v>478.7833333333333</v>
      </c>
      <c r="J445" s="124">
        <v>487.61666666666662</v>
      </c>
      <c r="K445" s="123">
        <v>469.95</v>
      </c>
      <c r="L445" s="123">
        <v>451</v>
      </c>
      <c r="M445" s="123">
        <v>0.58279000000000003</v>
      </c>
    </row>
    <row r="446" spans="1:13">
      <c r="A446" s="65">
        <v>436</v>
      </c>
      <c r="B446" s="123" t="s">
        <v>244</v>
      </c>
      <c r="C446" s="126">
        <v>61.7</v>
      </c>
      <c r="D446" s="124">
        <v>62.15</v>
      </c>
      <c r="E446" s="124">
        <v>60.9</v>
      </c>
      <c r="F446" s="124">
        <v>60.1</v>
      </c>
      <c r="G446" s="124">
        <v>58.85</v>
      </c>
      <c r="H446" s="124">
        <v>62.949999999999996</v>
      </c>
      <c r="I446" s="124">
        <v>64.199999999999989</v>
      </c>
      <c r="J446" s="124">
        <v>65</v>
      </c>
      <c r="K446" s="123">
        <v>63.4</v>
      </c>
      <c r="L446" s="123">
        <v>61.35</v>
      </c>
      <c r="M446" s="123">
        <v>59.39188</v>
      </c>
    </row>
    <row r="447" spans="1:13">
      <c r="A447" s="65">
        <v>437</v>
      </c>
      <c r="B447" s="123" t="s">
        <v>155</v>
      </c>
      <c r="C447" s="126">
        <v>677.4</v>
      </c>
      <c r="D447" s="124">
        <v>679.85</v>
      </c>
      <c r="E447" s="124">
        <v>672.85</v>
      </c>
      <c r="F447" s="124">
        <v>668.3</v>
      </c>
      <c r="G447" s="124">
        <v>661.3</v>
      </c>
      <c r="H447" s="124">
        <v>684.40000000000009</v>
      </c>
      <c r="I447" s="124">
        <v>691.40000000000009</v>
      </c>
      <c r="J447" s="124">
        <v>695.95000000000016</v>
      </c>
      <c r="K447" s="123">
        <v>686.85</v>
      </c>
      <c r="L447" s="123">
        <v>675.3</v>
      </c>
      <c r="M447" s="123">
        <v>7.9012000000000002</v>
      </c>
    </row>
    <row r="448" spans="1:13">
      <c r="A448" s="65">
        <v>438</v>
      </c>
      <c r="B448" s="123" t="s">
        <v>2019</v>
      </c>
      <c r="C448" s="126">
        <v>3706.45</v>
      </c>
      <c r="D448" s="124">
        <v>3728.8166666666671</v>
      </c>
      <c r="E448" s="124">
        <v>3677.6333333333341</v>
      </c>
      <c r="F448" s="124">
        <v>3648.8166666666671</v>
      </c>
      <c r="G448" s="124">
        <v>3597.6333333333341</v>
      </c>
      <c r="H448" s="124">
        <v>3757.6333333333341</v>
      </c>
      <c r="I448" s="124">
        <v>3808.8166666666675</v>
      </c>
      <c r="J448" s="124">
        <v>3837.6333333333341</v>
      </c>
      <c r="K448" s="123">
        <v>3780</v>
      </c>
      <c r="L448" s="123">
        <v>3700</v>
      </c>
      <c r="M448" s="123">
        <v>2.2360000000000001E-2</v>
      </c>
    </row>
    <row r="449" spans="1:13">
      <c r="A449" s="65">
        <v>439</v>
      </c>
      <c r="B449" s="123" t="s">
        <v>1926</v>
      </c>
      <c r="C449" s="126">
        <v>168.45</v>
      </c>
      <c r="D449" s="124">
        <v>169.4</v>
      </c>
      <c r="E449" s="124">
        <v>167.05</v>
      </c>
      <c r="F449" s="124">
        <v>165.65</v>
      </c>
      <c r="G449" s="124">
        <v>163.30000000000001</v>
      </c>
      <c r="H449" s="124">
        <v>170.8</v>
      </c>
      <c r="I449" s="124">
        <v>173.14999999999998</v>
      </c>
      <c r="J449" s="124">
        <v>174.55</v>
      </c>
      <c r="K449" s="123">
        <v>171.75</v>
      </c>
      <c r="L449" s="123">
        <v>168</v>
      </c>
      <c r="M449" s="123">
        <v>0.82047000000000003</v>
      </c>
    </row>
    <row r="450" spans="1:13">
      <c r="A450" s="65">
        <v>440</v>
      </c>
      <c r="B450" s="123" t="s">
        <v>1996</v>
      </c>
      <c r="C450" s="126">
        <v>360.85</v>
      </c>
      <c r="D450" s="124">
        <v>361.2833333333333</v>
      </c>
      <c r="E450" s="124">
        <v>357.56666666666661</v>
      </c>
      <c r="F450" s="124">
        <v>354.2833333333333</v>
      </c>
      <c r="G450" s="124">
        <v>350.56666666666661</v>
      </c>
      <c r="H450" s="124">
        <v>364.56666666666661</v>
      </c>
      <c r="I450" s="124">
        <v>368.2833333333333</v>
      </c>
      <c r="J450" s="124">
        <v>371.56666666666661</v>
      </c>
      <c r="K450" s="123">
        <v>365</v>
      </c>
      <c r="L450" s="123">
        <v>358</v>
      </c>
      <c r="M450" s="123">
        <v>0.47471000000000002</v>
      </c>
    </row>
    <row r="451" spans="1:13">
      <c r="A451" s="65">
        <v>441</v>
      </c>
      <c r="B451" s="123" t="s">
        <v>145</v>
      </c>
      <c r="C451" s="126">
        <v>699.7</v>
      </c>
      <c r="D451" s="124">
        <v>701.46666666666658</v>
      </c>
      <c r="E451" s="124">
        <v>694.28333333333319</v>
      </c>
      <c r="F451" s="124">
        <v>688.86666666666656</v>
      </c>
      <c r="G451" s="124">
        <v>681.68333333333317</v>
      </c>
      <c r="H451" s="124">
        <v>706.88333333333321</v>
      </c>
      <c r="I451" s="124">
        <v>714.06666666666661</v>
      </c>
      <c r="J451" s="124">
        <v>719.48333333333323</v>
      </c>
      <c r="K451" s="123">
        <v>708.65</v>
      </c>
      <c r="L451" s="123">
        <v>696.05</v>
      </c>
      <c r="M451" s="123">
        <v>5.91242</v>
      </c>
    </row>
    <row r="452" spans="1:13">
      <c r="A452" s="65">
        <v>442</v>
      </c>
      <c r="B452" s="123" t="s">
        <v>1937</v>
      </c>
      <c r="C452" s="126">
        <v>131.35</v>
      </c>
      <c r="D452" s="124">
        <v>131.81666666666666</v>
      </c>
      <c r="E452" s="124">
        <v>130.53333333333333</v>
      </c>
      <c r="F452" s="124">
        <v>129.71666666666667</v>
      </c>
      <c r="G452" s="124">
        <v>128.43333333333334</v>
      </c>
      <c r="H452" s="124">
        <v>132.63333333333333</v>
      </c>
      <c r="I452" s="124">
        <v>133.91666666666663</v>
      </c>
      <c r="J452" s="124">
        <v>134.73333333333332</v>
      </c>
      <c r="K452" s="123">
        <v>133.1</v>
      </c>
      <c r="L452" s="123">
        <v>131</v>
      </c>
      <c r="M452" s="123">
        <v>2.34829</v>
      </c>
    </row>
    <row r="453" spans="1:13">
      <c r="A453" s="65">
        <v>443</v>
      </c>
      <c r="B453" s="123" t="s">
        <v>146</v>
      </c>
      <c r="C453" s="126">
        <v>638.15</v>
      </c>
      <c r="D453" s="124">
        <v>639.7166666666667</v>
      </c>
      <c r="E453" s="124">
        <v>633.43333333333339</v>
      </c>
      <c r="F453" s="124">
        <v>628.7166666666667</v>
      </c>
      <c r="G453" s="124">
        <v>622.43333333333339</v>
      </c>
      <c r="H453" s="124">
        <v>644.43333333333339</v>
      </c>
      <c r="I453" s="124">
        <v>650.7166666666667</v>
      </c>
      <c r="J453" s="124">
        <v>655.43333333333339</v>
      </c>
      <c r="K453" s="123">
        <v>646</v>
      </c>
      <c r="L453" s="123">
        <v>635</v>
      </c>
      <c r="M453" s="123">
        <v>2.71665</v>
      </c>
    </row>
    <row r="454" spans="1:13">
      <c r="A454" s="65">
        <v>444</v>
      </c>
      <c r="B454" s="123" t="s">
        <v>152</v>
      </c>
      <c r="C454" s="126">
        <v>3037.7</v>
      </c>
      <c r="D454" s="124">
        <v>3039.6333333333332</v>
      </c>
      <c r="E454" s="124">
        <v>3018.0666666666666</v>
      </c>
      <c r="F454" s="124">
        <v>2998.4333333333334</v>
      </c>
      <c r="G454" s="124">
        <v>2976.8666666666668</v>
      </c>
      <c r="H454" s="124">
        <v>3059.2666666666664</v>
      </c>
      <c r="I454" s="124">
        <v>3080.833333333333</v>
      </c>
      <c r="J454" s="124">
        <v>3100.4666666666662</v>
      </c>
      <c r="K454" s="123">
        <v>3061.2</v>
      </c>
      <c r="L454" s="123">
        <v>3020</v>
      </c>
      <c r="M454" s="123">
        <v>8.5906199999999995</v>
      </c>
    </row>
    <row r="455" spans="1:13">
      <c r="A455" s="65">
        <v>445</v>
      </c>
      <c r="B455" s="123" t="s">
        <v>359</v>
      </c>
      <c r="C455" s="126">
        <v>1044.55</v>
      </c>
      <c r="D455" s="124">
        <v>1050.95</v>
      </c>
      <c r="E455" s="124">
        <v>1034.6000000000001</v>
      </c>
      <c r="F455" s="124">
        <v>1024.6500000000001</v>
      </c>
      <c r="G455" s="124">
        <v>1008.3000000000002</v>
      </c>
      <c r="H455" s="124">
        <v>1060.9000000000001</v>
      </c>
      <c r="I455" s="124">
        <v>1077.25</v>
      </c>
      <c r="J455" s="124">
        <v>1087.2</v>
      </c>
      <c r="K455" s="123">
        <v>1067.3</v>
      </c>
      <c r="L455" s="123">
        <v>1041</v>
      </c>
      <c r="M455" s="123">
        <v>2.9676800000000001</v>
      </c>
    </row>
    <row r="456" spans="1:13">
      <c r="A456" s="65">
        <v>446</v>
      </c>
      <c r="B456" s="123" t="s">
        <v>147</v>
      </c>
      <c r="C456" s="126">
        <v>274.85000000000002</v>
      </c>
      <c r="D456" s="124">
        <v>275.43333333333334</v>
      </c>
      <c r="E456" s="124">
        <v>273.51666666666665</v>
      </c>
      <c r="F456" s="124">
        <v>272.18333333333334</v>
      </c>
      <c r="G456" s="124">
        <v>270.26666666666665</v>
      </c>
      <c r="H456" s="124">
        <v>276.76666666666665</v>
      </c>
      <c r="I456" s="124">
        <v>278.68333333333328</v>
      </c>
      <c r="J456" s="124">
        <v>280.01666666666665</v>
      </c>
      <c r="K456" s="123">
        <v>277.35000000000002</v>
      </c>
      <c r="L456" s="123">
        <v>274.10000000000002</v>
      </c>
      <c r="M456" s="123">
        <v>23.221910000000001</v>
      </c>
    </row>
    <row r="457" spans="1:13">
      <c r="A457" s="65">
        <v>447</v>
      </c>
      <c r="B457" s="123" t="s">
        <v>1942</v>
      </c>
      <c r="C457" s="126">
        <v>795.9</v>
      </c>
      <c r="D457" s="124">
        <v>797.61666666666667</v>
      </c>
      <c r="E457" s="124">
        <v>790.5333333333333</v>
      </c>
      <c r="F457" s="124">
        <v>785.16666666666663</v>
      </c>
      <c r="G457" s="124">
        <v>778.08333333333326</v>
      </c>
      <c r="H457" s="124">
        <v>802.98333333333335</v>
      </c>
      <c r="I457" s="124">
        <v>810.06666666666661</v>
      </c>
      <c r="J457" s="124">
        <v>815.43333333333339</v>
      </c>
      <c r="K457" s="123">
        <v>804.7</v>
      </c>
      <c r="L457" s="123">
        <v>792.25</v>
      </c>
      <c r="M457" s="123">
        <v>0.11344</v>
      </c>
    </row>
    <row r="458" spans="1:13">
      <c r="A458" s="65">
        <v>448</v>
      </c>
      <c r="B458" s="123" t="s">
        <v>149</v>
      </c>
      <c r="C458" s="126">
        <v>207.45</v>
      </c>
      <c r="D458" s="124">
        <v>207.86666666666667</v>
      </c>
      <c r="E458" s="124">
        <v>206.18333333333334</v>
      </c>
      <c r="F458" s="124">
        <v>204.91666666666666</v>
      </c>
      <c r="G458" s="124">
        <v>203.23333333333332</v>
      </c>
      <c r="H458" s="124">
        <v>209.13333333333335</v>
      </c>
      <c r="I458" s="124">
        <v>210.81666666666669</v>
      </c>
      <c r="J458" s="124">
        <v>212.08333333333337</v>
      </c>
      <c r="K458" s="123">
        <v>209.55</v>
      </c>
      <c r="L458" s="123">
        <v>206.6</v>
      </c>
      <c r="M458" s="123">
        <v>10.66276</v>
      </c>
    </row>
    <row r="459" spans="1:13">
      <c r="A459" s="65">
        <v>449</v>
      </c>
      <c r="B459" s="123" t="s">
        <v>148</v>
      </c>
      <c r="C459" s="126">
        <v>370.75</v>
      </c>
      <c r="D459" s="124">
        <v>372.0333333333333</v>
      </c>
      <c r="E459" s="124">
        <v>367.76666666666659</v>
      </c>
      <c r="F459" s="124">
        <v>364.7833333333333</v>
      </c>
      <c r="G459" s="124">
        <v>360.51666666666659</v>
      </c>
      <c r="H459" s="124">
        <v>375.01666666666659</v>
      </c>
      <c r="I459" s="124">
        <v>379.28333333333325</v>
      </c>
      <c r="J459" s="124">
        <v>382.26666666666659</v>
      </c>
      <c r="K459" s="123">
        <v>376.3</v>
      </c>
      <c r="L459" s="123">
        <v>369.05</v>
      </c>
      <c r="M459" s="123">
        <v>69.918059999999997</v>
      </c>
    </row>
    <row r="460" spans="1:13">
      <c r="A460" s="65">
        <v>450</v>
      </c>
      <c r="B460" s="123" t="s">
        <v>150</v>
      </c>
      <c r="C460" s="126">
        <v>84.3</v>
      </c>
      <c r="D460" s="124">
        <v>84.733333333333334</v>
      </c>
      <c r="E460" s="124">
        <v>83.516666666666666</v>
      </c>
      <c r="F460" s="124">
        <v>82.733333333333334</v>
      </c>
      <c r="G460" s="124">
        <v>81.516666666666666</v>
      </c>
      <c r="H460" s="124">
        <v>85.516666666666666</v>
      </c>
      <c r="I460" s="124">
        <v>86.733333333333334</v>
      </c>
      <c r="J460" s="124">
        <v>87.516666666666666</v>
      </c>
      <c r="K460" s="123">
        <v>85.95</v>
      </c>
      <c r="L460" s="123">
        <v>83.95</v>
      </c>
      <c r="M460" s="123">
        <v>69.363150000000005</v>
      </c>
    </row>
    <row r="461" spans="1:13">
      <c r="A461" s="65">
        <v>451</v>
      </c>
      <c r="B461" s="123" t="s">
        <v>1949</v>
      </c>
      <c r="C461" s="126">
        <v>1053.7</v>
      </c>
      <c r="D461" s="124">
        <v>1060.3333333333333</v>
      </c>
      <c r="E461" s="124">
        <v>1043.0666666666666</v>
      </c>
      <c r="F461" s="124">
        <v>1032.4333333333334</v>
      </c>
      <c r="G461" s="124">
        <v>1015.1666666666667</v>
      </c>
      <c r="H461" s="124">
        <v>1070.9666666666665</v>
      </c>
      <c r="I461" s="124">
        <v>1088.2333333333333</v>
      </c>
      <c r="J461" s="124">
        <v>1098.8666666666663</v>
      </c>
      <c r="K461" s="123">
        <v>1077.5999999999999</v>
      </c>
      <c r="L461" s="123">
        <v>1049.7</v>
      </c>
      <c r="M461" s="123">
        <v>1.8845000000000001</v>
      </c>
    </row>
    <row r="462" spans="1:13">
      <c r="A462" s="65">
        <v>452</v>
      </c>
      <c r="B462" s="123" t="s">
        <v>151</v>
      </c>
      <c r="C462" s="126">
        <v>675.05</v>
      </c>
      <c r="D462" s="124">
        <v>676.69999999999993</v>
      </c>
      <c r="E462" s="124">
        <v>668.39999999999986</v>
      </c>
      <c r="F462" s="124">
        <v>661.74999999999989</v>
      </c>
      <c r="G462" s="124">
        <v>653.44999999999982</v>
      </c>
      <c r="H462" s="124">
        <v>683.34999999999991</v>
      </c>
      <c r="I462" s="124">
        <v>691.64999999999986</v>
      </c>
      <c r="J462" s="124">
        <v>698.3</v>
      </c>
      <c r="K462" s="123">
        <v>685</v>
      </c>
      <c r="L462" s="123">
        <v>670.05</v>
      </c>
      <c r="M462" s="123">
        <v>71.283990000000003</v>
      </c>
    </row>
    <row r="463" spans="1:13">
      <c r="A463" s="65">
        <v>453</v>
      </c>
      <c r="B463" s="123" t="s">
        <v>153</v>
      </c>
      <c r="C463" s="126">
        <v>611.9</v>
      </c>
      <c r="D463" s="124">
        <v>611.11666666666667</v>
      </c>
      <c r="E463" s="124">
        <v>606.33333333333337</v>
      </c>
      <c r="F463" s="124">
        <v>600.76666666666665</v>
      </c>
      <c r="G463" s="124">
        <v>595.98333333333335</v>
      </c>
      <c r="H463" s="124">
        <v>616.68333333333339</v>
      </c>
      <c r="I463" s="124">
        <v>621.4666666666667</v>
      </c>
      <c r="J463" s="124">
        <v>627.03333333333342</v>
      </c>
      <c r="K463" s="123">
        <v>615.9</v>
      </c>
      <c r="L463" s="123">
        <v>605.54999999999995</v>
      </c>
      <c r="M463" s="123">
        <v>22.261140000000001</v>
      </c>
    </row>
    <row r="464" spans="1:13">
      <c r="A464" s="65">
        <v>454</v>
      </c>
      <c r="B464" s="123" t="s">
        <v>1962</v>
      </c>
      <c r="C464" s="126">
        <v>369.15</v>
      </c>
      <c r="D464" s="124">
        <v>371.08333333333331</v>
      </c>
      <c r="E464" s="124">
        <v>362.16666666666663</v>
      </c>
      <c r="F464" s="124">
        <v>355.18333333333334</v>
      </c>
      <c r="G464" s="124">
        <v>346.26666666666665</v>
      </c>
      <c r="H464" s="124">
        <v>378.06666666666661</v>
      </c>
      <c r="I464" s="124">
        <v>386.98333333333323</v>
      </c>
      <c r="J464" s="124">
        <v>393.96666666666658</v>
      </c>
      <c r="K464" s="123">
        <v>380</v>
      </c>
      <c r="L464" s="123">
        <v>364.1</v>
      </c>
      <c r="M464" s="123">
        <v>0.1384</v>
      </c>
    </row>
    <row r="465" spans="1:13">
      <c r="A465" s="65">
        <v>455</v>
      </c>
      <c r="B465" s="123" t="s">
        <v>1966</v>
      </c>
      <c r="C465" s="126">
        <v>94.3</v>
      </c>
      <c r="D465" s="124">
        <v>94.850000000000009</v>
      </c>
      <c r="E465" s="124">
        <v>93.450000000000017</v>
      </c>
      <c r="F465" s="124">
        <v>92.600000000000009</v>
      </c>
      <c r="G465" s="124">
        <v>91.200000000000017</v>
      </c>
      <c r="H465" s="124">
        <v>95.700000000000017</v>
      </c>
      <c r="I465" s="124">
        <v>97.100000000000023</v>
      </c>
      <c r="J465" s="124">
        <v>97.950000000000017</v>
      </c>
      <c r="K465" s="123">
        <v>96.25</v>
      </c>
      <c r="L465" s="123">
        <v>94</v>
      </c>
      <c r="M465" s="123">
        <v>3.0814499999999998</v>
      </c>
    </row>
    <row r="466" spans="1:13">
      <c r="A466" s="65">
        <v>456</v>
      </c>
      <c r="B466" s="123" t="s">
        <v>214</v>
      </c>
      <c r="C466" s="126">
        <v>742.35</v>
      </c>
      <c r="D466" s="124">
        <v>745.41666666666663</v>
      </c>
      <c r="E466" s="124">
        <v>736.93333333333328</v>
      </c>
      <c r="F466" s="124">
        <v>731.51666666666665</v>
      </c>
      <c r="G466" s="124">
        <v>723.0333333333333</v>
      </c>
      <c r="H466" s="124">
        <v>750.83333333333326</v>
      </c>
      <c r="I466" s="124">
        <v>759.31666666666661</v>
      </c>
      <c r="J466" s="124">
        <v>764.73333333333323</v>
      </c>
      <c r="K466" s="123">
        <v>753.9</v>
      </c>
      <c r="L466" s="123">
        <v>740</v>
      </c>
      <c r="M466" s="123">
        <v>2.1575199999999999</v>
      </c>
    </row>
    <row r="467" spans="1:13">
      <c r="A467" s="65">
        <v>457</v>
      </c>
      <c r="B467" s="123" t="s">
        <v>215</v>
      </c>
      <c r="C467" s="126">
        <v>1217.7</v>
      </c>
      <c r="D467" s="124">
        <v>1201.9333333333332</v>
      </c>
      <c r="E467" s="124">
        <v>1164.8666666666663</v>
      </c>
      <c r="F467" s="124">
        <v>1112.0333333333331</v>
      </c>
      <c r="G467" s="124">
        <v>1074.9666666666662</v>
      </c>
      <c r="H467" s="124">
        <v>1254.7666666666664</v>
      </c>
      <c r="I467" s="124">
        <v>1291.8333333333335</v>
      </c>
      <c r="J467" s="124">
        <v>1344.6666666666665</v>
      </c>
      <c r="K467" s="123">
        <v>1239</v>
      </c>
      <c r="L467" s="123">
        <v>1149.0999999999999</v>
      </c>
      <c r="M467" s="123">
        <v>0.67247999999999997</v>
      </c>
    </row>
    <row r="468" spans="1:13">
      <c r="A468" s="65">
        <v>458</v>
      </c>
      <c r="B468" s="123" t="s">
        <v>1975</v>
      </c>
      <c r="C468" s="126">
        <v>241.35</v>
      </c>
      <c r="D468" s="124">
        <v>241.28333333333333</v>
      </c>
      <c r="E468" s="124">
        <v>240.06666666666666</v>
      </c>
      <c r="F468" s="124">
        <v>238.78333333333333</v>
      </c>
      <c r="G468" s="124">
        <v>237.56666666666666</v>
      </c>
      <c r="H468" s="124">
        <v>242.56666666666666</v>
      </c>
      <c r="I468" s="124">
        <v>243.7833333333333</v>
      </c>
      <c r="J468" s="124">
        <v>245.06666666666666</v>
      </c>
      <c r="K468" s="123">
        <v>242.5</v>
      </c>
      <c r="L468" s="123">
        <v>240</v>
      </c>
      <c r="M468" s="123">
        <v>1.04979</v>
      </c>
    </row>
    <row r="469" spans="1:13">
      <c r="A469" s="65">
        <v>459</v>
      </c>
      <c r="B469" s="123" t="s">
        <v>1977</v>
      </c>
      <c r="C469" s="126">
        <v>624.45000000000005</v>
      </c>
      <c r="D469" s="124">
        <v>626.73333333333346</v>
      </c>
      <c r="E469" s="124">
        <v>619.8666666666669</v>
      </c>
      <c r="F469" s="124">
        <v>615.28333333333342</v>
      </c>
      <c r="G469" s="124">
        <v>608.41666666666686</v>
      </c>
      <c r="H469" s="124">
        <v>631.31666666666695</v>
      </c>
      <c r="I469" s="124">
        <v>638.18333333333351</v>
      </c>
      <c r="J469" s="124">
        <v>642.76666666666699</v>
      </c>
      <c r="K469" s="123">
        <v>633.6</v>
      </c>
      <c r="L469" s="123">
        <v>622.15</v>
      </c>
      <c r="M469" s="123">
        <v>0.1159</v>
      </c>
    </row>
    <row r="470" spans="1:13">
      <c r="A470" s="65">
        <v>460</v>
      </c>
      <c r="B470" s="123" t="s">
        <v>1985</v>
      </c>
      <c r="C470" s="126">
        <v>173.5</v>
      </c>
      <c r="D470" s="124">
        <v>174.61666666666667</v>
      </c>
      <c r="E470" s="124">
        <v>171.73333333333335</v>
      </c>
      <c r="F470" s="124">
        <v>169.96666666666667</v>
      </c>
      <c r="G470" s="124">
        <v>167.08333333333334</v>
      </c>
      <c r="H470" s="124">
        <v>176.38333333333335</v>
      </c>
      <c r="I470" s="124">
        <v>179.26666666666668</v>
      </c>
      <c r="J470" s="124">
        <v>181.03333333333336</v>
      </c>
      <c r="K470" s="123">
        <v>177.5</v>
      </c>
      <c r="L470" s="123">
        <v>172.85</v>
      </c>
      <c r="M470" s="123">
        <v>1.46713</v>
      </c>
    </row>
    <row r="471" spans="1:13">
      <c r="A471" s="65">
        <v>461</v>
      </c>
      <c r="B471" s="123" t="s">
        <v>1987</v>
      </c>
      <c r="C471" s="126">
        <v>778.45</v>
      </c>
      <c r="D471" s="124">
        <v>786.15</v>
      </c>
      <c r="E471" s="124">
        <v>764.3</v>
      </c>
      <c r="F471" s="124">
        <v>750.15</v>
      </c>
      <c r="G471" s="124">
        <v>728.3</v>
      </c>
      <c r="H471" s="124">
        <v>800.3</v>
      </c>
      <c r="I471" s="124">
        <v>822.15000000000009</v>
      </c>
      <c r="J471" s="124">
        <v>836.3</v>
      </c>
      <c r="K471" s="123">
        <v>808</v>
      </c>
      <c r="L471" s="123">
        <v>772</v>
      </c>
      <c r="M471" s="123">
        <v>0.13682</v>
      </c>
    </row>
    <row r="472" spans="1:13">
      <c r="A472" s="65">
        <v>462</v>
      </c>
      <c r="B472" s="123" t="s">
        <v>154</v>
      </c>
      <c r="C472" s="126">
        <v>810.2</v>
      </c>
      <c r="D472" s="124">
        <v>813.5</v>
      </c>
      <c r="E472" s="124">
        <v>804.7</v>
      </c>
      <c r="F472" s="124">
        <v>799.2</v>
      </c>
      <c r="G472" s="124">
        <v>790.40000000000009</v>
      </c>
      <c r="H472" s="124">
        <v>819</v>
      </c>
      <c r="I472" s="124">
        <v>827.8</v>
      </c>
      <c r="J472" s="124">
        <v>833.3</v>
      </c>
      <c r="K472" s="123">
        <v>822.3</v>
      </c>
      <c r="L472" s="123">
        <v>808</v>
      </c>
      <c r="M472" s="123">
        <v>9.7598599999999998</v>
      </c>
    </row>
    <row r="473" spans="1:13">
      <c r="A473" s="65">
        <v>463</v>
      </c>
      <c r="B473" s="123" t="s">
        <v>216</v>
      </c>
      <c r="C473" s="126">
        <v>1338.1</v>
      </c>
      <c r="D473" s="124">
        <v>1339.3999999999999</v>
      </c>
      <c r="E473" s="124">
        <v>1315.7999999999997</v>
      </c>
      <c r="F473" s="124">
        <v>1293.4999999999998</v>
      </c>
      <c r="G473" s="124">
        <v>1269.8999999999996</v>
      </c>
      <c r="H473" s="124">
        <v>1361.6999999999998</v>
      </c>
      <c r="I473" s="124">
        <v>1385.2999999999997</v>
      </c>
      <c r="J473" s="124">
        <v>1407.6</v>
      </c>
      <c r="K473" s="123">
        <v>1363</v>
      </c>
      <c r="L473" s="123">
        <v>1317.1</v>
      </c>
      <c r="M473" s="123">
        <v>4.42347</v>
      </c>
    </row>
    <row r="474" spans="1:13">
      <c r="A474" s="65">
        <v>464</v>
      </c>
      <c r="B474" s="123" t="s">
        <v>217</v>
      </c>
      <c r="C474" s="126">
        <v>266.14999999999998</v>
      </c>
      <c r="D474" s="124">
        <v>267.45</v>
      </c>
      <c r="E474" s="124">
        <v>262.29999999999995</v>
      </c>
      <c r="F474" s="124">
        <v>258.45</v>
      </c>
      <c r="G474" s="124">
        <v>253.29999999999995</v>
      </c>
      <c r="H474" s="124">
        <v>271.29999999999995</v>
      </c>
      <c r="I474" s="124">
        <v>276.44999999999993</v>
      </c>
      <c r="J474" s="124">
        <v>280.29999999999995</v>
      </c>
      <c r="K474" s="123">
        <v>272.60000000000002</v>
      </c>
      <c r="L474" s="123">
        <v>263.60000000000002</v>
      </c>
      <c r="M474" s="123">
        <v>9.5037699999999994</v>
      </c>
    </row>
    <row r="475" spans="1:13">
      <c r="A475" s="65">
        <v>465</v>
      </c>
      <c r="B475" s="123" t="s">
        <v>2004</v>
      </c>
      <c r="C475" s="126">
        <v>315</v>
      </c>
      <c r="D475" s="124">
        <v>315.61666666666667</v>
      </c>
      <c r="E475" s="124">
        <v>313.78333333333336</v>
      </c>
      <c r="F475" s="124">
        <v>312.56666666666666</v>
      </c>
      <c r="G475" s="124">
        <v>310.73333333333335</v>
      </c>
      <c r="H475" s="124">
        <v>316.83333333333337</v>
      </c>
      <c r="I475" s="124">
        <v>318.66666666666663</v>
      </c>
      <c r="J475" s="124">
        <v>319.88333333333338</v>
      </c>
      <c r="K475" s="123">
        <v>317.45</v>
      </c>
      <c r="L475" s="123">
        <v>314.39999999999998</v>
      </c>
      <c r="M475" s="123">
        <v>0.70313999999999999</v>
      </c>
    </row>
    <row r="476" spans="1:13">
      <c r="A476" s="65">
        <v>466</v>
      </c>
      <c r="B476" s="123" t="s">
        <v>2005</v>
      </c>
      <c r="C476" s="126">
        <v>72.150000000000006</v>
      </c>
      <c r="D476" s="124">
        <v>71.95</v>
      </c>
      <c r="E476" s="124">
        <v>71.400000000000006</v>
      </c>
      <c r="F476" s="124">
        <v>70.650000000000006</v>
      </c>
      <c r="G476" s="124">
        <v>70.100000000000009</v>
      </c>
      <c r="H476" s="124">
        <v>72.7</v>
      </c>
      <c r="I476" s="124">
        <v>73.249999999999986</v>
      </c>
      <c r="J476" s="124">
        <v>74</v>
      </c>
      <c r="K476" s="123">
        <v>72.5</v>
      </c>
      <c r="L476" s="123">
        <v>71.2</v>
      </c>
      <c r="M476" s="123">
        <v>2.8666499999999999</v>
      </c>
    </row>
    <row r="477" spans="1:13">
      <c r="A477" s="65">
        <v>467</v>
      </c>
      <c r="B477" s="123" t="s">
        <v>157</v>
      </c>
      <c r="C477" s="126">
        <v>25.65</v>
      </c>
      <c r="D477" s="124">
        <v>25.716666666666665</v>
      </c>
      <c r="E477" s="124">
        <v>25.483333333333331</v>
      </c>
      <c r="F477" s="124">
        <v>25.316666666666666</v>
      </c>
      <c r="G477" s="124">
        <v>25.083333333333332</v>
      </c>
      <c r="H477" s="124">
        <v>25.883333333333329</v>
      </c>
      <c r="I477" s="124">
        <v>26.116666666666664</v>
      </c>
      <c r="J477" s="124">
        <v>26.283333333333328</v>
      </c>
      <c r="K477" s="123">
        <v>25.95</v>
      </c>
      <c r="L477" s="123">
        <v>25.55</v>
      </c>
      <c r="M477" s="123">
        <v>4.6142899999999996</v>
      </c>
    </row>
    <row r="478" spans="1:13">
      <c r="A478" s="65">
        <v>468</v>
      </c>
      <c r="B478" s="123" t="s">
        <v>2029</v>
      </c>
      <c r="C478" s="126">
        <v>372.85</v>
      </c>
      <c r="D478" s="124">
        <v>372.65000000000003</v>
      </c>
      <c r="E478" s="124">
        <v>367.30000000000007</v>
      </c>
      <c r="F478" s="124">
        <v>361.75000000000006</v>
      </c>
      <c r="G478" s="124">
        <v>356.40000000000009</v>
      </c>
      <c r="H478" s="124">
        <v>378.20000000000005</v>
      </c>
      <c r="I478" s="124">
        <v>383.55000000000007</v>
      </c>
      <c r="J478" s="124">
        <v>389.1</v>
      </c>
      <c r="K478" s="123">
        <v>378</v>
      </c>
      <c r="L478" s="123">
        <v>367.1</v>
      </c>
      <c r="M478" s="123">
        <v>0.81874999999999998</v>
      </c>
    </row>
    <row r="479" spans="1:13">
      <c r="A479" s="65">
        <v>469</v>
      </c>
      <c r="B479" s="123" t="s">
        <v>161</v>
      </c>
      <c r="C479" s="126">
        <v>714.25</v>
      </c>
      <c r="D479" s="124">
        <v>719.65</v>
      </c>
      <c r="E479" s="124">
        <v>706.4</v>
      </c>
      <c r="F479" s="124">
        <v>698.55</v>
      </c>
      <c r="G479" s="124">
        <v>685.3</v>
      </c>
      <c r="H479" s="124">
        <v>727.5</v>
      </c>
      <c r="I479" s="124">
        <v>740.75</v>
      </c>
      <c r="J479" s="124">
        <v>748.6</v>
      </c>
      <c r="K479" s="123">
        <v>732.9</v>
      </c>
      <c r="L479" s="123">
        <v>711.8</v>
      </c>
      <c r="M479" s="123">
        <v>18.779540000000001</v>
      </c>
    </row>
    <row r="480" spans="1:13">
      <c r="A480" s="65">
        <v>470</v>
      </c>
      <c r="B480" s="123" t="s">
        <v>2037</v>
      </c>
      <c r="C480" s="126">
        <v>368.6</v>
      </c>
      <c r="D480" s="124">
        <v>371.8</v>
      </c>
      <c r="E480" s="124">
        <v>364.1</v>
      </c>
      <c r="F480" s="124">
        <v>359.6</v>
      </c>
      <c r="G480" s="124">
        <v>351.90000000000003</v>
      </c>
      <c r="H480" s="124">
        <v>376.3</v>
      </c>
      <c r="I480" s="124">
        <v>383.99999999999994</v>
      </c>
      <c r="J480" s="124">
        <v>388.5</v>
      </c>
      <c r="K480" s="123">
        <v>379.5</v>
      </c>
      <c r="L480" s="123">
        <v>367.3</v>
      </c>
      <c r="M480" s="123">
        <v>7.3016199999999998</v>
      </c>
    </row>
    <row r="481" spans="1:13">
      <c r="A481" s="65">
        <v>471</v>
      </c>
      <c r="B481" s="123" t="s">
        <v>158</v>
      </c>
      <c r="C481" s="126">
        <v>4153.3</v>
      </c>
      <c r="D481" s="124">
        <v>4154.8666666666659</v>
      </c>
      <c r="E481" s="124">
        <v>4129.7333333333318</v>
      </c>
      <c r="F481" s="124">
        <v>4106.1666666666661</v>
      </c>
      <c r="G481" s="124">
        <v>4081.0333333333319</v>
      </c>
      <c r="H481" s="124">
        <v>4178.4333333333316</v>
      </c>
      <c r="I481" s="124">
        <v>4203.5666666666648</v>
      </c>
      <c r="J481" s="124">
        <v>4227.1333333333314</v>
      </c>
      <c r="K481" s="123">
        <v>4180</v>
      </c>
      <c r="L481" s="123">
        <v>4131.3</v>
      </c>
      <c r="M481" s="123">
        <v>1.98915</v>
      </c>
    </row>
    <row r="482" spans="1:13">
      <c r="A482" s="65">
        <v>472</v>
      </c>
      <c r="B482" s="123" t="s">
        <v>2042</v>
      </c>
      <c r="C482" s="126">
        <v>333.9</v>
      </c>
      <c r="D482" s="124">
        <v>335.90000000000003</v>
      </c>
      <c r="E482" s="124">
        <v>329.05000000000007</v>
      </c>
      <c r="F482" s="124">
        <v>324.20000000000005</v>
      </c>
      <c r="G482" s="124">
        <v>317.35000000000008</v>
      </c>
      <c r="H482" s="124">
        <v>340.75000000000006</v>
      </c>
      <c r="I482" s="124">
        <v>347.60000000000008</v>
      </c>
      <c r="J482" s="124">
        <v>352.45000000000005</v>
      </c>
      <c r="K482" s="123">
        <v>342.75</v>
      </c>
      <c r="L482" s="123">
        <v>331.05</v>
      </c>
      <c r="M482" s="123">
        <v>1.3728899999999999</v>
      </c>
    </row>
    <row r="483" spans="1:13">
      <c r="A483" s="65">
        <v>473</v>
      </c>
      <c r="B483" s="125" t="s">
        <v>159</v>
      </c>
      <c r="C483" s="127">
        <v>103.6</v>
      </c>
      <c r="D483" s="128">
        <v>104.16666666666667</v>
      </c>
      <c r="E483" s="128">
        <v>102.48333333333335</v>
      </c>
      <c r="F483" s="128">
        <v>101.36666666666667</v>
      </c>
      <c r="G483" s="128">
        <v>99.683333333333351</v>
      </c>
      <c r="H483" s="128">
        <v>105.28333333333335</v>
      </c>
      <c r="I483" s="128">
        <v>106.96666666666665</v>
      </c>
      <c r="J483" s="128">
        <v>108.08333333333334</v>
      </c>
      <c r="K483" s="125">
        <v>105.85</v>
      </c>
      <c r="L483" s="125">
        <v>103.05</v>
      </c>
      <c r="M483" s="125">
        <v>58.530279999999998</v>
      </c>
    </row>
    <row r="484" spans="1:13">
      <c r="A484" s="65">
        <v>474</v>
      </c>
      <c r="B484" s="123" t="s">
        <v>160</v>
      </c>
      <c r="C484" s="136">
        <v>7.05</v>
      </c>
      <c r="D484" s="124">
        <v>7.1000000000000005</v>
      </c>
      <c r="E484" s="124">
        <v>7.0000000000000009</v>
      </c>
      <c r="F484" s="124">
        <v>6.95</v>
      </c>
      <c r="G484" s="124">
        <v>6.8500000000000005</v>
      </c>
      <c r="H484" s="124">
        <v>7.1500000000000012</v>
      </c>
      <c r="I484" s="124">
        <v>7.2500000000000009</v>
      </c>
      <c r="J484" s="124">
        <v>7.3000000000000016</v>
      </c>
      <c r="K484" s="123">
        <v>7.2</v>
      </c>
      <c r="L484" s="123">
        <v>7.05</v>
      </c>
      <c r="M484" s="123">
        <v>62.998420000000003</v>
      </c>
    </row>
    <row r="485" spans="1:13">
      <c r="A485" s="65">
        <v>475</v>
      </c>
      <c r="B485" s="136" t="s">
        <v>2048</v>
      </c>
      <c r="C485" s="136">
        <v>13.9</v>
      </c>
      <c r="D485" s="131">
        <v>13.983333333333334</v>
      </c>
      <c r="E485" s="131">
        <v>13.516666666666669</v>
      </c>
      <c r="F485" s="131">
        <v>13.133333333333335</v>
      </c>
      <c r="G485" s="131">
        <v>12.66666666666667</v>
      </c>
      <c r="H485" s="131">
        <v>14.366666666666669</v>
      </c>
      <c r="I485" s="131">
        <v>14.833333333333334</v>
      </c>
      <c r="J485" s="131">
        <v>15.216666666666669</v>
      </c>
      <c r="K485" s="136">
        <v>14.45</v>
      </c>
      <c r="L485" s="136">
        <v>13.6</v>
      </c>
      <c r="M485" s="136">
        <v>12.05003</v>
      </c>
    </row>
    <row r="486" spans="1:13">
      <c r="A486" s="65">
        <v>476</v>
      </c>
      <c r="B486" s="136" t="s">
        <v>156</v>
      </c>
      <c r="C486" s="136">
        <v>1054.2</v>
      </c>
      <c r="D486" s="131">
        <v>1059.05</v>
      </c>
      <c r="E486" s="131">
        <v>1044.3</v>
      </c>
      <c r="F486" s="131">
        <v>1034.4000000000001</v>
      </c>
      <c r="G486" s="131">
        <v>1019.6500000000001</v>
      </c>
      <c r="H486" s="131">
        <v>1068.9499999999998</v>
      </c>
      <c r="I486" s="131">
        <v>1083.6999999999998</v>
      </c>
      <c r="J486" s="131">
        <v>1093.5999999999997</v>
      </c>
      <c r="K486" s="136">
        <v>1073.8</v>
      </c>
      <c r="L486" s="136">
        <v>1049.1500000000001</v>
      </c>
      <c r="M486" s="136">
        <v>1.6315999999999999</v>
      </c>
    </row>
    <row r="487" spans="1:13">
      <c r="A487" s="65">
        <v>477</v>
      </c>
      <c r="B487" s="136" t="s">
        <v>357</v>
      </c>
      <c r="C487" s="136">
        <v>3244.85</v>
      </c>
      <c r="D487" s="131">
        <v>3266.3166666666671</v>
      </c>
      <c r="E487" s="131">
        <v>3203.6333333333341</v>
      </c>
      <c r="F487" s="131">
        <v>3162.416666666667</v>
      </c>
      <c r="G487" s="131">
        <v>3099.733333333334</v>
      </c>
      <c r="H487" s="131">
        <v>3307.5333333333342</v>
      </c>
      <c r="I487" s="131">
        <v>3370.2166666666676</v>
      </c>
      <c r="J487" s="131">
        <v>3411.4333333333343</v>
      </c>
      <c r="K487" s="136">
        <v>3329</v>
      </c>
      <c r="L487" s="136">
        <v>3225.1</v>
      </c>
      <c r="M487" s="136">
        <v>2.4992700000000001</v>
      </c>
    </row>
    <row r="488" spans="1:13">
      <c r="A488" s="65">
        <v>478</v>
      </c>
      <c r="B488" s="136" t="s">
        <v>2077</v>
      </c>
      <c r="C488" s="136">
        <v>238.15</v>
      </c>
      <c r="D488" s="131">
        <v>240.13333333333333</v>
      </c>
      <c r="E488" s="131">
        <v>235.01666666666665</v>
      </c>
      <c r="F488" s="131">
        <v>231.88333333333333</v>
      </c>
      <c r="G488" s="131">
        <v>226.76666666666665</v>
      </c>
      <c r="H488" s="131">
        <v>243.26666666666665</v>
      </c>
      <c r="I488" s="131">
        <v>248.38333333333333</v>
      </c>
      <c r="J488" s="131">
        <v>251.51666666666665</v>
      </c>
      <c r="K488" s="136">
        <v>245.25</v>
      </c>
      <c r="L488" s="136">
        <v>237</v>
      </c>
      <c r="M488" s="136">
        <v>18.19116</v>
      </c>
    </row>
    <row r="489" spans="1:13">
      <c r="A489" s="65">
        <v>479</v>
      </c>
      <c r="B489" s="136" t="s">
        <v>2095</v>
      </c>
      <c r="C489" s="136">
        <v>347.95</v>
      </c>
      <c r="D489" s="131">
        <v>345.83333333333331</v>
      </c>
      <c r="E489" s="131">
        <v>340.11666666666662</v>
      </c>
      <c r="F489" s="131">
        <v>332.2833333333333</v>
      </c>
      <c r="G489" s="131">
        <v>326.56666666666661</v>
      </c>
      <c r="H489" s="131">
        <v>353.66666666666663</v>
      </c>
      <c r="I489" s="131">
        <v>359.38333333333333</v>
      </c>
      <c r="J489" s="131">
        <v>367.21666666666664</v>
      </c>
      <c r="K489" s="136">
        <v>351.55</v>
      </c>
      <c r="L489" s="136">
        <v>338</v>
      </c>
      <c r="M489" s="136">
        <v>2.6930000000000001</v>
      </c>
    </row>
    <row r="490" spans="1:13">
      <c r="A490" s="65">
        <v>480</v>
      </c>
      <c r="B490" s="136" t="s">
        <v>2112</v>
      </c>
      <c r="C490" s="136">
        <v>413.95</v>
      </c>
      <c r="D490" s="131">
        <v>410.90000000000003</v>
      </c>
      <c r="E490" s="131">
        <v>405.25000000000006</v>
      </c>
      <c r="F490" s="131">
        <v>396.55</v>
      </c>
      <c r="G490" s="131">
        <v>390.90000000000003</v>
      </c>
      <c r="H490" s="131">
        <v>419.60000000000008</v>
      </c>
      <c r="I490" s="131">
        <v>425.25000000000006</v>
      </c>
      <c r="J490" s="131">
        <v>433.9500000000001</v>
      </c>
      <c r="K490" s="136">
        <v>416.55</v>
      </c>
      <c r="L490" s="136">
        <v>402.2</v>
      </c>
      <c r="M490" s="136">
        <v>2.1988400000000001</v>
      </c>
    </row>
    <row r="491" spans="1:13">
      <c r="A491" s="65">
        <v>481</v>
      </c>
      <c r="B491" s="136" t="s">
        <v>2122</v>
      </c>
      <c r="C491" s="136">
        <v>548.85</v>
      </c>
      <c r="D491" s="131">
        <v>551.2833333333333</v>
      </c>
      <c r="E491" s="131">
        <v>545.56666666666661</v>
      </c>
      <c r="F491" s="131">
        <v>542.2833333333333</v>
      </c>
      <c r="G491" s="131">
        <v>536.56666666666661</v>
      </c>
      <c r="H491" s="131">
        <v>554.56666666666661</v>
      </c>
      <c r="I491" s="131">
        <v>560.2833333333333</v>
      </c>
      <c r="J491" s="131">
        <v>563.56666666666661</v>
      </c>
      <c r="K491" s="136">
        <v>557</v>
      </c>
      <c r="L491" s="136">
        <v>548</v>
      </c>
      <c r="M491" s="136">
        <v>0.43747000000000003</v>
      </c>
    </row>
    <row r="492" spans="1:13">
      <c r="A492" s="65">
        <v>482</v>
      </c>
      <c r="B492" s="136" t="s">
        <v>2059</v>
      </c>
      <c r="C492" s="136">
        <v>154.6</v>
      </c>
      <c r="D492" s="131">
        <v>154.6</v>
      </c>
      <c r="E492" s="131">
        <v>154.6</v>
      </c>
      <c r="F492" s="131">
        <v>154.6</v>
      </c>
      <c r="G492" s="131">
        <v>154.6</v>
      </c>
      <c r="H492" s="131">
        <v>154.6</v>
      </c>
      <c r="I492" s="131">
        <v>154.6</v>
      </c>
      <c r="J492" s="131">
        <v>154.6</v>
      </c>
      <c r="K492" s="136">
        <v>154.6</v>
      </c>
      <c r="L492" s="136">
        <v>154.6</v>
      </c>
      <c r="M492" s="136">
        <v>3.8936799999999998</v>
      </c>
    </row>
    <row r="493" spans="1:13">
      <c r="A493" s="65">
        <v>483</v>
      </c>
      <c r="B493" s="136" t="s">
        <v>2120</v>
      </c>
      <c r="C493" s="136">
        <v>1359.55</v>
      </c>
      <c r="D493" s="131">
        <v>1364.4</v>
      </c>
      <c r="E493" s="131">
        <v>1345.3000000000002</v>
      </c>
      <c r="F493" s="131">
        <v>1331.0500000000002</v>
      </c>
      <c r="G493" s="131">
        <v>1311.9500000000003</v>
      </c>
      <c r="H493" s="131">
        <v>1378.65</v>
      </c>
      <c r="I493" s="131">
        <v>1397.75</v>
      </c>
      <c r="J493" s="131">
        <v>1412</v>
      </c>
      <c r="K493" s="136">
        <v>1383.5</v>
      </c>
      <c r="L493" s="136">
        <v>1350.15</v>
      </c>
      <c r="M493" s="136">
        <v>0.16736000000000001</v>
      </c>
    </row>
    <row r="494" spans="1:13">
      <c r="A494" s="65">
        <v>484</v>
      </c>
      <c r="B494" s="136" t="s">
        <v>2292</v>
      </c>
      <c r="C494" s="136">
        <v>645.45000000000005</v>
      </c>
      <c r="D494" s="131">
        <v>648.2833333333333</v>
      </c>
      <c r="E494" s="131">
        <v>634.56666666666661</v>
      </c>
      <c r="F494" s="131">
        <v>623.68333333333328</v>
      </c>
      <c r="G494" s="131">
        <v>609.96666666666658</v>
      </c>
      <c r="H494" s="131">
        <v>659.16666666666663</v>
      </c>
      <c r="I494" s="131">
        <v>672.88333333333333</v>
      </c>
      <c r="J494" s="131">
        <v>683.76666666666665</v>
      </c>
      <c r="K494" s="136">
        <v>662</v>
      </c>
      <c r="L494" s="136">
        <v>637.4</v>
      </c>
      <c r="M494" s="136">
        <v>1.27342</v>
      </c>
    </row>
    <row r="495" spans="1:13">
      <c r="A495" s="65">
        <v>485</v>
      </c>
      <c r="B495" s="136" t="s">
        <v>228</v>
      </c>
      <c r="C495" s="136">
        <v>323.25</v>
      </c>
      <c r="D495" s="131">
        <v>326.2</v>
      </c>
      <c r="E495" s="131">
        <v>318.75</v>
      </c>
      <c r="F495" s="131">
        <v>314.25</v>
      </c>
      <c r="G495" s="131">
        <v>306.8</v>
      </c>
      <c r="H495" s="131">
        <v>330.7</v>
      </c>
      <c r="I495" s="131">
        <v>338.14999999999992</v>
      </c>
      <c r="J495" s="131">
        <v>342.65</v>
      </c>
      <c r="K495" s="136">
        <v>333.65</v>
      </c>
      <c r="L495" s="136">
        <v>321.7</v>
      </c>
      <c r="M495" s="136">
        <v>81.609309999999994</v>
      </c>
    </row>
    <row r="496" spans="1:13">
      <c r="A496" s="65">
        <v>486</v>
      </c>
      <c r="B496" s="136" t="s">
        <v>2074</v>
      </c>
      <c r="C496" s="136">
        <v>1357.5</v>
      </c>
      <c r="D496" s="131">
        <v>1362.05</v>
      </c>
      <c r="E496" s="131">
        <v>1345.4499999999998</v>
      </c>
      <c r="F496" s="131">
        <v>1333.3999999999999</v>
      </c>
      <c r="G496" s="131">
        <v>1316.7999999999997</v>
      </c>
      <c r="H496" s="131">
        <v>1374.1</v>
      </c>
      <c r="I496" s="131">
        <v>1390.6999999999998</v>
      </c>
      <c r="J496" s="131">
        <v>1402.75</v>
      </c>
      <c r="K496" s="136">
        <v>1378.65</v>
      </c>
      <c r="L496" s="136">
        <v>1350</v>
      </c>
      <c r="M496" s="136">
        <v>3.7080000000000002E-2</v>
      </c>
    </row>
    <row r="497" spans="1:13">
      <c r="A497" s="65">
        <v>487</v>
      </c>
      <c r="B497" s="136" t="s">
        <v>2080</v>
      </c>
      <c r="C497" s="136">
        <v>14.2</v>
      </c>
      <c r="D497" s="131">
        <v>14.266666666666666</v>
      </c>
      <c r="E497" s="131">
        <v>13.933333333333332</v>
      </c>
      <c r="F497" s="131">
        <v>13.666666666666666</v>
      </c>
      <c r="G497" s="131">
        <v>13.333333333333332</v>
      </c>
      <c r="H497" s="131">
        <v>14.533333333333331</v>
      </c>
      <c r="I497" s="131">
        <v>14.866666666666667</v>
      </c>
      <c r="J497" s="131">
        <v>15.133333333333331</v>
      </c>
      <c r="K497" s="136">
        <v>14.6</v>
      </c>
      <c r="L497" s="136">
        <v>14</v>
      </c>
      <c r="M497" s="136">
        <v>24.85896</v>
      </c>
    </row>
    <row r="498" spans="1:13">
      <c r="A498" s="65">
        <v>488</v>
      </c>
      <c r="B498" s="136" t="s">
        <v>2083</v>
      </c>
      <c r="C498" s="136">
        <v>57.4</v>
      </c>
      <c r="D498" s="131">
        <v>58.116666666666667</v>
      </c>
      <c r="E498" s="131">
        <v>56.533333333333331</v>
      </c>
      <c r="F498" s="131">
        <v>55.666666666666664</v>
      </c>
      <c r="G498" s="131">
        <v>54.083333333333329</v>
      </c>
      <c r="H498" s="131">
        <v>58.983333333333334</v>
      </c>
      <c r="I498" s="131">
        <v>60.566666666666663</v>
      </c>
      <c r="J498" s="131">
        <v>61.433333333333337</v>
      </c>
      <c r="K498" s="136">
        <v>59.7</v>
      </c>
      <c r="L498" s="136">
        <v>57.25</v>
      </c>
      <c r="M498" s="136">
        <v>11.201309999999999</v>
      </c>
    </row>
    <row r="499" spans="1:13">
      <c r="A499" s="65">
        <v>489</v>
      </c>
      <c r="B499" s="136" t="s">
        <v>2089</v>
      </c>
      <c r="C499" s="136">
        <v>818.95</v>
      </c>
      <c r="D499" s="131">
        <v>834.69999999999993</v>
      </c>
      <c r="E499" s="131">
        <v>794.39999999999986</v>
      </c>
      <c r="F499" s="131">
        <v>769.84999999999991</v>
      </c>
      <c r="G499" s="131">
        <v>729.54999999999984</v>
      </c>
      <c r="H499" s="131">
        <v>859.24999999999989</v>
      </c>
      <c r="I499" s="131">
        <v>899.54999999999984</v>
      </c>
      <c r="J499" s="131">
        <v>924.09999999999991</v>
      </c>
      <c r="K499" s="136">
        <v>875</v>
      </c>
      <c r="L499" s="136">
        <v>810.15</v>
      </c>
      <c r="M499" s="136">
        <v>0.41969000000000001</v>
      </c>
    </row>
    <row r="500" spans="1:13">
      <c r="A500" s="65">
        <v>490</v>
      </c>
      <c r="B500" s="136" t="s">
        <v>162</v>
      </c>
      <c r="C500" s="136">
        <v>619</v>
      </c>
      <c r="D500" s="131">
        <v>619.4666666666667</v>
      </c>
      <c r="E500" s="131">
        <v>610.43333333333339</v>
      </c>
      <c r="F500" s="131">
        <v>601.86666666666667</v>
      </c>
      <c r="G500" s="131">
        <v>592.83333333333337</v>
      </c>
      <c r="H500" s="131">
        <v>628.03333333333342</v>
      </c>
      <c r="I500" s="131">
        <v>637.06666666666672</v>
      </c>
      <c r="J500" s="131">
        <v>645.63333333333344</v>
      </c>
      <c r="K500" s="136">
        <v>628.5</v>
      </c>
      <c r="L500" s="136">
        <v>610.9</v>
      </c>
      <c r="M500" s="136">
        <v>37.739019999999996</v>
      </c>
    </row>
    <row r="501" spans="1:13">
      <c r="A501" s="65">
        <v>491</v>
      </c>
      <c r="B501" s="136" t="s">
        <v>2124</v>
      </c>
      <c r="C501" s="136">
        <v>7919.4</v>
      </c>
      <c r="D501" s="131">
        <v>7957.8</v>
      </c>
      <c r="E501" s="131">
        <v>7821.6</v>
      </c>
      <c r="F501" s="131">
        <v>7723.8</v>
      </c>
      <c r="G501" s="131">
        <v>7587.6</v>
      </c>
      <c r="H501" s="131">
        <v>8055.6</v>
      </c>
      <c r="I501" s="131">
        <v>8191.7999999999993</v>
      </c>
      <c r="J501" s="131">
        <v>8289.6</v>
      </c>
      <c r="K501" s="136">
        <v>8094</v>
      </c>
      <c r="L501" s="136">
        <v>7860</v>
      </c>
      <c r="M501" s="136">
        <v>0.15712999999999999</v>
      </c>
    </row>
    <row r="502" spans="1:13">
      <c r="A502" s="65">
        <v>492</v>
      </c>
      <c r="B502" s="136" t="s">
        <v>2130</v>
      </c>
      <c r="C502" s="136">
        <v>178.55</v>
      </c>
      <c r="D502" s="131">
        <v>177.38333333333333</v>
      </c>
      <c r="E502" s="131">
        <v>174.81666666666666</v>
      </c>
      <c r="F502" s="131">
        <v>171.08333333333334</v>
      </c>
      <c r="G502" s="131">
        <v>168.51666666666668</v>
      </c>
      <c r="H502" s="131">
        <v>181.11666666666665</v>
      </c>
      <c r="I502" s="131">
        <v>183.68333333333331</v>
      </c>
      <c r="J502" s="131">
        <v>187.41666666666663</v>
      </c>
      <c r="K502" s="136">
        <v>179.95</v>
      </c>
      <c r="L502" s="136">
        <v>173.65</v>
      </c>
      <c r="M502" s="136">
        <v>4.7906399999999998</v>
      </c>
    </row>
    <row r="503" spans="1:13">
      <c r="A503" s="65">
        <v>493</v>
      </c>
      <c r="B503" s="136" t="s">
        <v>2134</v>
      </c>
      <c r="C503" s="136">
        <v>63.9</v>
      </c>
      <c r="D503" s="131">
        <v>64.216666666666669</v>
      </c>
      <c r="E503" s="131">
        <v>63.183333333333337</v>
      </c>
      <c r="F503" s="131">
        <v>62.466666666666669</v>
      </c>
      <c r="G503" s="131">
        <v>61.433333333333337</v>
      </c>
      <c r="H503" s="131">
        <v>64.933333333333337</v>
      </c>
      <c r="I503" s="131">
        <v>65.966666666666669</v>
      </c>
      <c r="J503" s="131">
        <v>66.683333333333337</v>
      </c>
      <c r="K503" s="136">
        <v>65.25</v>
      </c>
      <c r="L503" s="136">
        <v>63.5</v>
      </c>
      <c r="M503" s="136">
        <v>5.4279700000000002</v>
      </c>
    </row>
    <row r="504" spans="1:13">
      <c r="A504" s="65">
        <v>494</v>
      </c>
      <c r="B504" s="136" t="s">
        <v>2140</v>
      </c>
      <c r="C504" s="136">
        <v>1431.7</v>
      </c>
      <c r="D504" s="131">
        <v>1433.0500000000002</v>
      </c>
      <c r="E504" s="131">
        <v>1419.9500000000003</v>
      </c>
      <c r="F504" s="131">
        <v>1408.2</v>
      </c>
      <c r="G504" s="131">
        <v>1395.1000000000001</v>
      </c>
      <c r="H504" s="131">
        <v>1444.8000000000004</v>
      </c>
      <c r="I504" s="131">
        <v>1457.9000000000003</v>
      </c>
      <c r="J504" s="131">
        <v>1469.6500000000005</v>
      </c>
      <c r="K504" s="136">
        <v>1446.15</v>
      </c>
      <c r="L504" s="136">
        <v>1421.3</v>
      </c>
      <c r="M504" s="136">
        <v>0.15756000000000001</v>
      </c>
    </row>
    <row r="505" spans="1:13">
      <c r="A505" s="65">
        <v>495</v>
      </c>
      <c r="B505" s="136" t="s">
        <v>163</v>
      </c>
      <c r="C505" s="136">
        <v>292.5</v>
      </c>
      <c r="D505" s="131">
        <v>292.59999999999997</v>
      </c>
      <c r="E505" s="131">
        <v>291.09999999999991</v>
      </c>
      <c r="F505" s="131">
        <v>289.69999999999993</v>
      </c>
      <c r="G505" s="131">
        <v>288.19999999999987</v>
      </c>
      <c r="H505" s="131">
        <v>293.99999999999994</v>
      </c>
      <c r="I505" s="131">
        <v>295.50000000000006</v>
      </c>
      <c r="J505" s="131">
        <v>296.89999999999998</v>
      </c>
      <c r="K505" s="136">
        <v>294.10000000000002</v>
      </c>
      <c r="L505" s="136">
        <v>291.2</v>
      </c>
      <c r="M505" s="136">
        <v>40.857849999999999</v>
      </c>
    </row>
    <row r="506" spans="1:13">
      <c r="A506" s="65">
        <v>496</v>
      </c>
      <c r="B506" s="136" t="s">
        <v>164</v>
      </c>
      <c r="C506" s="136">
        <v>815.3</v>
      </c>
      <c r="D506" s="131">
        <v>819.73333333333323</v>
      </c>
      <c r="E506" s="131">
        <v>805.66666666666652</v>
      </c>
      <c r="F506" s="131">
        <v>796.0333333333333</v>
      </c>
      <c r="G506" s="131">
        <v>781.96666666666658</v>
      </c>
      <c r="H506" s="131">
        <v>829.36666666666645</v>
      </c>
      <c r="I506" s="131">
        <v>843.43333333333328</v>
      </c>
      <c r="J506" s="131">
        <v>853.06666666666638</v>
      </c>
      <c r="K506" s="136">
        <v>833.8</v>
      </c>
      <c r="L506" s="136">
        <v>810.1</v>
      </c>
      <c r="M506" s="136">
        <v>15.08864</v>
      </c>
    </row>
    <row r="507" spans="1:13">
      <c r="A507" s="65">
        <v>497</v>
      </c>
      <c r="B507" s="136" t="s">
        <v>165</v>
      </c>
      <c r="C507" s="136">
        <v>321.05</v>
      </c>
      <c r="D507" s="131">
        <v>321.8</v>
      </c>
      <c r="E507" s="131">
        <v>317.60000000000002</v>
      </c>
      <c r="F507" s="131">
        <v>314.15000000000003</v>
      </c>
      <c r="G507" s="131">
        <v>309.95000000000005</v>
      </c>
      <c r="H507" s="131">
        <v>325.25</v>
      </c>
      <c r="I507" s="131">
        <v>329.44999999999993</v>
      </c>
      <c r="J507" s="131">
        <v>332.9</v>
      </c>
      <c r="K507" s="136">
        <v>326</v>
      </c>
      <c r="L507" s="136">
        <v>318.35000000000002</v>
      </c>
      <c r="M507" s="136">
        <v>73.339389999999995</v>
      </c>
    </row>
    <row r="508" spans="1:13">
      <c r="A508" s="65">
        <v>498</v>
      </c>
      <c r="B508" s="136" t="s">
        <v>166</v>
      </c>
      <c r="C508" s="136">
        <v>555.4</v>
      </c>
      <c r="D508" s="131">
        <v>558.63333333333333</v>
      </c>
      <c r="E508" s="131">
        <v>548.36666666666667</v>
      </c>
      <c r="F508" s="131">
        <v>541.33333333333337</v>
      </c>
      <c r="G508" s="131">
        <v>531.06666666666672</v>
      </c>
      <c r="H508" s="131">
        <v>565.66666666666663</v>
      </c>
      <c r="I508" s="131">
        <v>575.93333333333328</v>
      </c>
      <c r="J508" s="131">
        <v>582.96666666666658</v>
      </c>
      <c r="K508" s="136">
        <v>568.9</v>
      </c>
      <c r="L508" s="136">
        <v>551.6</v>
      </c>
      <c r="M508" s="136">
        <v>16.715399999999999</v>
      </c>
    </row>
    <row r="509" spans="1:13">
      <c r="A509" s="65">
        <v>499</v>
      </c>
      <c r="B509" s="136" t="s">
        <v>2153</v>
      </c>
      <c r="C509" s="136">
        <v>40.700000000000003</v>
      </c>
      <c r="D509" s="131">
        <v>40.81666666666667</v>
      </c>
      <c r="E509" s="131">
        <v>40.433333333333337</v>
      </c>
      <c r="F509" s="131">
        <v>40.166666666666664</v>
      </c>
      <c r="G509" s="131">
        <v>39.783333333333331</v>
      </c>
      <c r="H509" s="131">
        <v>41.083333333333343</v>
      </c>
      <c r="I509" s="131">
        <v>41.466666666666683</v>
      </c>
      <c r="J509" s="131">
        <v>41.733333333333348</v>
      </c>
      <c r="K509" s="136">
        <v>41.2</v>
      </c>
      <c r="L509" s="136">
        <v>40.549999999999997</v>
      </c>
      <c r="M509" s="136">
        <v>1.88632</v>
      </c>
    </row>
    <row r="510" spans="1:13">
      <c r="A510" s="65">
        <v>500</v>
      </c>
      <c r="B510" s="136" t="s">
        <v>2156</v>
      </c>
      <c r="C510" s="136">
        <v>890.85</v>
      </c>
      <c r="D510" s="131">
        <v>892.25</v>
      </c>
      <c r="E510" s="131">
        <v>880.6</v>
      </c>
      <c r="F510" s="131">
        <v>870.35</v>
      </c>
      <c r="G510" s="131">
        <v>858.7</v>
      </c>
      <c r="H510" s="131">
        <v>902.5</v>
      </c>
      <c r="I510" s="131">
        <v>914.15000000000009</v>
      </c>
      <c r="J510" s="131">
        <v>924.4</v>
      </c>
      <c r="K510" s="136">
        <v>903.9</v>
      </c>
      <c r="L510" s="136">
        <v>882</v>
      </c>
      <c r="M510" s="136">
        <v>4.9860000000000002E-2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6"/>
      <c r="B5" s="496"/>
      <c r="C5" s="497"/>
      <c r="D5" s="49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8" t="s">
        <v>225</v>
      </c>
      <c r="C7" s="498"/>
      <c r="D7" s="48">
        <f>Main!B10</f>
        <v>43164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43160</v>
      </c>
      <c r="B10" s="144">
        <v>540146</v>
      </c>
      <c r="C10" s="144" t="s">
        <v>3389</v>
      </c>
      <c r="D10" s="144" t="s">
        <v>3421</v>
      </c>
      <c r="E10" s="144" t="s">
        <v>257</v>
      </c>
      <c r="F10" s="145" t="s">
        <v>3422</v>
      </c>
      <c r="G10" s="144">
        <v>200.88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43160</v>
      </c>
      <c r="B11" s="144">
        <v>517546</v>
      </c>
      <c r="C11" s="144" t="s">
        <v>3423</v>
      </c>
      <c r="D11" s="144" t="s">
        <v>3424</v>
      </c>
      <c r="E11" s="144" t="s">
        <v>256</v>
      </c>
      <c r="F11" s="145" t="s">
        <v>3425</v>
      </c>
      <c r="G11" s="144">
        <v>30.99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43160</v>
      </c>
      <c r="B12" s="144">
        <v>538716</v>
      </c>
      <c r="C12" s="144" t="s">
        <v>3426</v>
      </c>
      <c r="D12" s="144" t="s">
        <v>3395</v>
      </c>
      <c r="E12" s="144" t="s">
        <v>257</v>
      </c>
      <c r="F12" s="145" t="s">
        <v>3427</v>
      </c>
      <c r="G12" s="144">
        <v>25.05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43160</v>
      </c>
      <c r="B13" s="144">
        <v>538716</v>
      </c>
      <c r="C13" s="144" t="s">
        <v>3426</v>
      </c>
      <c r="D13" s="144" t="s">
        <v>3428</v>
      </c>
      <c r="E13" s="144" t="s">
        <v>256</v>
      </c>
      <c r="F13" s="145" t="s">
        <v>3427</v>
      </c>
      <c r="G13" s="144">
        <v>25.05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43160</v>
      </c>
      <c r="B14" s="144">
        <v>530723</v>
      </c>
      <c r="C14" s="65" t="s">
        <v>3429</v>
      </c>
      <c r="D14" s="65" t="s">
        <v>3430</v>
      </c>
      <c r="E14" s="65" t="s">
        <v>256</v>
      </c>
      <c r="F14" s="145" t="s">
        <v>3431</v>
      </c>
      <c r="G14" s="144">
        <v>80.75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43160</v>
      </c>
      <c r="B15" s="144">
        <v>530723</v>
      </c>
      <c r="C15" s="65" t="s">
        <v>3429</v>
      </c>
      <c r="D15" s="65" t="s">
        <v>3432</v>
      </c>
      <c r="E15" s="65" t="s">
        <v>257</v>
      </c>
      <c r="F15" s="145" t="s">
        <v>3433</v>
      </c>
      <c r="G15" s="144">
        <v>80.739999999999995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43160</v>
      </c>
      <c r="B16" s="144">
        <v>540006</v>
      </c>
      <c r="C16" s="65" t="s">
        <v>3434</v>
      </c>
      <c r="D16" s="65" t="s">
        <v>3435</v>
      </c>
      <c r="E16" s="65" t="s">
        <v>257</v>
      </c>
      <c r="F16" s="145" t="s">
        <v>3436</v>
      </c>
      <c r="G16" s="144">
        <v>81.58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43160</v>
      </c>
      <c r="B17" s="144">
        <v>540903</v>
      </c>
      <c r="C17" s="144" t="s">
        <v>3437</v>
      </c>
      <c r="D17" s="144" t="s">
        <v>3438</v>
      </c>
      <c r="E17" s="144" t="s">
        <v>257</v>
      </c>
      <c r="F17" s="145" t="s">
        <v>3439</v>
      </c>
      <c r="G17" s="144">
        <v>57.51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43160</v>
      </c>
      <c r="B18" s="144">
        <v>540903</v>
      </c>
      <c r="C18" s="144" t="s">
        <v>3437</v>
      </c>
      <c r="D18" s="144" t="s">
        <v>3440</v>
      </c>
      <c r="E18" s="144" t="s">
        <v>256</v>
      </c>
      <c r="F18" s="145" t="s">
        <v>3439</v>
      </c>
      <c r="G18" s="144">
        <v>64.02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43160</v>
      </c>
      <c r="B19" s="144">
        <v>540361</v>
      </c>
      <c r="C19" s="144" t="s">
        <v>3375</v>
      </c>
      <c r="D19" s="144" t="s">
        <v>3390</v>
      </c>
      <c r="E19" s="144" t="s">
        <v>257</v>
      </c>
      <c r="F19" s="145" t="s">
        <v>3441</v>
      </c>
      <c r="G19" s="144">
        <v>3.48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43160</v>
      </c>
      <c r="B20" s="144">
        <v>500655</v>
      </c>
      <c r="C20" s="144" t="s">
        <v>3442</v>
      </c>
      <c r="D20" s="144" t="s">
        <v>3443</v>
      </c>
      <c r="E20" s="144" t="s">
        <v>256</v>
      </c>
      <c r="F20" s="145" t="s">
        <v>3444</v>
      </c>
      <c r="G20" s="144">
        <v>177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43160</v>
      </c>
      <c r="B21" s="144">
        <v>500655</v>
      </c>
      <c r="C21" s="144" t="s">
        <v>3442</v>
      </c>
      <c r="D21" s="144" t="s">
        <v>3445</v>
      </c>
      <c r="E21" s="144" t="s">
        <v>257</v>
      </c>
      <c r="F21" s="145" t="s">
        <v>3444</v>
      </c>
      <c r="G21" s="144">
        <v>177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43160</v>
      </c>
      <c r="B22" s="144">
        <v>533329</v>
      </c>
      <c r="C22" s="144" t="s">
        <v>1076</v>
      </c>
      <c r="D22" s="144" t="s">
        <v>3446</v>
      </c>
      <c r="E22" s="144" t="s">
        <v>257</v>
      </c>
      <c r="F22" s="145" t="s">
        <v>3447</v>
      </c>
      <c r="G22" s="144">
        <v>202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43160</v>
      </c>
      <c r="B23" s="144">
        <v>540394</v>
      </c>
      <c r="C23" s="144" t="s">
        <v>3448</v>
      </c>
      <c r="D23" s="144" t="s">
        <v>3449</v>
      </c>
      <c r="E23" s="144" t="s">
        <v>257</v>
      </c>
      <c r="F23" s="145" t="s">
        <v>3450</v>
      </c>
      <c r="G23" s="144">
        <v>70.12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43160</v>
      </c>
      <c r="B24" s="144">
        <v>540953</v>
      </c>
      <c r="C24" s="144" t="s">
        <v>3376</v>
      </c>
      <c r="D24" s="144" t="s">
        <v>3377</v>
      </c>
      <c r="E24" s="144" t="s">
        <v>256</v>
      </c>
      <c r="F24" s="145" t="s">
        <v>3451</v>
      </c>
      <c r="G24" s="144">
        <v>27.13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43160</v>
      </c>
      <c r="B25" s="144">
        <v>540953</v>
      </c>
      <c r="C25" s="144" t="s">
        <v>3376</v>
      </c>
      <c r="D25" s="144" t="s">
        <v>3377</v>
      </c>
      <c r="E25" s="144" t="s">
        <v>257</v>
      </c>
      <c r="F25" s="145" t="s">
        <v>3452</v>
      </c>
      <c r="G25" s="144">
        <v>28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43160</v>
      </c>
      <c r="B26" s="144">
        <v>540953</v>
      </c>
      <c r="C26" s="144" t="s">
        <v>3376</v>
      </c>
      <c r="D26" s="144" t="s">
        <v>3393</v>
      </c>
      <c r="E26" s="144" t="s">
        <v>257</v>
      </c>
      <c r="F26" s="145" t="s">
        <v>3453</v>
      </c>
      <c r="G26" s="144">
        <v>28.01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43160</v>
      </c>
      <c r="B27" s="144">
        <v>540953</v>
      </c>
      <c r="C27" s="144" t="s">
        <v>3376</v>
      </c>
      <c r="D27" s="144" t="s">
        <v>3394</v>
      </c>
      <c r="E27" s="144" t="s">
        <v>256</v>
      </c>
      <c r="F27" s="145" t="s">
        <v>3454</v>
      </c>
      <c r="G27" s="144">
        <v>28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43160</v>
      </c>
      <c r="B28" s="144">
        <v>537092</v>
      </c>
      <c r="C28" s="144" t="s">
        <v>3455</v>
      </c>
      <c r="D28" s="144" t="s">
        <v>3456</v>
      </c>
      <c r="E28" s="144" t="s">
        <v>257</v>
      </c>
      <c r="F28" s="145" t="s">
        <v>3457</v>
      </c>
      <c r="G28" s="144">
        <v>42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43160</v>
      </c>
      <c r="B29" s="144">
        <v>537092</v>
      </c>
      <c r="C29" s="144" t="s">
        <v>3455</v>
      </c>
      <c r="D29" s="144" t="s">
        <v>3458</v>
      </c>
      <c r="E29" s="144" t="s">
        <v>256</v>
      </c>
      <c r="F29" s="145" t="s">
        <v>3457</v>
      </c>
      <c r="G29" s="144">
        <v>42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43160</v>
      </c>
      <c r="B30" s="144">
        <v>538547</v>
      </c>
      <c r="C30" s="144" t="s">
        <v>3361</v>
      </c>
      <c r="D30" s="144" t="s">
        <v>3392</v>
      </c>
      <c r="E30" s="144" t="s">
        <v>257</v>
      </c>
      <c r="F30" s="145" t="s">
        <v>3459</v>
      </c>
      <c r="G30" s="144">
        <v>111.09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43160</v>
      </c>
      <c r="B31" s="144">
        <v>540404</v>
      </c>
      <c r="C31" s="144" t="s">
        <v>3460</v>
      </c>
      <c r="D31" s="144" t="s">
        <v>3461</v>
      </c>
      <c r="E31" s="144" t="s">
        <v>256</v>
      </c>
      <c r="F31" s="145" t="s">
        <v>3462</v>
      </c>
      <c r="G31" s="144">
        <v>199.96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43160</v>
      </c>
      <c r="B32" s="144">
        <v>540404</v>
      </c>
      <c r="C32" s="144" t="s">
        <v>3460</v>
      </c>
      <c r="D32" s="144" t="s">
        <v>3461</v>
      </c>
      <c r="E32" s="144" t="s">
        <v>257</v>
      </c>
      <c r="F32" s="145" t="s">
        <v>3462</v>
      </c>
      <c r="G32" s="144">
        <v>182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43160</v>
      </c>
      <c r="B33" s="144">
        <v>540404</v>
      </c>
      <c r="C33" s="144" t="s">
        <v>3460</v>
      </c>
      <c r="D33" s="144" t="s">
        <v>3463</v>
      </c>
      <c r="E33" s="144" t="s">
        <v>256</v>
      </c>
      <c r="F33" s="145" t="s">
        <v>3425</v>
      </c>
      <c r="G33" s="144">
        <v>199.84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43160</v>
      </c>
      <c r="B34" s="144">
        <v>540404</v>
      </c>
      <c r="C34" s="144" t="s">
        <v>3460</v>
      </c>
      <c r="D34" s="144" t="s">
        <v>3463</v>
      </c>
      <c r="E34" s="144" t="s">
        <v>257</v>
      </c>
      <c r="F34" s="145" t="s">
        <v>3425</v>
      </c>
      <c r="G34" s="144">
        <v>182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43160</v>
      </c>
      <c r="B35" s="144">
        <v>540404</v>
      </c>
      <c r="C35" s="144" t="s">
        <v>3460</v>
      </c>
      <c r="D35" s="144" t="s">
        <v>3464</v>
      </c>
      <c r="E35" s="144" t="s">
        <v>257</v>
      </c>
      <c r="F35" s="145" t="s">
        <v>3465</v>
      </c>
      <c r="G35" s="144">
        <v>196.11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43160</v>
      </c>
      <c r="B36" s="144">
        <v>540404</v>
      </c>
      <c r="C36" s="144" t="s">
        <v>3460</v>
      </c>
      <c r="D36" s="144" t="s">
        <v>3466</v>
      </c>
      <c r="E36" s="144" t="s">
        <v>256</v>
      </c>
      <c r="F36" s="145" t="s">
        <v>3467</v>
      </c>
      <c r="G36" s="144">
        <v>182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43160</v>
      </c>
      <c r="B37" s="144">
        <v>540404</v>
      </c>
      <c r="C37" s="144" t="s">
        <v>3460</v>
      </c>
      <c r="D37" s="144" t="s">
        <v>3468</v>
      </c>
      <c r="E37" s="144" t="s">
        <v>256</v>
      </c>
      <c r="F37" s="145" t="s">
        <v>3425</v>
      </c>
      <c r="G37" s="144">
        <v>182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43160</v>
      </c>
      <c r="B38" s="144">
        <v>540404</v>
      </c>
      <c r="C38" s="144" t="s">
        <v>3460</v>
      </c>
      <c r="D38" s="144" t="s">
        <v>3469</v>
      </c>
      <c r="E38" s="144" t="s">
        <v>256</v>
      </c>
      <c r="F38" s="145" t="s">
        <v>3470</v>
      </c>
      <c r="G38" s="144">
        <v>182.77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43160</v>
      </c>
      <c r="B39" s="144">
        <v>540404</v>
      </c>
      <c r="C39" s="144" t="s">
        <v>3460</v>
      </c>
      <c r="D39" s="144" t="s">
        <v>3469</v>
      </c>
      <c r="E39" s="144" t="s">
        <v>257</v>
      </c>
      <c r="F39" s="145" t="s">
        <v>3470</v>
      </c>
      <c r="G39" s="144">
        <v>194.27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43160</v>
      </c>
      <c r="B40" s="144">
        <v>536659</v>
      </c>
      <c r="C40" s="144" t="s">
        <v>3396</v>
      </c>
      <c r="D40" s="144" t="s">
        <v>3471</v>
      </c>
      <c r="E40" s="144" t="s">
        <v>256</v>
      </c>
      <c r="F40" s="145" t="s">
        <v>3472</v>
      </c>
      <c r="G40" s="144">
        <v>37.94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43160</v>
      </c>
      <c r="B41" s="144">
        <v>536659</v>
      </c>
      <c r="C41" s="144" t="s">
        <v>3396</v>
      </c>
      <c r="D41" s="144" t="s">
        <v>3471</v>
      </c>
      <c r="E41" s="144" t="s">
        <v>257</v>
      </c>
      <c r="F41" s="145" t="s">
        <v>3473</v>
      </c>
      <c r="G41" s="144">
        <v>36.869999999999997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43160</v>
      </c>
      <c r="B42" s="144">
        <v>536659</v>
      </c>
      <c r="C42" s="144" t="s">
        <v>3396</v>
      </c>
      <c r="D42" s="144" t="s">
        <v>3474</v>
      </c>
      <c r="E42" s="144" t="s">
        <v>257</v>
      </c>
      <c r="F42" s="145" t="s">
        <v>3475</v>
      </c>
      <c r="G42" s="144">
        <v>37.85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43160</v>
      </c>
      <c r="B43" s="144">
        <v>536659</v>
      </c>
      <c r="C43" s="144" t="s">
        <v>3396</v>
      </c>
      <c r="D43" s="144" t="s">
        <v>3397</v>
      </c>
      <c r="E43" s="144" t="s">
        <v>256</v>
      </c>
      <c r="F43" s="145" t="s">
        <v>3476</v>
      </c>
      <c r="G43" s="144">
        <v>37.11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43160</v>
      </c>
      <c r="B44" s="144">
        <v>536659</v>
      </c>
      <c r="C44" s="144" t="s">
        <v>3396</v>
      </c>
      <c r="D44" s="144" t="s">
        <v>3397</v>
      </c>
      <c r="E44" s="144" t="s">
        <v>257</v>
      </c>
      <c r="F44" s="145" t="s">
        <v>3476</v>
      </c>
      <c r="G44" s="144">
        <v>36.89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43160</v>
      </c>
      <c r="B45" s="144">
        <v>536659</v>
      </c>
      <c r="C45" s="144" t="s">
        <v>3396</v>
      </c>
      <c r="D45" s="144" t="s">
        <v>3477</v>
      </c>
      <c r="E45" s="144" t="s">
        <v>256</v>
      </c>
      <c r="F45" s="145" t="s">
        <v>3478</v>
      </c>
      <c r="G45" s="144">
        <v>37.950000000000003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43160</v>
      </c>
      <c r="B46" s="144">
        <v>536659</v>
      </c>
      <c r="C46" s="144" t="s">
        <v>3396</v>
      </c>
      <c r="D46" s="144" t="s">
        <v>3477</v>
      </c>
      <c r="E46" s="144" t="s">
        <v>257</v>
      </c>
      <c r="F46" s="145" t="s">
        <v>3479</v>
      </c>
      <c r="G46" s="144">
        <v>37.950000000000003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43160</v>
      </c>
      <c r="B47" s="144">
        <v>536659</v>
      </c>
      <c r="C47" s="144" t="s">
        <v>3396</v>
      </c>
      <c r="D47" s="144" t="s">
        <v>3480</v>
      </c>
      <c r="E47" s="144" t="s">
        <v>256</v>
      </c>
      <c r="F47" s="145" t="s">
        <v>3481</v>
      </c>
      <c r="G47" s="144">
        <v>37.49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43160</v>
      </c>
      <c r="B48" s="144">
        <v>536659</v>
      </c>
      <c r="C48" s="144" t="s">
        <v>3396</v>
      </c>
      <c r="D48" s="144" t="s">
        <v>3480</v>
      </c>
      <c r="E48" s="144" t="s">
        <v>257</v>
      </c>
      <c r="F48" s="145" t="s">
        <v>3481</v>
      </c>
      <c r="G48" s="144">
        <v>37.880000000000003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43160</v>
      </c>
      <c r="B49" s="144">
        <v>531952</v>
      </c>
      <c r="C49" s="144" t="s">
        <v>3482</v>
      </c>
      <c r="D49" s="144" t="s">
        <v>3483</v>
      </c>
      <c r="E49" s="144" t="s">
        <v>256</v>
      </c>
      <c r="F49" s="145" t="s">
        <v>3484</v>
      </c>
      <c r="G49" s="144">
        <v>96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43160</v>
      </c>
      <c r="B50" s="144">
        <v>531952</v>
      </c>
      <c r="C50" s="144" t="s">
        <v>3482</v>
      </c>
      <c r="D50" s="144" t="s">
        <v>3483</v>
      </c>
      <c r="E50" s="144" t="s">
        <v>257</v>
      </c>
      <c r="F50" s="145" t="s">
        <v>3485</v>
      </c>
      <c r="G50" s="144">
        <v>99.5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43160</v>
      </c>
      <c r="B51" s="144">
        <v>540715</v>
      </c>
      <c r="C51" s="144" t="s">
        <v>3486</v>
      </c>
      <c r="D51" s="144" t="s">
        <v>3487</v>
      </c>
      <c r="E51" s="144" t="s">
        <v>256</v>
      </c>
      <c r="F51" s="145" t="s">
        <v>3488</v>
      </c>
      <c r="G51" s="144">
        <v>28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43160</v>
      </c>
      <c r="B52" s="144">
        <v>540715</v>
      </c>
      <c r="C52" s="144" t="s">
        <v>3486</v>
      </c>
      <c r="D52" s="144" t="s">
        <v>3489</v>
      </c>
      <c r="E52" s="144" t="s">
        <v>257</v>
      </c>
      <c r="F52" s="145" t="s">
        <v>3490</v>
      </c>
      <c r="G52" s="144">
        <v>28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43160</v>
      </c>
      <c r="B53" s="144">
        <v>540715</v>
      </c>
      <c r="C53" s="144" t="s">
        <v>3486</v>
      </c>
      <c r="D53" s="144" t="s">
        <v>3491</v>
      </c>
      <c r="E53" s="144" t="s">
        <v>256</v>
      </c>
      <c r="F53" s="145" t="s">
        <v>3492</v>
      </c>
      <c r="G53" s="144">
        <v>28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43160</v>
      </c>
      <c r="B54" s="144">
        <v>539520</v>
      </c>
      <c r="C54" s="144" t="s">
        <v>3493</v>
      </c>
      <c r="D54" s="144" t="s">
        <v>3494</v>
      </c>
      <c r="E54" s="144" t="s">
        <v>256</v>
      </c>
      <c r="F54" s="145" t="s">
        <v>3495</v>
      </c>
      <c r="G54" s="144">
        <v>12.17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43160</v>
      </c>
      <c r="B55" s="144">
        <v>539520</v>
      </c>
      <c r="C55" s="144" t="s">
        <v>3493</v>
      </c>
      <c r="D55" s="144" t="s">
        <v>3494</v>
      </c>
      <c r="E55" s="144" t="s">
        <v>257</v>
      </c>
      <c r="F55" s="145" t="s">
        <v>3496</v>
      </c>
      <c r="G55" s="144">
        <v>12.19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43160</v>
      </c>
      <c r="B56" s="144">
        <v>539520</v>
      </c>
      <c r="C56" s="144" t="s">
        <v>3493</v>
      </c>
      <c r="D56" s="144" t="s">
        <v>3497</v>
      </c>
      <c r="E56" s="144" t="s">
        <v>256</v>
      </c>
      <c r="F56" s="145" t="s">
        <v>3436</v>
      </c>
      <c r="G56" s="144">
        <v>12.03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43160</v>
      </c>
      <c r="B57" s="144">
        <v>539520</v>
      </c>
      <c r="C57" s="144" t="s">
        <v>3493</v>
      </c>
      <c r="D57" s="144" t="s">
        <v>3498</v>
      </c>
      <c r="E57" s="144" t="s">
        <v>257</v>
      </c>
      <c r="F57" s="145" t="s">
        <v>3499</v>
      </c>
      <c r="G57" s="144">
        <v>12.04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43160</v>
      </c>
      <c r="B58" s="144">
        <v>539520</v>
      </c>
      <c r="C58" s="144" t="s">
        <v>3493</v>
      </c>
      <c r="D58" s="144" t="s">
        <v>3500</v>
      </c>
      <c r="E58" s="144" t="s">
        <v>256</v>
      </c>
      <c r="F58" s="145" t="s">
        <v>3501</v>
      </c>
      <c r="G58" s="144">
        <v>12.05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43160</v>
      </c>
      <c r="B59" s="144">
        <v>539520</v>
      </c>
      <c r="C59" s="144" t="s">
        <v>3493</v>
      </c>
      <c r="D59" s="144" t="s">
        <v>3500</v>
      </c>
      <c r="E59" s="144" t="s">
        <v>257</v>
      </c>
      <c r="F59" s="145" t="s">
        <v>3502</v>
      </c>
      <c r="G59" s="144">
        <v>12.16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43160</v>
      </c>
      <c r="B60" s="144">
        <v>530045</v>
      </c>
      <c r="C60" s="144" t="s">
        <v>3378</v>
      </c>
      <c r="D60" s="144" t="s">
        <v>3379</v>
      </c>
      <c r="E60" s="144" t="s">
        <v>256</v>
      </c>
      <c r="F60" s="145" t="s">
        <v>3503</v>
      </c>
      <c r="G60" s="144">
        <v>5.0599999999999996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43160</v>
      </c>
      <c r="B61" s="144">
        <v>530045</v>
      </c>
      <c r="C61" s="144" t="s">
        <v>3378</v>
      </c>
      <c r="D61" s="144" t="s">
        <v>3504</v>
      </c>
      <c r="E61" s="144" t="s">
        <v>257</v>
      </c>
      <c r="F61" s="145" t="s">
        <v>3505</v>
      </c>
      <c r="G61" s="144">
        <v>5.0599999999999996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43160</v>
      </c>
      <c r="B62" s="144">
        <v>530627</v>
      </c>
      <c r="C62" s="144" t="s">
        <v>3506</v>
      </c>
      <c r="D62" s="144" t="s">
        <v>3507</v>
      </c>
      <c r="E62" s="144" t="s">
        <v>256</v>
      </c>
      <c r="F62" s="145" t="s">
        <v>3508</v>
      </c>
      <c r="G62" s="144">
        <v>173.62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43160</v>
      </c>
      <c r="B63" s="144">
        <v>530627</v>
      </c>
      <c r="C63" s="144" t="s">
        <v>3506</v>
      </c>
      <c r="D63" s="144" t="s">
        <v>3507</v>
      </c>
      <c r="E63" s="144" t="s">
        <v>257</v>
      </c>
      <c r="F63" s="145" t="s">
        <v>3509</v>
      </c>
      <c r="G63" s="144">
        <v>174.51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43160</v>
      </c>
      <c r="B64" s="144">
        <v>540097</v>
      </c>
      <c r="C64" s="144" t="s">
        <v>3380</v>
      </c>
      <c r="D64" s="144" t="s">
        <v>3381</v>
      </c>
      <c r="E64" s="144" t="s">
        <v>256</v>
      </c>
      <c r="F64" s="145" t="s">
        <v>3510</v>
      </c>
      <c r="G64" s="144">
        <v>16.3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43160</v>
      </c>
      <c r="B65" s="144">
        <v>524711</v>
      </c>
      <c r="C65" s="144" t="s">
        <v>3398</v>
      </c>
      <c r="D65" s="144" t="s">
        <v>3511</v>
      </c>
      <c r="E65" s="144" t="s">
        <v>256</v>
      </c>
      <c r="F65" s="145" t="s">
        <v>3512</v>
      </c>
      <c r="G65" s="144">
        <v>51.02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43160</v>
      </c>
      <c r="B66" s="144">
        <v>524711</v>
      </c>
      <c r="C66" s="144" t="s">
        <v>3398</v>
      </c>
      <c r="D66" s="144" t="s">
        <v>3513</v>
      </c>
      <c r="E66" s="144" t="s">
        <v>256</v>
      </c>
      <c r="F66" s="145" t="s">
        <v>3514</v>
      </c>
      <c r="G66" s="144">
        <v>51.31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43160</v>
      </c>
      <c r="B67" s="144">
        <v>524711</v>
      </c>
      <c r="C67" s="144" t="s">
        <v>3398</v>
      </c>
      <c r="D67" s="144" t="s">
        <v>3513</v>
      </c>
      <c r="E67" s="144" t="s">
        <v>257</v>
      </c>
      <c r="F67" s="145" t="s">
        <v>3515</v>
      </c>
      <c r="G67" s="144">
        <v>51.04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43160</v>
      </c>
      <c r="B68" s="144" t="s">
        <v>438</v>
      </c>
      <c r="C68" s="144" t="s">
        <v>3516</v>
      </c>
      <c r="D68" s="144" t="s">
        <v>3517</v>
      </c>
      <c r="E68" s="144" t="s">
        <v>257</v>
      </c>
      <c r="F68" s="145">
        <v>61280</v>
      </c>
      <c r="G68" s="144">
        <v>479.95</v>
      </c>
      <c r="H68" s="144" t="s">
        <v>2449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43160</v>
      </c>
      <c r="B69" s="144" t="s">
        <v>465</v>
      </c>
      <c r="C69" s="144" t="s">
        <v>3518</v>
      </c>
      <c r="D69" s="144" t="s">
        <v>3519</v>
      </c>
      <c r="E69" s="144" t="s">
        <v>257</v>
      </c>
      <c r="F69" s="145">
        <v>258311</v>
      </c>
      <c r="G69" s="144">
        <v>39.299999999999997</v>
      </c>
      <c r="H69" s="144" t="s">
        <v>2449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43160</v>
      </c>
      <c r="B70" s="144" t="s">
        <v>3401</v>
      </c>
      <c r="C70" s="144" t="s">
        <v>3402</v>
      </c>
      <c r="D70" s="144" t="s">
        <v>3405</v>
      </c>
      <c r="E70" s="144" t="s">
        <v>257</v>
      </c>
      <c r="F70" s="145">
        <v>52000</v>
      </c>
      <c r="G70" s="144">
        <v>33.75</v>
      </c>
      <c r="H70" s="144" t="s">
        <v>2449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43160</v>
      </c>
      <c r="B71" s="144" t="s">
        <v>1076</v>
      </c>
      <c r="C71" s="144" t="s">
        <v>3520</v>
      </c>
      <c r="D71" s="144" t="s">
        <v>3521</v>
      </c>
      <c r="E71" s="144" t="s">
        <v>257</v>
      </c>
      <c r="F71" s="145">
        <v>325000</v>
      </c>
      <c r="G71" s="144">
        <v>201.97</v>
      </c>
      <c r="H71" s="144" t="s">
        <v>2449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43160</v>
      </c>
      <c r="B72" s="144" t="s">
        <v>3522</v>
      </c>
      <c r="C72" s="144" t="s">
        <v>3523</v>
      </c>
      <c r="D72" s="144" t="s">
        <v>3524</v>
      </c>
      <c r="E72" s="144" t="s">
        <v>257</v>
      </c>
      <c r="F72" s="145">
        <v>3000</v>
      </c>
      <c r="G72" s="144">
        <v>49.05</v>
      </c>
      <c r="H72" s="144" t="s">
        <v>2449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43160</v>
      </c>
      <c r="B73" s="144" t="s">
        <v>3522</v>
      </c>
      <c r="C73" s="144" t="s">
        <v>3523</v>
      </c>
      <c r="D73" s="144" t="s">
        <v>3525</v>
      </c>
      <c r="E73" s="144" t="s">
        <v>257</v>
      </c>
      <c r="F73" s="145">
        <v>102000</v>
      </c>
      <c r="G73" s="144">
        <v>48.07</v>
      </c>
      <c r="H73" s="144" t="s">
        <v>2449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43160</v>
      </c>
      <c r="B74" s="144" t="s">
        <v>3522</v>
      </c>
      <c r="C74" s="144" t="s">
        <v>3523</v>
      </c>
      <c r="D74" s="144" t="s">
        <v>3526</v>
      </c>
      <c r="E74" s="144" t="s">
        <v>257</v>
      </c>
      <c r="F74" s="145">
        <v>102000</v>
      </c>
      <c r="G74" s="144">
        <v>48.05</v>
      </c>
      <c r="H74" s="144" t="s">
        <v>2449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43160</v>
      </c>
      <c r="B75" s="144" t="s">
        <v>128</v>
      </c>
      <c r="C75" s="144" t="s">
        <v>3382</v>
      </c>
      <c r="D75" s="144" t="s">
        <v>3383</v>
      </c>
      <c r="E75" s="144" t="s">
        <v>257</v>
      </c>
      <c r="F75" s="145">
        <v>13460211</v>
      </c>
      <c r="G75" s="144">
        <v>101.44</v>
      </c>
      <c r="H75" s="144" t="s">
        <v>2449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43160</v>
      </c>
      <c r="B76" s="144" t="s">
        <v>3232</v>
      </c>
      <c r="C76" s="144" t="s">
        <v>3527</v>
      </c>
      <c r="D76" s="144" t="s">
        <v>3528</v>
      </c>
      <c r="E76" s="144" t="s">
        <v>257</v>
      </c>
      <c r="F76" s="145">
        <v>200000</v>
      </c>
      <c r="G76" s="144">
        <v>106.5</v>
      </c>
      <c r="H76" s="144" t="s">
        <v>2449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43160</v>
      </c>
      <c r="B77" s="144" t="s">
        <v>3403</v>
      </c>
      <c r="C77" s="144" t="s">
        <v>3404</v>
      </c>
      <c r="D77" s="144" t="s">
        <v>3391</v>
      </c>
      <c r="E77" s="144" t="s">
        <v>257</v>
      </c>
      <c r="F77" s="145">
        <v>19000</v>
      </c>
      <c r="G77" s="144">
        <v>77</v>
      </c>
      <c r="H77" s="144" t="s">
        <v>2449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43160</v>
      </c>
      <c r="B78" s="144" t="s">
        <v>2070</v>
      </c>
      <c r="C78" s="144" t="s">
        <v>3529</v>
      </c>
      <c r="D78" s="144" t="s">
        <v>3530</v>
      </c>
      <c r="E78" s="144" t="s">
        <v>257</v>
      </c>
      <c r="F78" s="145">
        <v>95004</v>
      </c>
      <c r="G78" s="144">
        <v>4227.0200000000004</v>
      </c>
      <c r="H78" s="144" t="s">
        <v>2449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43160</v>
      </c>
      <c r="B79" s="144" t="s">
        <v>2070</v>
      </c>
      <c r="C79" s="144" t="s">
        <v>3529</v>
      </c>
      <c r="D79" s="144" t="s">
        <v>3531</v>
      </c>
      <c r="E79" s="144" t="s">
        <v>257</v>
      </c>
      <c r="F79" s="144">
        <v>89586</v>
      </c>
      <c r="G79" s="144">
        <v>4233.8599999999997</v>
      </c>
      <c r="H79" s="144" t="s">
        <v>2449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43160</v>
      </c>
      <c r="B80" s="144" t="s">
        <v>438</v>
      </c>
      <c r="C80" s="144" t="s">
        <v>3516</v>
      </c>
      <c r="D80" s="144" t="s">
        <v>3517</v>
      </c>
      <c r="E80" s="144" t="s">
        <v>256</v>
      </c>
      <c r="F80" s="144">
        <v>162937</v>
      </c>
      <c r="G80" s="144">
        <v>480.19</v>
      </c>
      <c r="H80" s="144" t="s">
        <v>2449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43160</v>
      </c>
      <c r="B81" s="144" t="s">
        <v>465</v>
      </c>
      <c r="C81" s="144" t="s">
        <v>3518</v>
      </c>
      <c r="D81" s="144" t="s">
        <v>3519</v>
      </c>
      <c r="E81" s="144" t="s">
        <v>256</v>
      </c>
      <c r="F81" s="144">
        <v>258311</v>
      </c>
      <c r="G81" s="144">
        <v>40.46</v>
      </c>
      <c r="H81" s="144" t="s">
        <v>2449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43160</v>
      </c>
      <c r="B82" s="144" t="s">
        <v>3399</v>
      </c>
      <c r="C82" s="144" t="s">
        <v>3400</v>
      </c>
      <c r="D82" s="144" t="s">
        <v>3532</v>
      </c>
      <c r="E82" s="144" t="s">
        <v>256</v>
      </c>
      <c r="F82" s="144">
        <v>75000</v>
      </c>
      <c r="G82" s="144">
        <v>51.52</v>
      </c>
      <c r="H82" s="144" t="s">
        <v>2449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43160</v>
      </c>
      <c r="B83" s="144" t="s">
        <v>3401</v>
      </c>
      <c r="C83" s="144" t="s">
        <v>3402</v>
      </c>
      <c r="D83" s="144" t="s">
        <v>3395</v>
      </c>
      <c r="E83" s="144" t="s">
        <v>256</v>
      </c>
      <c r="F83" s="144">
        <v>52000</v>
      </c>
      <c r="G83" s="144">
        <v>33.75</v>
      </c>
      <c r="H83" s="144" t="s">
        <v>2449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43160</v>
      </c>
      <c r="B84" s="144" t="s">
        <v>3522</v>
      </c>
      <c r="C84" s="144" t="s">
        <v>3523</v>
      </c>
      <c r="D84" s="144" t="s">
        <v>3524</v>
      </c>
      <c r="E84" s="144" t="s">
        <v>256</v>
      </c>
      <c r="F84" s="144">
        <v>228000</v>
      </c>
      <c r="G84" s="144">
        <v>48.04</v>
      </c>
      <c r="H84" s="144" t="s">
        <v>2449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43160</v>
      </c>
      <c r="B85" s="144" t="s">
        <v>2861</v>
      </c>
      <c r="C85" s="144" t="s">
        <v>3533</v>
      </c>
      <c r="D85" s="144" t="s">
        <v>3534</v>
      </c>
      <c r="E85" s="144" t="s">
        <v>256</v>
      </c>
      <c r="F85" s="144">
        <v>80000</v>
      </c>
      <c r="G85" s="144">
        <v>115.88</v>
      </c>
      <c r="H85" s="144" t="s">
        <v>2449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43160</v>
      </c>
      <c r="B86" s="144" t="s">
        <v>128</v>
      </c>
      <c r="C86" s="144" t="s">
        <v>3382</v>
      </c>
      <c r="D86" s="144" t="s">
        <v>3383</v>
      </c>
      <c r="E86" s="144" t="s">
        <v>256</v>
      </c>
      <c r="F86" s="144">
        <v>13460211</v>
      </c>
      <c r="G86" s="144">
        <v>101.49</v>
      </c>
      <c r="H86" s="144" t="s">
        <v>2449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43160</v>
      </c>
      <c r="B87" s="144" t="s">
        <v>3232</v>
      </c>
      <c r="C87" s="144" t="s">
        <v>3527</v>
      </c>
      <c r="D87" s="144" t="s">
        <v>3535</v>
      </c>
      <c r="E87" s="144" t="s">
        <v>256</v>
      </c>
      <c r="F87" s="144">
        <v>200000</v>
      </c>
      <c r="G87" s="144">
        <v>106.5</v>
      </c>
      <c r="H87" s="144" t="s">
        <v>2449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43160</v>
      </c>
      <c r="B88" s="144" t="s">
        <v>3403</v>
      </c>
      <c r="C88" s="144" t="s">
        <v>3404</v>
      </c>
      <c r="D88" s="144" t="s">
        <v>3536</v>
      </c>
      <c r="E88" s="144" t="s">
        <v>256</v>
      </c>
      <c r="F88" s="144">
        <v>32000</v>
      </c>
      <c r="G88" s="144">
        <v>77</v>
      </c>
      <c r="H88" s="144" t="s">
        <v>2449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43160</v>
      </c>
      <c r="B89" s="144" t="s">
        <v>2070</v>
      </c>
      <c r="C89" s="144" t="s">
        <v>3529</v>
      </c>
      <c r="D89" s="144" t="s">
        <v>3530</v>
      </c>
      <c r="E89" s="144" t="s">
        <v>256</v>
      </c>
      <c r="F89" s="144">
        <v>95004</v>
      </c>
      <c r="G89" s="144">
        <v>4229.26</v>
      </c>
      <c r="H89" s="144" t="s">
        <v>2449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43160</v>
      </c>
      <c r="B90" s="144" t="s">
        <v>2070</v>
      </c>
      <c r="C90" s="144" t="s">
        <v>3529</v>
      </c>
      <c r="D90" s="144" t="s">
        <v>3531</v>
      </c>
      <c r="E90" s="144" t="s">
        <v>256</v>
      </c>
      <c r="F90" s="144">
        <v>89586</v>
      </c>
      <c r="G90" s="144">
        <v>4236.32</v>
      </c>
      <c r="H90" s="144" t="s">
        <v>2449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/>
      <c r="B91" s="144"/>
      <c r="C91" s="144"/>
      <c r="D91" s="144"/>
      <c r="E91" s="144"/>
      <c r="F91" s="144"/>
      <c r="G91" s="144"/>
      <c r="H91" s="14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/>
      <c r="B92" s="144"/>
      <c r="C92" s="144"/>
      <c r="D92" s="144"/>
      <c r="E92" s="144"/>
      <c r="F92" s="144"/>
      <c r="G92" s="144"/>
      <c r="H92" s="14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/>
      <c r="B93" s="144"/>
      <c r="C93" s="144"/>
      <c r="D93" s="144"/>
      <c r="E93" s="144"/>
      <c r="F93" s="144"/>
      <c r="G93" s="144"/>
      <c r="H93" s="14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/>
      <c r="B94" s="144"/>
      <c r="C94" s="144"/>
      <c r="D94" s="144"/>
      <c r="E94" s="144"/>
      <c r="F94" s="144"/>
      <c r="G94" s="144"/>
      <c r="H94" s="14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/>
      <c r="B95" s="144"/>
      <c r="C95" s="144"/>
      <c r="D95" s="144"/>
      <c r="E95" s="144"/>
      <c r="F95" s="144"/>
      <c r="G95" s="144"/>
      <c r="H95" s="14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/>
      <c r="B96" s="144"/>
      <c r="C96" s="144"/>
      <c r="D96" s="144"/>
      <c r="E96" s="144"/>
      <c r="F96" s="144"/>
      <c r="G96" s="144"/>
      <c r="H96" s="14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/>
      <c r="B97" s="144"/>
      <c r="C97" s="144"/>
      <c r="D97" s="144"/>
      <c r="E97" s="144"/>
      <c r="F97" s="144"/>
      <c r="G97" s="144"/>
      <c r="H97" s="14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ignoredErrors>
    <ignoredError sqref="F10:F7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19"/>
  <sheetViews>
    <sheetView zoomScale="80" zoomScaleNormal="80" workbookViewId="0">
      <selection activeCell="P22" sqref="P22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3537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43164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16" t="s">
        <v>265</v>
      </c>
      <c r="K9" s="517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2976</v>
      </c>
      <c r="G10" s="200">
        <v>684</v>
      </c>
      <c r="H10" s="200"/>
      <c r="I10" s="390" t="s">
        <v>2977</v>
      </c>
      <c r="J10" s="515" t="s">
        <v>271</v>
      </c>
      <c r="K10" s="515"/>
      <c r="L10" s="391"/>
      <c r="M10" s="200"/>
      <c r="N10" s="200"/>
      <c r="O10" s="299"/>
      <c r="P10" s="226">
        <f>VLOOKUP(D10,Sheet2!$A$1:M2084,6,0)</f>
        <v>714.25</v>
      </c>
      <c r="R10" s="201"/>
      <c r="S10" s="205" t="s">
        <v>2459</v>
      </c>
      <c r="T10" s="203"/>
      <c r="Z10" s="203"/>
    </row>
    <row r="11" spans="1:39" s="426" customFormat="1" ht="15" customHeight="1">
      <c r="A11" s="425">
        <v>2</v>
      </c>
      <c r="B11" s="384">
        <v>43140</v>
      </c>
      <c r="C11" s="423"/>
      <c r="D11" s="422" t="s">
        <v>83</v>
      </c>
      <c r="E11" s="120" t="s">
        <v>270</v>
      </c>
      <c r="F11" s="424" t="s">
        <v>3314</v>
      </c>
      <c r="G11" s="190">
        <v>1275</v>
      </c>
      <c r="H11" s="190"/>
      <c r="I11" s="424">
        <v>1450</v>
      </c>
      <c r="J11" s="515" t="s">
        <v>271</v>
      </c>
      <c r="K11" s="515"/>
      <c r="L11" s="190"/>
      <c r="M11" s="190"/>
      <c r="N11" s="190"/>
      <c r="O11" s="377"/>
      <c r="P11" s="226">
        <f>VLOOKUP(D11,Sheet2!$A$1:M2094,6,0)</f>
        <v>1324.25</v>
      </c>
      <c r="Q11" s="148"/>
      <c r="R11" s="148"/>
      <c r="S11" s="431" t="s">
        <v>2461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26" customFormat="1" ht="15" customHeight="1">
      <c r="A12" s="425">
        <v>3</v>
      </c>
      <c r="B12" s="384">
        <v>43143</v>
      </c>
      <c r="C12" s="423"/>
      <c r="D12" s="422" t="s">
        <v>99</v>
      </c>
      <c r="E12" s="120" t="s">
        <v>270</v>
      </c>
      <c r="F12" s="428" t="s">
        <v>3315</v>
      </c>
      <c r="G12" s="190">
        <v>250</v>
      </c>
      <c r="H12" s="190"/>
      <c r="I12" s="428">
        <v>310</v>
      </c>
      <c r="J12" s="532" t="s">
        <v>271</v>
      </c>
      <c r="K12" s="533"/>
      <c r="L12" s="190"/>
      <c r="M12" s="190"/>
      <c r="N12" s="190"/>
      <c r="O12" s="377"/>
      <c r="P12" s="226">
        <f>VLOOKUP(D12,Sheet2!$A$1:M2098,6,0)</f>
        <v>264</v>
      </c>
      <c r="Q12" s="148"/>
      <c r="R12" s="148"/>
      <c r="S12" s="431" t="s">
        <v>2473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26" customFormat="1" ht="15" customHeight="1">
      <c r="A13" s="439">
        <v>4</v>
      </c>
      <c r="B13" s="438">
        <v>43143</v>
      </c>
      <c r="C13" s="440"/>
      <c r="D13" s="441" t="s">
        <v>163</v>
      </c>
      <c r="E13" s="442" t="s">
        <v>270</v>
      </c>
      <c r="F13" s="442">
        <v>287</v>
      </c>
      <c r="G13" s="443">
        <v>272</v>
      </c>
      <c r="H13" s="443">
        <v>295.5</v>
      </c>
      <c r="I13" s="442" t="s">
        <v>3316</v>
      </c>
      <c r="J13" s="511" t="s">
        <v>3353</v>
      </c>
      <c r="K13" s="512"/>
      <c r="L13" s="444">
        <f t="shared" ref="L13" si="0">H13-F13-K13</f>
        <v>8.5</v>
      </c>
      <c r="M13" s="445">
        <f t="shared" ref="M13" si="1">L13/F13</f>
        <v>2.9616724738675958E-2</v>
      </c>
      <c r="N13" s="446" t="s">
        <v>272</v>
      </c>
      <c r="O13" s="447">
        <v>43154</v>
      </c>
      <c r="P13" s="484">
        <f>VLOOKUP(D13,Sheet2!$A$1:M2099,6,0)</f>
        <v>292.5</v>
      </c>
      <c r="Q13" s="148"/>
      <c r="R13" s="148"/>
      <c r="S13" s="431" t="s">
        <v>2460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26" customFormat="1" ht="15" customHeight="1">
      <c r="A14" s="425">
        <v>5</v>
      </c>
      <c r="B14" s="384">
        <v>43145</v>
      </c>
      <c r="C14" s="423"/>
      <c r="D14" s="422" t="s">
        <v>59</v>
      </c>
      <c r="E14" s="120" t="s">
        <v>270</v>
      </c>
      <c r="F14" s="432" t="s">
        <v>3317</v>
      </c>
      <c r="G14" s="190">
        <v>1050</v>
      </c>
      <c r="H14" s="190"/>
      <c r="I14" s="432">
        <v>1200</v>
      </c>
      <c r="J14" s="515" t="s">
        <v>271</v>
      </c>
      <c r="K14" s="515"/>
      <c r="L14" s="190"/>
      <c r="M14" s="190"/>
      <c r="N14" s="190"/>
      <c r="O14" s="377"/>
      <c r="P14" s="226">
        <f>VLOOKUP(D14,Sheet2!$A$1:M2101,6,0)</f>
        <v>1056.9000000000001</v>
      </c>
      <c r="Q14" s="148"/>
      <c r="R14" s="148"/>
      <c r="S14" s="158" t="s">
        <v>2460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26" customFormat="1" ht="15" customHeight="1">
      <c r="A15" s="461">
        <v>6</v>
      </c>
      <c r="B15" s="387">
        <v>43145</v>
      </c>
      <c r="C15" s="462"/>
      <c r="D15" s="475" t="s">
        <v>70</v>
      </c>
      <c r="E15" s="386" t="s">
        <v>270</v>
      </c>
      <c r="F15" s="386">
        <v>533.5</v>
      </c>
      <c r="G15" s="385">
        <v>510</v>
      </c>
      <c r="H15" s="385">
        <v>550</v>
      </c>
      <c r="I15" s="386">
        <v>580</v>
      </c>
      <c r="J15" s="523" t="s">
        <v>3414</v>
      </c>
      <c r="K15" s="524"/>
      <c r="L15" s="405">
        <f t="shared" ref="L15" si="2">H15-F15-K15</f>
        <v>16.5</v>
      </c>
      <c r="M15" s="406">
        <f t="shared" ref="M15" si="3">L15/F15</f>
        <v>3.0927835051546393E-2</v>
      </c>
      <c r="N15" s="404" t="s">
        <v>272</v>
      </c>
      <c r="O15" s="407">
        <v>43160</v>
      </c>
      <c r="P15" s="408"/>
      <c r="Q15" s="148"/>
      <c r="R15" s="148"/>
      <c r="S15" s="158" t="s">
        <v>2460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26" customFormat="1" ht="15" customHeight="1">
      <c r="A16" s="425">
        <v>7</v>
      </c>
      <c r="B16" s="384">
        <v>43146</v>
      </c>
      <c r="C16" s="423"/>
      <c r="D16" s="422" t="s">
        <v>195</v>
      </c>
      <c r="E16" s="120" t="s">
        <v>270</v>
      </c>
      <c r="F16" s="433" t="s">
        <v>3322</v>
      </c>
      <c r="G16" s="190">
        <v>394</v>
      </c>
      <c r="H16" s="190"/>
      <c r="I16" s="433" t="s">
        <v>3323</v>
      </c>
      <c r="J16" s="515" t="s">
        <v>271</v>
      </c>
      <c r="K16" s="515"/>
      <c r="L16" s="190"/>
      <c r="M16" s="190"/>
      <c r="N16" s="190"/>
      <c r="O16" s="377"/>
      <c r="P16" s="226">
        <f>VLOOKUP(D16,Sheet2!$A$1:M2106,6,0)</f>
        <v>404.05</v>
      </c>
      <c r="Q16" s="148"/>
      <c r="R16" s="148"/>
      <c r="S16" s="158" t="s">
        <v>2459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26" customFormat="1" ht="15" customHeight="1">
      <c r="A17" s="461">
        <v>8</v>
      </c>
      <c r="B17" s="387">
        <v>43151</v>
      </c>
      <c r="C17" s="462"/>
      <c r="D17" s="475" t="s">
        <v>455</v>
      </c>
      <c r="E17" s="386" t="s">
        <v>270</v>
      </c>
      <c r="F17" s="386">
        <v>176.5</v>
      </c>
      <c r="G17" s="385">
        <v>167</v>
      </c>
      <c r="H17" s="385">
        <v>182.75</v>
      </c>
      <c r="I17" s="386">
        <v>195</v>
      </c>
      <c r="J17" s="523" t="s">
        <v>3372</v>
      </c>
      <c r="K17" s="524"/>
      <c r="L17" s="405">
        <f t="shared" ref="L17" si="4">H17-F17-K17</f>
        <v>6.25</v>
      </c>
      <c r="M17" s="406">
        <f t="shared" ref="M17" si="5">L17/F17</f>
        <v>3.5410764872521247E-2</v>
      </c>
      <c r="N17" s="404" t="s">
        <v>272</v>
      </c>
      <c r="O17" s="407">
        <v>43160</v>
      </c>
      <c r="P17" s="408"/>
      <c r="Q17" s="148"/>
      <c r="R17" s="148"/>
      <c r="S17" s="158" t="s">
        <v>2460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26" customFormat="1" ht="15" customHeight="1">
      <c r="A18" s="439">
        <v>9</v>
      </c>
      <c r="B18" s="438">
        <v>43153</v>
      </c>
      <c r="C18" s="440"/>
      <c r="D18" s="441" t="s">
        <v>138</v>
      </c>
      <c r="E18" s="442" t="s">
        <v>270</v>
      </c>
      <c r="F18" s="442">
        <v>270.5</v>
      </c>
      <c r="G18" s="443">
        <v>257</v>
      </c>
      <c r="H18" s="443">
        <v>279.5</v>
      </c>
      <c r="I18" s="442" t="s">
        <v>3342</v>
      </c>
      <c r="J18" s="534" t="s">
        <v>3359</v>
      </c>
      <c r="K18" s="534"/>
      <c r="L18" s="444">
        <f t="shared" ref="L18:L19" si="6">H18-F18-K18</f>
        <v>9</v>
      </c>
      <c r="M18" s="445">
        <f t="shared" ref="M18:M19" si="7">L18/F18</f>
        <v>3.3271719038817003E-2</v>
      </c>
      <c r="N18" s="446" t="s">
        <v>272</v>
      </c>
      <c r="O18" s="447">
        <v>43157</v>
      </c>
      <c r="P18" s="484">
        <f>VLOOKUP(D18,Sheet2!$A$1:M2104,6,0)</f>
        <v>262.14999999999998</v>
      </c>
      <c r="Q18" s="148"/>
      <c r="R18" s="148"/>
      <c r="S18" s="158" t="s">
        <v>2459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26" customFormat="1" ht="15" customHeight="1">
      <c r="A19" s="461">
        <v>10</v>
      </c>
      <c r="B19" s="387">
        <v>43157</v>
      </c>
      <c r="C19" s="462"/>
      <c r="D19" s="403" t="s">
        <v>726</v>
      </c>
      <c r="E19" s="386" t="s">
        <v>270</v>
      </c>
      <c r="F19" s="386">
        <v>2693</v>
      </c>
      <c r="G19" s="385">
        <v>2600</v>
      </c>
      <c r="H19" s="385">
        <v>2775</v>
      </c>
      <c r="I19" s="386">
        <v>2900</v>
      </c>
      <c r="J19" s="523" t="s">
        <v>3419</v>
      </c>
      <c r="K19" s="524"/>
      <c r="L19" s="405">
        <f t="shared" si="6"/>
        <v>82</v>
      </c>
      <c r="M19" s="406">
        <f t="shared" si="7"/>
        <v>3.0449313033791312E-2</v>
      </c>
      <c r="N19" s="404" t="s">
        <v>272</v>
      </c>
      <c r="O19" s="407">
        <v>43160</v>
      </c>
      <c r="P19" s="408"/>
      <c r="Q19" s="148"/>
      <c r="R19" s="148"/>
      <c r="S19" s="158" t="s">
        <v>2460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26" customFormat="1" ht="15" customHeight="1">
      <c r="A20" s="425">
        <v>11</v>
      </c>
      <c r="B20" s="384">
        <v>43159</v>
      </c>
      <c r="C20" s="423"/>
      <c r="D20" s="465" t="s">
        <v>142</v>
      </c>
      <c r="E20" s="120" t="s">
        <v>270</v>
      </c>
      <c r="F20" s="452" t="s">
        <v>3386</v>
      </c>
      <c r="G20" s="190">
        <v>515</v>
      </c>
      <c r="H20" s="190"/>
      <c r="I20" s="452">
        <v>600</v>
      </c>
      <c r="J20" s="515" t="s">
        <v>271</v>
      </c>
      <c r="K20" s="515"/>
      <c r="L20" s="190"/>
      <c r="M20" s="190"/>
      <c r="N20" s="190"/>
      <c r="O20" s="377"/>
      <c r="P20" s="226">
        <f>VLOOKUP(D20,Sheet2!$A$1:M2117,6,0)</f>
        <v>535.4</v>
      </c>
      <c r="Q20" s="148"/>
      <c r="R20" s="148"/>
      <c r="S20" s="158" t="s">
        <v>2460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26" customFormat="1" ht="15" customHeight="1">
      <c r="A21" s="425">
        <v>12</v>
      </c>
      <c r="B21" s="384">
        <v>43160</v>
      </c>
      <c r="C21" s="423"/>
      <c r="D21" s="465" t="s">
        <v>92</v>
      </c>
      <c r="E21" s="463" t="s">
        <v>270</v>
      </c>
      <c r="F21" s="464" t="s">
        <v>3415</v>
      </c>
      <c r="G21" s="190">
        <v>288</v>
      </c>
      <c r="H21" s="190"/>
      <c r="I21" s="452" t="s">
        <v>3416</v>
      </c>
      <c r="J21" s="515" t="s">
        <v>271</v>
      </c>
      <c r="K21" s="515"/>
      <c r="L21" s="190"/>
      <c r="M21" s="190"/>
      <c r="N21" s="190"/>
      <c r="O21" s="377"/>
      <c r="P21" s="226">
        <f>VLOOKUP(D21,Sheet2!$A$1:M2118,6,0)</f>
        <v>306.14999999999998</v>
      </c>
      <c r="Q21" s="148"/>
      <c r="R21" s="148"/>
      <c r="S21" s="158" t="s">
        <v>2459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26" customFormat="1" ht="15" customHeight="1">
      <c r="A22" s="425">
        <v>13</v>
      </c>
      <c r="B22" s="384">
        <v>43160</v>
      </c>
      <c r="C22" s="423"/>
      <c r="D22" s="453" t="s">
        <v>47</v>
      </c>
      <c r="E22" s="120" t="s">
        <v>270</v>
      </c>
      <c r="F22" s="452" t="s">
        <v>3417</v>
      </c>
      <c r="G22" s="190">
        <v>704</v>
      </c>
      <c r="H22" s="190"/>
      <c r="I22" s="452">
        <v>785</v>
      </c>
      <c r="J22" s="515" t="s">
        <v>271</v>
      </c>
      <c r="K22" s="515"/>
      <c r="L22" s="190"/>
      <c r="M22" s="190"/>
      <c r="N22" s="190"/>
      <c r="O22" s="377"/>
      <c r="P22" s="226">
        <f>VLOOKUP(D22,Sheet2!$A$1:M2119,6,0)</f>
        <v>723.3</v>
      </c>
      <c r="Q22" s="148"/>
      <c r="R22" s="148"/>
      <c r="S22" s="158" t="s">
        <v>2460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26" customFormat="1" ht="15" customHeight="1">
      <c r="A23" s="425"/>
      <c r="B23" s="384"/>
      <c r="C23" s="423"/>
      <c r="D23" s="65"/>
      <c r="E23" s="120"/>
      <c r="F23" s="450"/>
      <c r="G23" s="190"/>
      <c r="H23" s="190"/>
      <c r="I23" s="450"/>
      <c r="J23" s="448"/>
      <c r="K23" s="448"/>
      <c r="L23" s="190"/>
      <c r="M23" s="190"/>
      <c r="N23" s="190"/>
      <c r="O23" s="377"/>
      <c r="P23" s="226"/>
      <c r="Q23" s="148"/>
      <c r="R23" s="148"/>
      <c r="S23" s="15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26" customFormat="1">
      <c r="A24" s="425"/>
      <c r="B24" s="427"/>
      <c r="C24" s="423"/>
      <c r="D24" s="65"/>
      <c r="E24" s="120"/>
      <c r="F24" s="424"/>
      <c r="G24" s="190"/>
      <c r="H24" s="190"/>
      <c r="I24" s="424"/>
      <c r="J24" s="515"/>
      <c r="K24" s="515"/>
      <c r="L24" s="190"/>
      <c r="M24" s="190"/>
      <c r="N24" s="190"/>
      <c r="O24" s="377"/>
      <c r="P24" s="226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19" customFormat="1" ht="12" customHeight="1">
      <c r="A25" s="339" t="s">
        <v>347</v>
      </c>
      <c r="B25" s="339"/>
      <c r="C25" s="339"/>
      <c r="D25" s="339"/>
      <c r="F25" s="182" t="s">
        <v>370</v>
      </c>
      <c r="G25" s="89"/>
      <c r="H25" s="103"/>
      <c r="I25" s="104"/>
      <c r="J25" s="149"/>
      <c r="K25" s="149"/>
      <c r="L25" s="175"/>
      <c r="M25" s="176"/>
      <c r="N25" s="176"/>
      <c r="O25" s="18"/>
      <c r="P25" s="157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19" customFormat="1" ht="12" customHeight="1">
      <c r="A26" s="197" t="s">
        <v>2562</v>
      </c>
      <c r="B26" s="164"/>
      <c r="C26" s="195"/>
      <c r="D26" s="164"/>
      <c r="E26" s="88"/>
      <c r="F26" s="182" t="s">
        <v>2604</v>
      </c>
      <c r="G26" s="89"/>
      <c r="H26" s="103"/>
      <c r="I26" s="104"/>
      <c r="J26" s="149"/>
      <c r="K26" s="149"/>
      <c r="L26" s="175"/>
      <c r="M26" s="176"/>
      <c r="N26" s="176"/>
      <c r="O26" s="18"/>
      <c r="P26" s="157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19" customFormat="1" ht="12" customHeight="1">
      <c r="A27" s="164"/>
      <c r="B27" s="164"/>
      <c r="C27" s="195"/>
      <c r="D27" s="164"/>
      <c r="E27" s="88"/>
      <c r="F27" s="89"/>
      <c r="G27" s="89"/>
      <c r="H27" s="103"/>
      <c r="I27" s="104"/>
      <c r="J27" s="150"/>
      <c r="K27" s="149"/>
      <c r="L27" s="175"/>
      <c r="M27" s="176"/>
      <c r="N27" s="89"/>
      <c r="O27" s="90"/>
      <c r="P27" s="147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ht="15" customHeight="1">
      <c r="A28" s="108" t="s">
        <v>2190</v>
      </c>
      <c r="B28" s="108"/>
      <c r="C28" s="108"/>
      <c r="D28" s="108"/>
      <c r="E28" s="88"/>
      <c r="F28" s="89"/>
      <c r="G28" s="49"/>
      <c r="H28" s="89"/>
      <c r="I28" s="49"/>
      <c r="J28" s="7"/>
      <c r="K28" s="93"/>
      <c r="L28" s="49"/>
      <c r="M28" s="49"/>
      <c r="N28" s="49"/>
      <c r="O28" s="49"/>
      <c r="P28" s="91"/>
      <c r="R28" s="1"/>
      <c r="S28" s="49"/>
      <c r="T28" s="18"/>
      <c r="U28" s="18"/>
      <c r="V28" s="18"/>
      <c r="W28" s="18"/>
      <c r="X28" s="18"/>
      <c r="Y28" s="18"/>
      <c r="Z28" s="18"/>
      <c r="AA28" s="18"/>
      <c r="AB28" s="18"/>
    </row>
    <row r="29" spans="1:39" ht="44.25" customHeight="1">
      <c r="A29" s="85" t="s">
        <v>13</v>
      </c>
      <c r="B29" s="85" t="s">
        <v>218</v>
      </c>
      <c r="C29" s="85"/>
      <c r="D29" s="86" t="s">
        <v>259</v>
      </c>
      <c r="E29" s="85" t="s">
        <v>260</v>
      </c>
      <c r="F29" s="85" t="s">
        <v>261</v>
      </c>
      <c r="G29" s="85" t="s">
        <v>262</v>
      </c>
      <c r="H29" s="85" t="s">
        <v>263</v>
      </c>
      <c r="I29" s="85" t="s">
        <v>264</v>
      </c>
      <c r="J29" s="513" t="s">
        <v>265</v>
      </c>
      <c r="K29" s="514"/>
      <c r="L29" s="177" t="s">
        <v>273</v>
      </c>
      <c r="M29" s="177" t="s">
        <v>274</v>
      </c>
      <c r="N29" s="85" t="s">
        <v>275</v>
      </c>
      <c r="O29" s="85" t="s">
        <v>268</v>
      </c>
      <c r="P29" s="86" t="s">
        <v>269</v>
      </c>
      <c r="R29" s="1"/>
      <c r="S29" s="89"/>
      <c r="T29" s="18"/>
      <c r="U29" s="18"/>
      <c r="V29" s="18"/>
      <c r="W29" s="18"/>
      <c r="X29" s="18"/>
      <c r="Y29" s="18"/>
      <c r="Z29" s="18"/>
    </row>
    <row r="30" spans="1:39">
      <c r="A30" s="476">
        <v>1</v>
      </c>
      <c r="B30" s="477">
        <v>43160</v>
      </c>
      <c r="C30" s="478"/>
      <c r="D30" s="479" t="s">
        <v>3418</v>
      </c>
      <c r="E30" s="480" t="s">
        <v>2412</v>
      </c>
      <c r="F30" s="481">
        <v>311</v>
      </c>
      <c r="G30" s="481">
        <v>315</v>
      </c>
      <c r="H30" s="481">
        <v>306.8</v>
      </c>
      <c r="I30" s="481">
        <v>300</v>
      </c>
      <c r="J30" s="523" t="s">
        <v>3420</v>
      </c>
      <c r="K30" s="524"/>
      <c r="L30" s="482">
        <f>F30-H30</f>
        <v>4.1999999999999886</v>
      </c>
      <c r="M30" s="482">
        <f>L30*N30</f>
        <v>11549.999999999969</v>
      </c>
      <c r="N30" s="466">
        <v>2750</v>
      </c>
      <c r="O30" s="404" t="s">
        <v>272</v>
      </c>
      <c r="P30" s="483">
        <v>43160</v>
      </c>
      <c r="R30" s="1"/>
      <c r="S30" s="49" t="s">
        <v>2459</v>
      </c>
      <c r="T30" s="18"/>
      <c r="U30" s="18"/>
      <c r="V30" s="18"/>
      <c r="W30" s="18"/>
      <c r="X30" s="18"/>
      <c r="Y30" s="18"/>
      <c r="Z30" s="18"/>
      <c r="AA30" s="18"/>
      <c r="AB30" s="18"/>
    </row>
    <row r="31" spans="1:39">
      <c r="A31" s="393"/>
      <c r="B31" s="207"/>
      <c r="C31" s="394"/>
      <c r="D31" s="395"/>
      <c r="E31" s="396"/>
      <c r="F31" s="183"/>
      <c r="G31" s="183"/>
      <c r="H31" s="183"/>
      <c r="I31" s="183"/>
      <c r="J31" s="89"/>
      <c r="K31" s="89"/>
      <c r="L31" s="397"/>
      <c r="M31" s="397"/>
      <c r="N31" s="89"/>
      <c r="O31" s="18"/>
      <c r="P31" s="398"/>
      <c r="R31" s="1"/>
      <c r="S31" s="49"/>
      <c r="T31" s="18"/>
      <c r="U31" s="18"/>
      <c r="V31" s="18"/>
      <c r="W31" s="18"/>
      <c r="X31" s="18"/>
      <c r="Y31" s="18"/>
      <c r="Z31" s="18"/>
      <c r="AA31" s="18"/>
      <c r="AB31" s="18"/>
    </row>
    <row r="32" spans="1:39">
      <c r="A32" s="393"/>
      <c r="B32" s="207"/>
      <c r="C32" s="394"/>
      <c r="D32" s="395"/>
      <c r="E32" s="396"/>
      <c r="F32" s="183"/>
      <c r="G32" s="183"/>
      <c r="H32" s="183"/>
      <c r="I32" s="183"/>
      <c r="J32" s="89"/>
      <c r="K32" s="89"/>
      <c r="L32" s="397"/>
      <c r="M32" s="397"/>
      <c r="N32" s="89"/>
      <c r="O32" s="18"/>
      <c r="P32" s="398"/>
      <c r="R32" s="1"/>
      <c r="S32" s="49"/>
      <c r="T32" s="18"/>
      <c r="U32" s="18"/>
      <c r="V32" s="18"/>
      <c r="W32" s="18"/>
      <c r="X32" s="18"/>
      <c r="Y32" s="18"/>
      <c r="Z32" s="18"/>
      <c r="AA32" s="18"/>
      <c r="AB32" s="18"/>
    </row>
    <row r="33" spans="1:35" ht="15">
      <c r="A33" s="107" t="s">
        <v>276</v>
      </c>
      <c r="B33" s="107"/>
      <c r="C33" s="107"/>
      <c r="D33" s="107"/>
      <c r="E33" s="166"/>
      <c r="F33" s="183"/>
      <c r="G33" s="183"/>
      <c r="H33" s="183"/>
      <c r="I33" s="183"/>
      <c r="J33" s="9"/>
      <c r="K33" s="93"/>
      <c r="L33" s="49"/>
      <c r="M33" s="49"/>
      <c r="N33" s="49"/>
      <c r="O33" s="1"/>
      <c r="P33" s="9"/>
      <c r="R33" s="1"/>
      <c r="S33" s="49"/>
      <c r="T33" s="18"/>
      <c r="U33" s="18"/>
      <c r="V33" s="18"/>
      <c r="W33" s="18"/>
      <c r="X33" s="18"/>
      <c r="Y33" s="18"/>
      <c r="Z33" s="18"/>
      <c r="AA33" s="18"/>
      <c r="AB33" s="18"/>
    </row>
    <row r="34" spans="1:35" ht="38.25">
      <c r="A34" s="85" t="s">
        <v>13</v>
      </c>
      <c r="B34" s="85" t="s">
        <v>218</v>
      </c>
      <c r="C34" s="85"/>
      <c r="D34" s="86" t="s">
        <v>259</v>
      </c>
      <c r="E34" s="85" t="s">
        <v>260</v>
      </c>
      <c r="F34" s="85" t="s">
        <v>261</v>
      </c>
      <c r="G34" s="184" t="s">
        <v>262</v>
      </c>
      <c r="H34" s="85" t="s">
        <v>263</v>
      </c>
      <c r="I34" s="85" t="s">
        <v>264</v>
      </c>
      <c r="J34" s="513" t="s">
        <v>265</v>
      </c>
      <c r="K34" s="514"/>
      <c r="L34" s="169" t="s">
        <v>277</v>
      </c>
      <c r="M34" s="177" t="s">
        <v>274</v>
      </c>
      <c r="N34" s="85" t="s">
        <v>275</v>
      </c>
      <c r="O34" s="85" t="s">
        <v>268</v>
      </c>
      <c r="P34" s="86" t="s">
        <v>269</v>
      </c>
      <c r="R34" s="1"/>
      <c r="S34" s="89"/>
      <c r="T34" s="18"/>
      <c r="U34" s="18"/>
      <c r="V34" s="18"/>
      <c r="W34" s="18"/>
      <c r="X34" s="18"/>
      <c r="Y34" s="18"/>
      <c r="Z34" s="18"/>
    </row>
    <row r="35" spans="1:35">
      <c r="A35" s="378"/>
      <c r="B35" s="187"/>
      <c r="C35" s="379"/>
      <c r="D35" s="379"/>
      <c r="E35" s="380"/>
      <c r="F35" s="380"/>
      <c r="G35" s="378"/>
      <c r="H35" s="378"/>
      <c r="I35" s="437"/>
      <c r="J35" s="435"/>
      <c r="K35" s="436"/>
      <c r="L35" s="190"/>
      <c r="M35" s="190"/>
      <c r="N35" s="190"/>
      <c r="O35" s="377"/>
      <c r="P35" s="226"/>
      <c r="R35" s="1"/>
      <c r="S35" s="89"/>
      <c r="T35" s="18"/>
      <c r="U35" s="18"/>
      <c r="V35" s="18"/>
      <c r="W35" s="18"/>
      <c r="X35" s="18"/>
      <c r="Y35" s="18"/>
      <c r="Z35" s="18"/>
    </row>
    <row r="36" spans="1:35">
      <c r="A36" s="399"/>
      <c r="B36" s="207"/>
      <c r="C36" s="400"/>
      <c r="D36" s="400"/>
      <c r="E36" s="104"/>
      <c r="F36" s="104"/>
      <c r="G36" s="399"/>
      <c r="H36" s="399"/>
      <c r="I36" s="401"/>
      <c r="J36" s="89"/>
      <c r="K36" s="159"/>
      <c r="L36" s="215"/>
      <c r="M36" s="215"/>
      <c r="N36" s="215"/>
      <c r="O36" s="402"/>
      <c r="P36" s="262"/>
      <c r="R36" s="1"/>
      <c r="S36" s="89"/>
      <c r="T36" s="18"/>
      <c r="U36" s="18"/>
      <c r="V36" s="18"/>
      <c r="W36" s="18"/>
      <c r="X36" s="18"/>
      <c r="Y36" s="18"/>
      <c r="Z36" s="18"/>
    </row>
    <row r="37" spans="1:35">
      <c r="A37" s="399"/>
      <c r="B37" s="207"/>
      <c r="C37" s="400"/>
      <c r="D37" s="400"/>
      <c r="E37" s="104"/>
      <c r="F37" s="104"/>
      <c r="G37" s="399"/>
      <c r="H37" s="399"/>
      <c r="I37" s="401"/>
      <c r="J37" s="89"/>
      <c r="K37" s="159"/>
      <c r="L37" s="215"/>
      <c r="M37" s="215"/>
      <c r="N37" s="215"/>
      <c r="O37" s="402"/>
      <c r="P37" s="262"/>
      <c r="R37" s="1"/>
      <c r="S37" s="89"/>
      <c r="T37" s="18"/>
      <c r="U37" s="18"/>
      <c r="V37" s="18"/>
      <c r="W37" s="18"/>
      <c r="X37" s="18"/>
      <c r="Y37" s="18"/>
      <c r="Z37" s="18"/>
    </row>
    <row r="38" spans="1:35" ht="15">
      <c r="B38" s="343" t="s">
        <v>278</v>
      </c>
      <c r="C38" s="343"/>
      <c r="D38" s="343"/>
      <c r="E38" s="343"/>
      <c r="F38" s="182"/>
      <c r="G38" s="182"/>
      <c r="H38" s="182"/>
      <c r="I38" s="182"/>
      <c r="J38" s="152"/>
      <c r="K38" s="153"/>
      <c r="L38" s="178"/>
      <c r="M38" s="179"/>
      <c r="N38" s="180"/>
      <c r="O38" s="94"/>
      <c r="P38" s="151"/>
      <c r="R38" s="1"/>
      <c r="S38" s="49"/>
      <c r="T38" s="18"/>
      <c r="Z38" s="18"/>
      <c r="AA38" s="18"/>
    </row>
    <row r="39" spans="1:35" ht="38.25">
      <c r="A39" s="165" t="s">
        <v>13</v>
      </c>
      <c r="B39" s="85" t="s">
        <v>218</v>
      </c>
      <c r="C39" s="85"/>
      <c r="D39" s="86" t="s">
        <v>259</v>
      </c>
      <c r="E39" s="85" t="s">
        <v>260</v>
      </c>
      <c r="F39" s="85" t="s">
        <v>261</v>
      </c>
      <c r="G39" s="85" t="s">
        <v>346</v>
      </c>
      <c r="H39" s="85" t="s">
        <v>263</v>
      </c>
      <c r="I39" s="85" t="s">
        <v>264</v>
      </c>
      <c r="J39" s="516" t="s">
        <v>265</v>
      </c>
      <c r="K39" s="517"/>
      <c r="L39" s="85" t="s">
        <v>266</v>
      </c>
      <c r="M39" s="85" t="s">
        <v>267</v>
      </c>
      <c r="N39" s="85" t="s">
        <v>268</v>
      </c>
      <c r="O39" s="86" t="s">
        <v>269</v>
      </c>
      <c r="P39" s="85" t="s">
        <v>393</v>
      </c>
      <c r="R39" s="1"/>
      <c r="S39" s="49"/>
      <c r="T39" s="18"/>
      <c r="Z39" s="18"/>
      <c r="AA39" s="18"/>
    </row>
    <row r="40" spans="1:35" s="148" customFormat="1">
      <c r="A40" s="429">
        <v>1</v>
      </c>
      <c r="B40" s="384">
        <v>43146</v>
      </c>
      <c r="C40" s="430"/>
      <c r="D40" s="222" t="s">
        <v>30</v>
      </c>
      <c r="E40" s="210" t="s">
        <v>270</v>
      </c>
      <c r="F40" s="204" t="s">
        <v>3324</v>
      </c>
      <c r="G40" s="200">
        <v>1575</v>
      </c>
      <c r="H40" s="200"/>
      <c r="I40" s="210">
        <v>1750</v>
      </c>
      <c r="J40" s="515" t="s">
        <v>271</v>
      </c>
      <c r="K40" s="518"/>
      <c r="L40" s="211"/>
      <c r="M40" s="212"/>
      <c r="N40" s="209"/>
      <c r="O40" s="344"/>
      <c r="P40" s="226">
        <f>VLOOKUP(D40,Sheet2!$A$1:M2134,6,0)</f>
        <v>1633.8</v>
      </c>
      <c r="Q40" s="223"/>
      <c r="R40" s="221"/>
      <c r="S40" s="205" t="s">
        <v>2460</v>
      </c>
      <c r="T40" s="225"/>
      <c r="U40" s="203"/>
      <c r="V40" s="203"/>
      <c r="W40" s="203"/>
      <c r="X40" s="203"/>
      <c r="Y40" s="203"/>
      <c r="Z40" s="203"/>
    </row>
    <row r="41" spans="1:35" s="148" customFormat="1">
      <c r="A41" s="429">
        <v>2</v>
      </c>
      <c r="B41" s="384">
        <v>43157</v>
      </c>
      <c r="C41" s="430"/>
      <c r="D41" s="451" t="s">
        <v>76</v>
      </c>
      <c r="E41" s="210" t="s">
        <v>270</v>
      </c>
      <c r="F41" s="204" t="s">
        <v>3360</v>
      </c>
      <c r="G41" s="200">
        <v>1780</v>
      </c>
      <c r="H41" s="200"/>
      <c r="I41" s="210">
        <v>1950</v>
      </c>
      <c r="J41" s="515" t="s">
        <v>271</v>
      </c>
      <c r="K41" s="518"/>
      <c r="L41" s="211"/>
      <c r="M41" s="212"/>
      <c r="N41" s="209"/>
      <c r="O41" s="344"/>
      <c r="P41" s="226">
        <f>VLOOKUP(D41,Sheet2!$A$1:M2170,6,0)</f>
        <v>1814.15</v>
      </c>
      <c r="Q41" s="223"/>
      <c r="R41" s="221"/>
      <c r="S41" s="205" t="s">
        <v>2460</v>
      </c>
      <c r="T41" s="225"/>
      <c r="U41" s="203"/>
      <c r="V41" s="203"/>
      <c r="W41" s="203"/>
      <c r="X41" s="203"/>
      <c r="Y41" s="203"/>
      <c r="Z41" s="203"/>
    </row>
    <row r="42" spans="1:35" s="148" customFormat="1">
      <c r="A42" s="429">
        <v>3</v>
      </c>
      <c r="B42" s="384">
        <v>43158</v>
      </c>
      <c r="C42" s="430"/>
      <c r="D42" s="451" t="s">
        <v>377</v>
      </c>
      <c r="E42" s="210" t="s">
        <v>270</v>
      </c>
      <c r="F42" s="204" t="s">
        <v>2214</v>
      </c>
      <c r="G42" s="200">
        <v>190</v>
      </c>
      <c r="H42" s="200"/>
      <c r="I42" s="210" t="s">
        <v>3374</v>
      </c>
      <c r="J42" s="515" t="s">
        <v>271</v>
      </c>
      <c r="K42" s="518"/>
      <c r="L42" s="211"/>
      <c r="M42" s="212"/>
      <c r="N42" s="209"/>
      <c r="O42" s="344"/>
      <c r="P42" s="226">
        <f>VLOOKUP(D42,Sheet2!$A$1:M2175,6,0)</f>
        <v>195.95</v>
      </c>
      <c r="Q42" s="223"/>
      <c r="R42" s="221"/>
      <c r="S42" s="205" t="s">
        <v>2459</v>
      </c>
      <c r="T42" s="225"/>
      <c r="U42" s="203"/>
      <c r="V42" s="203"/>
      <c r="W42" s="203"/>
      <c r="X42" s="203"/>
      <c r="Y42" s="203"/>
      <c r="Z42" s="203"/>
    </row>
    <row r="43" spans="1:35" s="148" customFormat="1">
      <c r="A43" s="429">
        <v>4</v>
      </c>
      <c r="B43" s="384">
        <v>43159</v>
      </c>
      <c r="C43" s="430"/>
      <c r="D43" s="451" t="s">
        <v>35</v>
      </c>
      <c r="E43" s="210" t="s">
        <v>270</v>
      </c>
      <c r="F43" s="204" t="s">
        <v>3387</v>
      </c>
      <c r="G43" s="200">
        <v>238</v>
      </c>
      <c r="H43" s="200"/>
      <c r="I43" s="210" t="s">
        <v>3354</v>
      </c>
      <c r="J43" s="515" t="s">
        <v>271</v>
      </c>
      <c r="K43" s="518"/>
      <c r="L43" s="211"/>
      <c r="M43" s="212"/>
      <c r="N43" s="209"/>
      <c r="O43" s="344"/>
      <c r="P43" s="226">
        <f>VLOOKUP(D43,Sheet2!$A$1:M2176,6,0)</f>
        <v>253.15</v>
      </c>
      <c r="Q43" s="223"/>
      <c r="R43" s="221"/>
      <c r="S43" s="205" t="s">
        <v>2459</v>
      </c>
      <c r="T43" s="225"/>
      <c r="U43" s="203"/>
      <c r="V43" s="203"/>
      <c r="W43" s="203"/>
      <c r="X43" s="203"/>
      <c r="Y43" s="203"/>
      <c r="Z43" s="203"/>
    </row>
    <row r="44" spans="1:35" s="148" customFormat="1">
      <c r="A44" s="429"/>
      <c r="B44" s="384"/>
      <c r="C44" s="430"/>
      <c r="D44" s="434"/>
      <c r="E44" s="210"/>
      <c r="F44" s="204"/>
      <c r="G44" s="200"/>
      <c r="H44" s="200"/>
      <c r="I44" s="210"/>
      <c r="J44" s="448"/>
      <c r="K44" s="449"/>
      <c r="L44" s="211"/>
      <c r="M44" s="212"/>
      <c r="N44" s="209"/>
      <c r="O44" s="344"/>
      <c r="P44" s="226"/>
      <c r="Q44" s="223"/>
      <c r="R44" s="221"/>
      <c r="S44" s="205"/>
      <c r="T44" s="225"/>
      <c r="U44" s="203"/>
      <c r="V44" s="203"/>
      <c r="W44" s="203"/>
      <c r="X44" s="203"/>
      <c r="Y44" s="203"/>
      <c r="Z44" s="203"/>
    </row>
    <row r="45" spans="1:35" s="148" customFormat="1">
      <c r="A45" s="429"/>
      <c r="B45" s="384"/>
      <c r="C45" s="430"/>
      <c r="D45" s="434"/>
      <c r="E45" s="210"/>
      <c r="F45" s="204"/>
      <c r="G45" s="200"/>
      <c r="H45" s="200"/>
      <c r="I45" s="210"/>
      <c r="J45" s="448"/>
      <c r="K45" s="449"/>
      <c r="L45" s="211"/>
      <c r="M45" s="212"/>
      <c r="N45" s="209"/>
      <c r="O45" s="344"/>
      <c r="P45" s="226"/>
      <c r="Q45" s="223"/>
      <c r="R45" s="221"/>
      <c r="S45" s="205"/>
      <c r="T45" s="225"/>
      <c r="U45" s="203"/>
      <c r="V45" s="203"/>
      <c r="W45" s="203"/>
      <c r="X45" s="203"/>
      <c r="Y45" s="203"/>
      <c r="Z45" s="203"/>
    </row>
    <row r="46" spans="1:35" s="148" customFormat="1">
      <c r="A46" s="429"/>
      <c r="B46" s="427"/>
      <c r="C46" s="430"/>
      <c r="D46" s="222"/>
      <c r="E46" s="210"/>
      <c r="F46" s="204"/>
      <c r="G46" s="200"/>
      <c r="H46" s="200"/>
      <c r="I46" s="210"/>
      <c r="J46" s="515"/>
      <c r="K46" s="518"/>
      <c r="L46" s="211"/>
      <c r="M46" s="212"/>
      <c r="N46" s="209"/>
      <c r="O46" s="344"/>
      <c r="P46" s="226"/>
      <c r="Q46" s="223"/>
      <c r="R46" s="221"/>
      <c r="S46" s="205"/>
      <c r="T46" s="225"/>
      <c r="U46" s="203"/>
      <c r="V46" s="203"/>
      <c r="W46" s="203"/>
      <c r="X46" s="203"/>
      <c r="Y46" s="203"/>
      <c r="Z46" s="203"/>
    </row>
    <row r="47" spans="1:35" s="19" customFormat="1">
      <c r="A47" s="339" t="s">
        <v>347</v>
      </c>
      <c r="B47" s="339"/>
      <c r="C47" s="339"/>
      <c r="D47" s="339"/>
      <c r="F47" s="182" t="s">
        <v>370</v>
      </c>
      <c r="G47" s="215"/>
      <c r="H47" s="215"/>
      <c r="I47" s="162"/>
      <c r="J47" s="89"/>
      <c r="K47" s="159"/>
      <c r="L47" s="216"/>
      <c r="M47" s="217"/>
      <c r="N47" s="159"/>
      <c r="O47" s="218"/>
      <c r="P47" s="219"/>
      <c r="Q47" s="119"/>
      <c r="R47" s="1"/>
      <c r="S47" s="89"/>
      <c r="T47" s="18"/>
      <c r="U47" s="18"/>
      <c r="V47" s="18"/>
      <c r="W47" s="18"/>
      <c r="X47" s="18"/>
      <c r="Y47" s="18"/>
      <c r="Z47" s="18"/>
      <c r="AA47" s="119"/>
      <c r="AB47" s="119"/>
      <c r="AC47" s="119"/>
      <c r="AD47" s="119"/>
      <c r="AE47" s="119"/>
      <c r="AF47" s="119"/>
      <c r="AG47" s="119"/>
      <c r="AH47" s="119"/>
      <c r="AI47" s="119"/>
    </row>
    <row r="48" spans="1:35" s="19" customFormat="1">
      <c r="A48" s="197" t="s">
        <v>2562</v>
      </c>
      <c r="B48" s="227"/>
      <c r="C48" s="227"/>
      <c r="D48" s="227"/>
      <c r="E48" s="88"/>
      <c r="F48" s="182" t="s">
        <v>2604</v>
      </c>
      <c r="G48" s="215"/>
      <c r="H48" s="215"/>
      <c r="I48" s="162"/>
      <c r="J48" s="89"/>
      <c r="K48" s="159"/>
      <c r="L48" s="216"/>
      <c r="M48" s="217"/>
      <c r="N48" s="159"/>
      <c r="O48" s="218"/>
      <c r="P48" s="219"/>
      <c r="Q48" s="119"/>
      <c r="R48" s="1"/>
      <c r="S48" s="89"/>
      <c r="T48" s="18"/>
      <c r="U48" s="18"/>
      <c r="V48" s="18"/>
      <c r="W48" s="18"/>
      <c r="X48" s="18"/>
      <c r="Y48" s="18"/>
      <c r="Z48" s="18"/>
      <c r="AA48" s="119"/>
      <c r="AB48" s="119"/>
      <c r="AC48" s="119"/>
      <c r="AD48" s="119"/>
      <c r="AE48" s="119"/>
      <c r="AF48" s="119"/>
      <c r="AG48" s="119"/>
      <c r="AH48" s="119"/>
      <c r="AI48" s="119"/>
    </row>
    <row r="49" spans="1:38" s="19" customFormat="1">
      <c r="A49" s="213"/>
      <c r="B49" s="207"/>
      <c r="C49" s="214"/>
      <c r="D49" s="115"/>
      <c r="E49" s="162"/>
      <c r="F49" s="95"/>
      <c r="G49" s="215"/>
      <c r="H49" s="215"/>
      <c r="I49" s="162"/>
      <c r="J49" s="89"/>
      <c r="K49" s="159"/>
      <c r="L49" s="216"/>
      <c r="M49" s="217"/>
      <c r="N49" s="159"/>
      <c r="O49" s="218"/>
      <c r="P49" s="219"/>
      <c r="Q49" s="119"/>
      <c r="R49" s="1"/>
      <c r="S49" s="89"/>
      <c r="T49" s="18"/>
      <c r="U49" s="18"/>
      <c r="V49" s="18"/>
      <c r="W49" s="18"/>
      <c r="X49" s="18"/>
      <c r="Y49" s="18"/>
      <c r="Z49" s="18"/>
      <c r="AA49" s="119"/>
      <c r="AB49" s="119"/>
      <c r="AC49" s="119"/>
      <c r="AD49" s="119"/>
      <c r="AE49" s="119"/>
      <c r="AF49" s="119"/>
      <c r="AG49" s="119"/>
      <c r="AH49" s="119"/>
      <c r="AI49" s="119"/>
    </row>
    <row r="50" spans="1:38">
      <c r="F50" s="119"/>
      <c r="G50" s="119"/>
      <c r="H50" s="119"/>
      <c r="I50" s="119"/>
      <c r="J50" s="119"/>
      <c r="K50" s="119"/>
      <c r="L50" s="119"/>
      <c r="M50" s="119"/>
      <c r="N50" s="119"/>
      <c r="P50" s="119"/>
      <c r="R50" s="1"/>
      <c r="S50" s="89"/>
      <c r="T50" s="18"/>
      <c r="U50" s="18"/>
      <c r="V50" s="18"/>
      <c r="W50" s="18"/>
      <c r="X50" s="18"/>
      <c r="Y50" s="18"/>
      <c r="Z50" s="18"/>
    </row>
    <row r="51" spans="1:38" ht="15">
      <c r="A51" s="105" t="s">
        <v>344</v>
      </c>
      <c r="B51" s="97"/>
      <c r="C51" s="97"/>
      <c r="D51" s="98"/>
      <c r="E51" s="99"/>
      <c r="F51" s="88"/>
      <c r="G51" s="88"/>
      <c r="H51" s="167"/>
      <c r="I51" s="185"/>
      <c r="J51" s="154"/>
      <c r="K51" s="155"/>
      <c r="L51" s="89"/>
      <c r="M51" s="89"/>
      <c r="N51" s="89"/>
      <c r="O51" s="1"/>
      <c r="P51" s="9"/>
      <c r="R51" s="1"/>
      <c r="S51" s="89"/>
      <c r="T51" s="18"/>
      <c r="U51" s="18"/>
      <c r="V51" s="18"/>
      <c r="W51" s="18"/>
      <c r="X51" s="18"/>
      <c r="Y51" s="18"/>
      <c r="Z51" s="18"/>
    </row>
    <row r="52" spans="1:38" ht="38.25">
      <c r="A52" s="165" t="s">
        <v>13</v>
      </c>
      <c r="B52" s="85" t="s">
        <v>218</v>
      </c>
      <c r="C52" s="85"/>
      <c r="D52" s="86" t="s">
        <v>259</v>
      </c>
      <c r="E52" s="85" t="s">
        <v>260</v>
      </c>
      <c r="F52" s="85" t="s">
        <v>261</v>
      </c>
      <c r="G52" s="85" t="s">
        <v>346</v>
      </c>
      <c r="H52" s="85" t="s">
        <v>263</v>
      </c>
      <c r="I52" s="85" t="s">
        <v>264</v>
      </c>
      <c r="J52" s="513" t="s">
        <v>265</v>
      </c>
      <c r="K52" s="514"/>
      <c r="L52" s="85" t="s">
        <v>266</v>
      </c>
      <c r="M52" s="85" t="s">
        <v>267</v>
      </c>
      <c r="N52" s="85" t="s">
        <v>268</v>
      </c>
      <c r="O52" s="86" t="s">
        <v>269</v>
      </c>
      <c r="P52" s="85" t="s">
        <v>393</v>
      </c>
      <c r="Q52" s="203"/>
      <c r="R52" s="203"/>
      <c r="S52" s="89"/>
      <c r="T52" s="18"/>
      <c r="U52" s="18"/>
      <c r="V52" s="18"/>
      <c r="W52" s="18"/>
      <c r="X52" s="18"/>
      <c r="Y52" s="18"/>
      <c r="Z52" s="18"/>
    </row>
    <row r="53" spans="1:38" s="146" customFormat="1">
      <c r="A53" s="467"/>
      <c r="B53" s="468"/>
      <c r="C53" s="469"/>
      <c r="D53" s="451"/>
      <c r="E53" s="470"/>
      <c r="F53" s="470"/>
      <c r="G53" s="470"/>
      <c r="H53" s="470"/>
      <c r="I53" s="471"/>
      <c r="J53" s="519"/>
      <c r="K53" s="520"/>
      <c r="L53" s="472"/>
      <c r="M53" s="473"/>
      <c r="N53" s="470"/>
      <c r="O53" s="460"/>
      <c r="P53" s="474"/>
      <c r="Q53" s="265"/>
      <c r="R53" s="265"/>
      <c r="S53" s="162"/>
      <c r="T53" s="115"/>
      <c r="U53" s="115"/>
      <c r="V53" s="115"/>
      <c r="W53" s="115"/>
      <c r="X53" s="115"/>
      <c r="Z53" s="115"/>
      <c r="AL53" s="115"/>
    </row>
    <row r="54" spans="1:38">
      <c r="A54" s="339" t="s">
        <v>347</v>
      </c>
      <c r="B54" s="339"/>
      <c r="C54" s="339"/>
      <c r="D54" s="339"/>
      <c r="E54" s="19"/>
      <c r="F54" s="182" t="s">
        <v>370</v>
      </c>
      <c r="G54" s="95"/>
      <c r="H54" s="95"/>
      <c r="I54" s="162"/>
      <c r="J54" s="159"/>
      <c r="K54" s="159"/>
      <c r="L54" s="216"/>
      <c r="M54" s="217"/>
      <c r="N54" s="159"/>
      <c r="O54" s="218"/>
      <c r="P54" s="228"/>
      <c r="Q54" s="1"/>
      <c r="R54" s="1"/>
      <c r="S54" s="89"/>
      <c r="T54" s="18"/>
      <c r="U54" s="18"/>
      <c r="V54" s="18"/>
      <c r="W54" s="18"/>
      <c r="X54" s="18"/>
      <c r="Z54" s="18"/>
      <c r="AL54" s="18"/>
    </row>
    <row r="55" spans="1:38">
      <c r="A55" s="197" t="s">
        <v>2562</v>
      </c>
      <c r="B55" s="227"/>
      <c r="C55" s="227"/>
      <c r="D55" s="227"/>
      <c r="E55" s="88"/>
      <c r="F55" s="182" t="s">
        <v>2604</v>
      </c>
      <c r="G55" s="49"/>
      <c r="H55" s="49"/>
      <c r="I55" s="49"/>
      <c r="J55" s="9"/>
      <c r="K55" s="9"/>
      <c r="L55" s="49"/>
      <c r="M55" s="49"/>
      <c r="N55" s="49"/>
      <c r="O55" s="1"/>
      <c r="P55" s="9"/>
      <c r="S55" s="95"/>
      <c r="T55" s="18"/>
      <c r="U55" s="18"/>
      <c r="V55" s="18"/>
      <c r="W55" s="18"/>
      <c r="X55" s="18"/>
      <c r="Y55" s="18"/>
      <c r="Z55" s="18"/>
      <c r="AA55" s="18"/>
    </row>
    <row r="56" spans="1:38">
      <c r="A56" s="197"/>
      <c r="B56" s="260"/>
      <c r="C56" s="260"/>
      <c r="D56" s="260"/>
      <c r="E56" s="88"/>
      <c r="F56" s="182"/>
      <c r="G56" s="49"/>
      <c r="H56" s="49"/>
      <c r="I56" s="49"/>
      <c r="J56" s="9"/>
      <c r="K56" s="9"/>
      <c r="L56" s="49"/>
      <c r="M56" s="49"/>
      <c r="N56" s="49"/>
      <c r="O56" s="1"/>
      <c r="P56" s="9"/>
      <c r="S56" s="95"/>
      <c r="T56" s="18"/>
      <c r="U56" s="18"/>
      <c r="V56" s="18"/>
      <c r="W56" s="18"/>
      <c r="X56" s="18"/>
      <c r="Y56" s="18"/>
      <c r="Z56" s="18"/>
      <c r="AA56" s="18"/>
    </row>
    <row r="57" spans="1:38">
      <c r="A57" s="197"/>
      <c r="B57" s="260"/>
      <c r="C57" s="260"/>
      <c r="D57" s="260"/>
      <c r="E57" s="88"/>
      <c r="F57" s="182"/>
      <c r="G57" s="49"/>
      <c r="H57" s="49"/>
      <c r="I57" s="49"/>
      <c r="J57" s="9"/>
      <c r="K57" s="9"/>
      <c r="L57" s="49"/>
      <c r="M57" s="49"/>
      <c r="N57" s="49"/>
      <c r="O57" s="1"/>
      <c r="P57" s="9"/>
      <c r="S57" s="95"/>
      <c r="T57" s="18"/>
      <c r="U57" s="18"/>
      <c r="V57" s="18"/>
      <c r="W57" s="18"/>
      <c r="X57" s="18"/>
      <c r="Y57" s="18"/>
      <c r="Z57" s="18"/>
      <c r="AA57" s="18"/>
    </row>
    <row r="58" spans="1:38">
      <c r="A58" s="197"/>
      <c r="B58" s="260"/>
      <c r="C58" s="260"/>
      <c r="D58" s="260"/>
      <c r="E58" s="88"/>
      <c r="F58" s="182"/>
      <c r="G58" s="49"/>
      <c r="H58" s="49"/>
      <c r="I58" s="49"/>
      <c r="J58" s="9"/>
      <c r="K58" s="9"/>
      <c r="L58" s="49"/>
      <c r="M58" s="49"/>
      <c r="N58" s="49"/>
      <c r="O58" s="1"/>
      <c r="P58" s="9"/>
      <c r="S58" s="95"/>
      <c r="T58" s="18"/>
      <c r="U58" s="18"/>
      <c r="V58" s="18"/>
      <c r="W58" s="18"/>
      <c r="X58" s="18"/>
      <c r="Y58" s="18"/>
      <c r="Z58" s="18"/>
      <c r="AA58" s="18"/>
    </row>
    <row r="59" spans="1:38" s="146" customFormat="1" ht="15">
      <c r="A59" s="1"/>
      <c r="B59" s="340" t="s">
        <v>2168</v>
      </c>
      <c r="C59" s="340"/>
      <c r="D59" s="340"/>
      <c r="E59" s="340"/>
      <c r="F59" s="99"/>
      <c r="G59" s="88"/>
      <c r="H59" s="88"/>
      <c r="I59" s="167"/>
      <c r="J59" s="156"/>
      <c r="K59" s="168"/>
      <c r="L59" s="181"/>
      <c r="M59" s="49"/>
      <c r="N59" s="49"/>
      <c r="O59" s="1"/>
      <c r="P59" s="9"/>
      <c r="S59" s="162"/>
      <c r="T59" s="115"/>
      <c r="U59" s="115"/>
      <c r="V59" s="115"/>
      <c r="W59" s="115"/>
      <c r="X59" s="115"/>
      <c r="Y59" s="115"/>
      <c r="Z59" s="115"/>
      <c r="AA59" s="115"/>
    </row>
    <row r="60" spans="1:38" ht="38.25">
      <c r="A60" s="165" t="s">
        <v>13</v>
      </c>
      <c r="B60" s="85" t="s">
        <v>218</v>
      </c>
      <c r="C60" s="85"/>
      <c r="D60" s="86" t="s">
        <v>259</v>
      </c>
      <c r="E60" s="85" t="s">
        <v>260</v>
      </c>
      <c r="F60" s="85" t="s">
        <v>261</v>
      </c>
      <c r="G60" s="85" t="s">
        <v>262</v>
      </c>
      <c r="H60" s="85" t="s">
        <v>263</v>
      </c>
      <c r="I60" s="85" t="s">
        <v>264</v>
      </c>
      <c r="J60" s="507" t="s">
        <v>265</v>
      </c>
      <c r="K60" s="508"/>
      <c r="L60" s="85" t="s">
        <v>2172</v>
      </c>
      <c r="M60" s="85" t="s">
        <v>267</v>
      </c>
      <c r="N60" s="177" t="s">
        <v>274</v>
      </c>
      <c r="O60" s="85" t="s">
        <v>275</v>
      </c>
      <c r="P60" s="85" t="s">
        <v>268</v>
      </c>
      <c r="Q60" s="86" t="s">
        <v>269</v>
      </c>
      <c r="R60" s="85" t="s">
        <v>393</v>
      </c>
      <c r="S60" s="89"/>
      <c r="T60" s="18"/>
      <c r="U60" s="18"/>
      <c r="V60" s="18"/>
      <c r="W60" s="18"/>
      <c r="X60" s="18"/>
      <c r="Y60" s="18"/>
      <c r="Z60" s="18"/>
      <c r="AA60" s="18"/>
    </row>
    <row r="61" spans="1:38" s="146" customFormat="1">
      <c r="A61" s="455">
        <v>1</v>
      </c>
      <c r="B61" s="456">
        <v>43159</v>
      </c>
      <c r="C61" s="457"/>
      <c r="D61" s="87" t="s">
        <v>1631</v>
      </c>
      <c r="E61" s="452" t="s">
        <v>270</v>
      </c>
      <c r="F61" s="452" t="s">
        <v>3388</v>
      </c>
      <c r="G61" s="455">
        <v>1295</v>
      </c>
      <c r="H61" s="455"/>
      <c r="I61" s="452">
        <v>1360</v>
      </c>
      <c r="J61" s="515" t="s">
        <v>271</v>
      </c>
      <c r="K61" s="518"/>
      <c r="L61" s="458"/>
      <c r="M61" s="459"/>
      <c r="N61" s="87"/>
      <c r="O61" s="87"/>
      <c r="P61" s="458"/>
      <c r="Q61" s="460"/>
      <c r="R61" s="261"/>
      <c r="S61" s="454" t="s">
        <v>2460</v>
      </c>
    </row>
    <row r="62" spans="1:38">
      <c r="A62" s="409"/>
      <c r="B62" s="392"/>
      <c r="C62" s="392"/>
      <c r="D62" s="410"/>
      <c r="E62" s="411"/>
      <c r="F62" s="412"/>
      <c r="G62" s="267"/>
      <c r="H62" s="267"/>
      <c r="I62" s="412"/>
      <c r="J62" s="509"/>
      <c r="K62" s="510"/>
      <c r="L62" s="413"/>
      <c r="M62" s="414"/>
      <c r="N62" s="415"/>
      <c r="O62" s="416"/>
      <c r="P62" s="417"/>
      <c r="Q62" s="418"/>
      <c r="R62" s="419"/>
    </row>
    <row r="63" spans="1:38" s="148" customFormat="1">
      <c r="A63" s="339" t="s">
        <v>347</v>
      </c>
      <c r="B63" s="339"/>
      <c r="C63" s="339"/>
      <c r="D63" s="339"/>
      <c r="E63" s="19"/>
      <c r="F63" s="182" t="s">
        <v>370</v>
      </c>
      <c r="G63" s="215"/>
      <c r="H63" s="225"/>
      <c r="I63" s="95"/>
      <c r="J63" s="89"/>
      <c r="K63" s="159"/>
      <c r="L63" s="216"/>
      <c r="M63" s="217"/>
      <c r="N63" s="159"/>
      <c r="O63" s="218"/>
      <c r="P63" s="219"/>
      <c r="Q63" s="19"/>
      <c r="R63" s="18"/>
      <c r="S63" s="89"/>
      <c r="U63" s="147"/>
      <c r="V63" s="147"/>
      <c r="W63" s="147"/>
      <c r="X63" s="147"/>
      <c r="Y63" s="147"/>
      <c r="Z63" s="147"/>
      <c r="AA63" s="147"/>
    </row>
    <row r="64" spans="1:38" s="148" customFormat="1">
      <c r="A64" s="197" t="s">
        <v>2562</v>
      </c>
      <c r="B64" s="227"/>
      <c r="C64" s="227"/>
      <c r="D64" s="227"/>
      <c r="E64" s="88"/>
      <c r="F64" s="182" t="s">
        <v>2604</v>
      </c>
      <c r="G64" s="215"/>
      <c r="H64" s="225"/>
      <c r="I64" s="95"/>
      <c r="J64" s="89"/>
      <c r="K64" s="159"/>
      <c r="L64" s="216"/>
      <c r="M64" s="217"/>
      <c r="N64" s="159"/>
      <c r="O64" s="218"/>
      <c r="P64" s="219"/>
      <c r="Q64" s="19"/>
      <c r="R64" s="18"/>
      <c r="S64" s="89"/>
      <c r="U64" s="147"/>
      <c r="V64" s="147"/>
      <c r="W64" s="147"/>
      <c r="X64" s="147"/>
      <c r="Y64" s="147"/>
      <c r="Z64" s="147"/>
      <c r="AA64" s="147"/>
    </row>
    <row r="65" spans="1:27" s="148" customFormat="1">
      <c r="A65" s="197"/>
      <c r="B65" s="339"/>
      <c r="C65" s="339"/>
      <c r="D65" s="339"/>
      <c r="E65" s="88"/>
      <c r="F65" s="182"/>
      <c r="G65" s="215"/>
      <c r="H65" s="225"/>
      <c r="I65" s="95"/>
      <c r="J65" s="89"/>
      <c r="K65" s="159"/>
      <c r="L65" s="216"/>
      <c r="M65" s="217"/>
      <c r="N65" s="159"/>
      <c r="O65" s="218"/>
      <c r="P65" s="219"/>
      <c r="Q65" s="19"/>
      <c r="R65" s="18"/>
      <c r="S65" s="89"/>
      <c r="U65" s="147"/>
      <c r="V65" s="147"/>
      <c r="W65" s="147"/>
      <c r="X65" s="147"/>
      <c r="Y65" s="147"/>
      <c r="Z65" s="147"/>
      <c r="AA65" s="147"/>
    </row>
    <row r="66" spans="1:27" s="148" customFormat="1">
      <c r="A66" s="197"/>
      <c r="B66" s="339"/>
      <c r="C66" s="339"/>
      <c r="D66" s="339"/>
      <c r="E66" s="88"/>
      <c r="F66" s="182"/>
      <c r="G66" s="215"/>
      <c r="H66" s="225"/>
      <c r="I66" s="95"/>
      <c r="J66" s="89"/>
      <c r="K66" s="159"/>
      <c r="L66" s="216"/>
      <c r="M66" s="217"/>
      <c r="N66" s="159"/>
      <c r="O66" s="218"/>
      <c r="P66" s="219"/>
      <c r="Q66" s="19"/>
      <c r="R66" s="18"/>
      <c r="S66" s="89"/>
      <c r="U66" s="147"/>
      <c r="V66" s="147"/>
      <c r="W66" s="147"/>
      <c r="X66" s="147"/>
      <c r="Y66" s="147"/>
      <c r="Z66" s="147"/>
      <c r="AA66" s="147"/>
    </row>
    <row r="67" spans="1:27" s="148" customFormat="1">
      <c r="A67" s="213"/>
      <c r="B67" s="207"/>
      <c r="C67" s="214"/>
      <c r="D67" s="115"/>
      <c r="E67" s="162"/>
      <c r="F67" s="95"/>
      <c r="G67" s="215"/>
      <c r="H67" s="225"/>
      <c r="I67" s="95"/>
      <c r="J67" s="89"/>
      <c r="K67" s="159"/>
      <c r="L67" s="216"/>
      <c r="M67" s="217"/>
      <c r="N67" s="159"/>
      <c r="O67" s="218"/>
      <c r="P67" s="219"/>
      <c r="Q67" s="19"/>
      <c r="R67" s="18"/>
      <c r="S67" s="89"/>
      <c r="U67" s="147"/>
      <c r="V67" s="147"/>
      <c r="W67" s="147"/>
      <c r="X67" s="147"/>
      <c r="Y67" s="147"/>
      <c r="Z67" s="147"/>
      <c r="AA67" s="147"/>
    </row>
    <row r="68" spans="1:27" ht="15">
      <c r="B68" s="341" t="s">
        <v>2471</v>
      </c>
      <c r="C68" s="341"/>
      <c r="D68" s="341"/>
      <c r="E68" s="341"/>
      <c r="F68" s="182"/>
      <c r="G68" s="182"/>
      <c r="H68" s="182"/>
      <c r="I68" s="182"/>
      <c r="J68" s="152"/>
      <c r="K68" s="153"/>
      <c r="L68" s="178"/>
      <c r="M68" s="179"/>
      <c r="N68" s="180"/>
      <c r="O68" s="94"/>
      <c r="P68" s="151"/>
      <c r="R68" s="1"/>
      <c r="S68" s="49"/>
      <c r="T68" s="18"/>
      <c r="U68" s="18"/>
      <c r="V68" s="18"/>
      <c r="W68" s="18"/>
      <c r="X68" s="18"/>
      <c r="Y68" s="18"/>
      <c r="Z68" s="18"/>
      <c r="AA68" s="18"/>
    </row>
    <row r="69" spans="1:27" ht="38.25">
      <c r="A69" s="188" t="s">
        <v>13</v>
      </c>
      <c r="B69" s="188" t="s">
        <v>218</v>
      </c>
      <c r="C69" s="194"/>
      <c r="D69" s="189" t="s">
        <v>259</v>
      </c>
      <c r="E69" s="188" t="s">
        <v>260</v>
      </c>
      <c r="F69" s="188" t="s">
        <v>261</v>
      </c>
      <c r="G69" s="188" t="s">
        <v>346</v>
      </c>
      <c r="H69" s="188" t="s">
        <v>263</v>
      </c>
      <c r="I69" s="188" t="s">
        <v>264</v>
      </c>
      <c r="J69" s="535" t="s">
        <v>265</v>
      </c>
      <c r="K69" s="536"/>
      <c r="L69" s="188" t="s">
        <v>266</v>
      </c>
      <c r="M69" s="188" t="s">
        <v>267</v>
      </c>
      <c r="N69" s="188" t="s">
        <v>268</v>
      </c>
      <c r="O69" s="189" t="s">
        <v>269</v>
      </c>
      <c r="P69" s="119"/>
      <c r="Q69" s="1"/>
      <c r="R69" s="49"/>
      <c r="S69" s="18"/>
      <c r="T69" s="18"/>
      <c r="U69" s="18"/>
      <c r="V69" s="18"/>
      <c r="W69" s="18"/>
      <c r="X69" s="18"/>
      <c r="Y69" s="18"/>
      <c r="Z69" s="18"/>
    </row>
    <row r="70" spans="1:27" s="265" customFormat="1">
      <c r="A70" s="264"/>
      <c r="B70" s="264"/>
      <c r="C70" s="264"/>
      <c r="D70" s="263"/>
      <c r="E70" s="264"/>
      <c r="F70" s="264"/>
      <c r="G70" s="264"/>
      <c r="H70" s="264"/>
      <c r="I70" s="264"/>
      <c r="J70" s="505"/>
      <c r="K70" s="506"/>
      <c r="L70" s="264"/>
      <c r="M70" s="264"/>
      <c r="N70" s="264"/>
      <c r="O70" s="263"/>
      <c r="P70" s="268"/>
      <c r="Q70" s="261"/>
      <c r="S70" s="266"/>
      <c r="T70" s="261"/>
      <c r="U70" s="261"/>
      <c r="V70" s="261"/>
      <c r="W70" s="261"/>
      <c r="X70" s="261"/>
      <c r="Y70" s="261"/>
      <c r="Z70" s="261"/>
      <c r="AA70" s="261"/>
    </row>
    <row r="71" spans="1:27" s="265" customFormat="1">
      <c r="A71" s="264"/>
      <c r="B71" s="264"/>
      <c r="C71" s="264"/>
      <c r="D71" s="263"/>
      <c r="E71" s="264"/>
      <c r="F71" s="264"/>
      <c r="G71" s="264"/>
      <c r="H71" s="264"/>
      <c r="I71" s="264"/>
      <c r="J71" s="505"/>
      <c r="K71" s="506"/>
      <c r="L71" s="264"/>
      <c r="M71" s="264"/>
      <c r="N71" s="264"/>
      <c r="O71" s="263"/>
      <c r="P71" s="268"/>
      <c r="Q71" s="261"/>
      <c r="S71" s="266"/>
      <c r="T71" s="261"/>
      <c r="U71" s="261"/>
      <c r="V71" s="261"/>
      <c r="W71" s="261"/>
      <c r="X71" s="261"/>
      <c r="Y71" s="261"/>
      <c r="Z71" s="261"/>
      <c r="AA71" s="261"/>
    </row>
    <row r="72" spans="1:27" s="265" customFormat="1">
      <c r="A72" s="264"/>
      <c r="B72" s="264"/>
      <c r="C72" s="264"/>
      <c r="D72" s="263"/>
      <c r="E72" s="264"/>
      <c r="F72" s="264"/>
      <c r="G72" s="264"/>
      <c r="H72" s="264"/>
      <c r="I72" s="264"/>
      <c r="J72" s="505"/>
      <c r="K72" s="506"/>
      <c r="L72" s="264"/>
      <c r="M72" s="264"/>
      <c r="N72" s="264"/>
      <c r="O72" s="263"/>
      <c r="P72" s="268"/>
      <c r="Q72" s="261"/>
      <c r="S72" s="266"/>
      <c r="T72" s="261"/>
      <c r="U72" s="261"/>
      <c r="V72" s="261"/>
      <c r="W72" s="261"/>
      <c r="X72" s="261"/>
      <c r="Y72" s="261"/>
      <c r="Z72" s="261"/>
      <c r="AA72" s="261"/>
    </row>
    <row r="73" spans="1:27" s="265" customFormat="1">
      <c r="A73" s="264"/>
      <c r="B73" s="264"/>
      <c r="C73" s="264"/>
      <c r="D73" s="263"/>
      <c r="E73" s="264"/>
      <c r="F73" s="264"/>
      <c r="G73" s="264"/>
      <c r="H73" s="264"/>
      <c r="I73" s="264"/>
      <c r="J73" s="505"/>
      <c r="K73" s="506"/>
      <c r="L73" s="264"/>
      <c r="M73" s="264"/>
      <c r="N73" s="264"/>
      <c r="O73" s="263"/>
      <c r="P73" s="268"/>
      <c r="Q73" s="261"/>
      <c r="S73" s="266"/>
      <c r="T73" s="261"/>
      <c r="U73" s="261"/>
      <c r="V73" s="261"/>
      <c r="W73" s="261"/>
      <c r="X73" s="261"/>
      <c r="Y73" s="261"/>
      <c r="Z73" s="261"/>
      <c r="AA73" s="261"/>
    </row>
    <row r="74" spans="1:27" s="265" customFormat="1">
      <c r="A74" s="264"/>
      <c r="B74" s="264"/>
      <c r="C74" s="264"/>
      <c r="D74" s="263"/>
      <c r="E74" s="264"/>
      <c r="F74" s="264"/>
      <c r="G74" s="264"/>
      <c r="H74" s="264"/>
      <c r="I74" s="264"/>
      <c r="J74" s="505"/>
      <c r="K74" s="506"/>
      <c r="L74" s="264"/>
      <c r="M74" s="264"/>
      <c r="N74" s="264"/>
      <c r="O74" s="263"/>
      <c r="P74" s="268"/>
      <c r="Q74" s="261"/>
      <c r="S74" s="266"/>
      <c r="T74" s="261"/>
      <c r="U74" s="261"/>
      <c r="V74" s="261"/>
      <c r="W74" s="261"/>
      <c r="X74" s="261"/>
      <c r="Y74" s="261"/>
      <c r="Z74" s="261"/>
      <c r="AA74" s="261"/>
    </row>
    <row r="75" spans="1:27" s="265" customFormat="1">
      <c r="A75" s="264"/>
      <c r="B75" s="264"/>
      <c r="C75" s="264"/>
      <c r="D75" s="263"/>
      <c r="E75" s="264"/>
      <c r="F75" s="264"/>
      <c r="G75" s="264"/>
      <c r="H75" s="264"/>
      <c r="I75" s="264"/>
      <c r="J75" s="505"/>
      <c r="K75" s="506"/>
      <c r="L75" s="264"/>
      <c r="M75" s="264"/>
      <c r="N75" s="264"/>
      <c r="O75" s="263"/>
      <c r="P75" s="268"/>
      <c r="Q75" s="261"/>
      <c r="S75" s="266"/>
      <c r="T75" s="261"/>
      <c r="U75" s="261"/>
      <c r="V75" s="261"/>
      <c r="W75" s="261"/>
      <c r="X75" s="261"/>
      <c r="Y75" s="261"/>
      <c r="Z75" s="261"/>
      <c r="AA75" s="261"/>
    </row>
    <row r="76" spans="1:27" s="265" customFormat="1">
      <c r="A76" s="264"/>
      <c r="B76" s="264"/>
      <c r="C76" s="264"/>
      <c r="D76" s="263"/>
      <c r="E76" s="264"/>
      <c r="F76" s="264"/>
      <c r="G76" s="264"/>
      <c r="H76" s="264"/>
      <c r="I76" s="264"/>
      <c r="J76" s="505"/>
      <c r="K76" s="506"/>
      <c r="L76" s="264"/>
      <c r="M76" s="264"/>
      <c r="N76" s="264"/>
      <c r="O76" s="263"/>
      <c r="P76" s="268"/>
      <c r="Q76" s="261"/>
      <c r="S76" s="266"/>
      <c r="T76" s="261"/>
      <c r="U76" s="261"/>
      <c r="V76" s="261"/>
      <c r="W76" s="261"/>
      <c r="X76" s="261"/>
      <c r="Y76" s="261"/>
      <c r="Z76" s="261"/>
      <c r="AA76" s="261"/>
    </row>
    <row r="77" spans="1:27" ht="15">
      <c r="A77" s="19"/>
      <c r="B77" s="342" t="s">
        <v>279</v>
      </c>
      <c r="C77" s="342"/>
      <c r="D77" s="342"/>
      <c r="E77" s="342"/>
      <c r="F77" s="89"/>
      <c r="G77" s="89"/>
      <c r="H77" s="186"/>
      <c r="I77" s="89"/>
      <c r="J77" s="156"/>
      <c r="K77" s="168"/>
      <c r="L77" s="181"/>
      <c r="M77" s="89"/>
      <c r="N77" s="89"/>
      <c r="O77" s="18"/>
      <c r="P77" s="147"/>
      <c r="Q77" s="1"/>
      <c r="R77" s="18"/>
      <c r="S77" s="89"/>
      <c r="T77" s="18"/>
      <c r="U77" s="18"/>
      <c r="V77" s="18"/>
      <c r="W77" s="18"/>
      <c r="X77" s="18"/>
      <c r="Y77" s="18"/>
      <c r="Z77" s="18"/>
    </row>
    <row r="78" spans="1:27" ht="38.25">
      <c r="A78" s="165" t="s">
        <v>13</v>
      </c>
      <c r="B78" s="85" t="s">
        <v>218</v>
      </c>
      <c r="C78" s="85"/>
      <c r="D78" s="86" t="s">
        <v>259</v>
      </c>
      <c r="E78" s="85" t="s">
        <v>260</v>
      </c>
      <c r="F78" s="85" t="s">
        <v>261</v>
      </c>
      <c r="G78" s="85" t="s">
        <v>280</v>
      </c>
      <c r="H78" s="85" t="s">
        <v>281</v>
      </c>
      <c r="I78" s="85" t="s">
        <v>264</v>
      </c>
      <c r="J78" s="516" t="s">
        <v>265</v>
      </c>
      <c r="K78" s="517"/>
      <c r="L78" s="85" t="s">
        <v>266</v>
      </c>
      <c r="M78" s="85" t="s">
        <v>267</v>
      </c>
      <c r="N78" s="85" t="s">
        <v>268</v>
      </c>
      <c r="O78" s="86" t="s">
        <v>269</v>
      </c>
      <c r="P78" s="9"/>
      <c r="Q78" s="1"/>
      <c r="R78" s="18"/>
      <c r="S78" s="89"/>
      <c r="T78" s="18"/>
      <c r="U78" s="18"/>
      <c r="V78" s="18"/>
      <c r="W78" s="18"/>
      <c r="X78" s="18"/>
      <c r="Y78" s="18"/>
      <c r="Z78" s="18"/>
    </row>
    <row r="79" spans="1:27" s="148" customFormat="1">
      <c r="A79" s="300">
        <v>1</v>
      </c>
      <c r="B79" s="301">
        <v>41579</v>
      </c>
      <c r="C79" s="301"/>
      <c r="D79" s="302" t="s">
        <v>282</v>
      </c>
      <c r="E79" s="300" t="s">
        <v>283</v>
      </c>
      <c r="F79" s="303">
        <v>82</v>
      </c>
      <c r="G79" s="300" t="s">
        <v>219</v>
      </c>
      <c r="H79" s="300">
        <v>100</v>
      </c>
      <c r="I79" s="304">
        <v>100</v>
      </c>
      <c r="J79" s="503" t="s">
        <v>285</v>
      </c>
      <c r="K79" s="504"/>
      <c r="L79" s="305">
        <f t="shared" ref="L79:L101" si="8">H79-F79-K79</f>
        <v>18</v>
      </c>
      <c r="M79" s="306">
        <f t="shared" ref="M79:M101" si="9">L79/F79</f>
        <v>0.21951219512195122</v>
      </c>
      <c r="N79" s="307" t="s">
        <v>272</v>
      </c>
      <c r="O79" s="308">
        <v>42657</v>
      </c>
      <c r="P79" s="203"/>
      <c r="Q79" s="203"/>
      <c r="R79" s="203"/>
      <c r="S79" s="202"/>
      <c r="T79" s="203"/>
      <c r="U79" s="203"/>
      <c r="V79" s="203"/>
      <c r="W79" s="203"/>
      <c r="X79" s="203"/>
      <c r="Y79" s="203"/>
      <c r="Z79" s="203"/>
    </row>
    <row r="80" spans="1:27" s="148" customFormat="1">
      <c r="A80" s="300">
        <v>2</v>
      </c>
      <c r="B80" s="301">
        <v>41794</v>
      </c>
      <c r="C80" s="301"/>
      <c r="D80" s="302" t="s">
        <v>284</v>
      </c>
      <c r="E80" s="300" t="s">
        <v>270</v>
      </c>
      <c r="F80" s="303">
        <v>257</v>
      </c>
      <c r="G80" s="300" t="s">
        <v>219</v>
      </c>
      <c r="H80" s="300">
        <v>300</v>
      </c>
      <c r="I80" s="304">
        <v>300</v>
      </c>
      <c r="J80" s="503" t="s">
        <v>285</v>
      </c>
      <c r="K80" s="504"/>
      <c r="L80" s="305">
        <f t="shared" si="8"/>
        <v>43</v>
      </c>
      <c r="M80" s="306">
        <f t="shared" si="9"/>
        <v>0.16731517509727625</v>
      </c>
      <c r="N80" s="307" t="s">
        <v>272</v>
      </c>
      <c r="O80" s="308">
        <v>41822</v>
      </c>
      <c r="P80" s="203"/>
      <c r="Q80" s="203"/>
      <c r="R80" s="203"/>
      <c r="S80" s="202"/>
      <c r="T80" s="203"/>
      <c r="U80" s="203"/>
      <c r="V80" s="203"/>
      <c r="W80" s="203"/>
      <c r="X80" s="203"/>
      <c r="Y80" s="203"/>
      <c r="Z80" s="203"/>
    </row>
    <row r="81" spans="1:26" s="148" customFormat="1">
      <c r="A81" s="300">
        <f t="shared" ref="A81:A89" si="10">1+A80</f>
        <v>3</v>
      </c>
      <c r="B81" s="301">
        <v>41828</v>
      </c>
      <c r="C81" s="301"/>
      <c r="D81" s="302" t="s">
        <v>286</v>
      </c>
      <c r="E81" s="300" t="s">
        <v>270</v>
      </c>
      <c r="F81" s="303">
        <v>393</v>
      </c>
      <c r="G81" s="300" t="s">
        <v>219</v>
      </c>
      <c r="H81" s="300">
        <v>468</v>
      </c>
      <c r="I81" s="304">
        <v>468</v>
      </c>
      <c r="J81" s="503" t="s">
        <v>285</v>
      </c>
      <c r="K81" s="504"/>
      <c r="L81" s="305">
        <f t="shared" si="8"/>
        <v>75</v>
      </c>
      <c r="M81" s="306">
        <f t="shared" si="9"/>
        <v>0.19083969465648856</v>
      </c>
      <c r="N81" s="307" t="s">
        <v>272</v>
      </c>
      <c r="O81" s="308">
        <v>41863</v>
      </c>
      <c r="P81" s="203"/>
      <c r="Q81" s="203"/>
      <c r="R81" s="203"/>
      <c r="S81" s="202"/>
      <c r="T81" s="203"/>
      <c r="U81" s="203"/>
      <c r="V81" s="203"/>
      <c r="W81" s="203"/>
      <c r="X81" s="203"/>
      <c r="Y81" s="203"/>
      <c r="Z81" s="203"/>
    </row>
    <row r="82" spans="1:26" s="148" customFormat="1">
      <c r="A82" s="300">
        <f t="shared" si="10"/>
        <v>4</v>
      </c>
      <c r="B82" s="301">
        <v>41857</v>
      </c>
      <c r="C82" s="301"/>
      <c r="D82" s="302" t="s">
        <v>287</v>
      </c>
      <c r="E82" s="300" t="s">
        <v>270</v>
      </c>
      <c r="F82" s="303">
        <v>205</v>
      </c>
      <c r="G82" s="300" t="s">
        <v>219</v>
      </c>
      <c r="H82" s="300">
        <v>275</v>
      </c>
      <c r="I82" s="304">
        <v>250</v>
      </c>
      <c r="J82" s="503" t="s">
        <v>285</v>
      </c>
      <c r="K82" s="504"/>
      <c r="L82" s="305">
        <f t="shared" si="8"/>
        <v>70</v>
      </c>
      <c r="M82" s="306">
        <f t="shared" si="9"/>
        <v>0.34146341463414637</v>
      </c>
      <c r="N82" s="307" t="s">
        <v>272</v>
      </c>
      <c r="O82" s="308">
        <v>41962</v>
      </c>
      <c r="P82" s="203"/>
      <c r="Q82" s="203"/>
      <c r="R82" s="203"/>
      <c r="S82" s="202"/>
      <c r="T82" s="203"/>
      <c r="U82" s="203"/>
      <c r="V82" s="203"/>
      <c r="W82" s="203"/>
      <c r="X82" s="203"/>
      <c r="Y82" s="203"/>
      <c r="Z82" s="203"/>
    </row>
    <row r="83" spans="1:26" s="148" customFormat="1">
      <c r="A83" s="300">
        <f t="shared" si="10"/>
        <v>5</v>
      </c>
      <c r="B83" s="301">
        <v>41886</v>
      </c>
      <c r="C83" s="301"/>
      <c r="D83" s="302" t="s">
        <v>288</v>
      </c>
      <c r="E83" s="300" t="s">
        <v>270</v>
      </c>
      <c r="F83" s="303">
        <v>162</v>
      </c>
      <c r="G83" s="300" t="s">
        <v>219</v>
      </c>
      <c r="H83" s="300">
        <v>190</v>
      </c>
      <c r="I83" s="304">
        <v>190</v>
      </c>
      <c r="J83" s="503" t="s">
        <v>285</v>
      </c>
      <c r="K83" s="504"/>
      <c r="L83" s="305">
        <f t="shared" si="8"/>
        <v>28</v>
      </c>
      <c r="M83" s="306">
        <f t="shared" si="9"/>
        <v>0.1728395061728395</v>
      </c>
      <c r="N83" s="307" t="s">
        <v>272</v>
      </c>
      <c r="O83" s="308">
        <v>42006</v>
      </c>
      <c r="P83" s="203"/>
      <c r="Q83" s="203"/>
      <c r="R83" s="203"/>
      <c r="S83" s="202"/>
      <c r="T83" s="203"/>
      <c r="U83" s="203"/>
      <c r="V83" s="203"/>
      <c r="W83" s="203"/>
      <c r="X83" s="203"/>
      <c r="Y83" s="203"/>
      <c r="Z83" s="203"/>
    </row>
    <row r="84" spans="1:26" s="148" customFormat="1">
      <c r="A84" s="300">
        <f t="shared" si="10"/>
        <v>6</v>
      </c>
      <c r="B84" s="301">
        <v>41886</v>
      </c>
      <c r="C84" s="301"/>
      <c r="D84" s="302" t="s">
        <v>289</v>
      </c>
      <c r="E84" s="300" t="s">
        <v>270</v>
      </c>
      <c r="F84" s="303">
        <v>75</v>
      </c>
      <c r="G84" s="300" t="s">
        <v>219</v>
      </c>
      <c r="H84" s="300">
        <v>91.5</v>
      </c>
      <c r="I84" s="304" t="s">
        <v>290</v>
      </c>
      <c r="J84" s="503" t="s">
        <v>291</v>
      </c>
      <c r="K84" s="504"/>
      <c r="L84" s="305">
        <f t="shared" si="8"/>
        <v>16.5</v>
      </c>
      <c r="M84" s="306">
        <f t="shared" si="9"/>
        <v>0.22</v>
      </c>
      <c r="N84" s="307" t="s">
        <v>272</v>
      </c>
      <c r="O84" s="308">
        <v>41954</v>
      </c>
      <c r="P84" s="203"/>
      <c r="Q84" s="203"/>
      <c r="R84" s="203"/>
      <c r="S84" s="202"/>
      <c r="T84" s="203"/>
      <c r="U84" s="203"/>
      <c r="V84" s="203"/>
      <c r="W84" s="203"/>
      <c r="X84" s="203"/>
      <c r="Y84" s="203"/>
      <c r="Z84" s="203"/>
    </row>
    <row r="85" spans="1:26" s="148" customFormat="1">
      <c r="A85" s="300">
        <f t="shared" si="10"/>
        <v>7</v>
      </c>
      <c r="B85" s="301">
        <v>41913</v>
      </c>
      <c r="C85" s="301"/>
      <c r="D85" s="302" t="s">
        <v>292</v>
      </c>
      <c r="E85" s="300" t="s">
        <v>270</v>
      </c>
      <c r="F85" s="303">
        <v>850</v>
      </c>
      <c r="G85" s="300" t="s">
        <v>219</v>
      </c>
      <c r="H85" s="300">
        <v>982.5</v>
      </c>
      <c r="I85" s="304">
        <v>1050</v>
      </c>
      <c r="J85" s="503" t="s">
        <v>293</v>
      </c>
      <c r="K85" s="504"/>
      <c r="L85" s="305">
        <f t="shared" si="8"/>
        <v>132.5</v>
      </c>
      <c r="M85" s="306">
        <f t="shared" si="9"/>
        <v>0.15588235294117647</v>
      </c>
      <c r="N85" s="307" t="s">
        <v>272</v>
      </c>
      <c r="O85" s="308">
        <v>42039</v>
      </c>
      <c r="P85" s="203"/>
      <c r="Q85" s="203"/>
      <c r="R85" s="203"/>
      <c r="S85" s="202"/>
      <c r="T85" s="203"/>
      <c r="U85" s="203"/>
      <c r="V85" s="203"/>
      <c r="W85" s="203"/>
      <c r="X85" s="203"/>
      <c r="Y85" s="203"/>
      <c r="Z85" s="203"/>
    </row>
    <row r="86" spans="1:26" s="148" customFormat="1">
      <c r="A86" s="300">
        <f t="shared" si="10"/>
        <v>8</v>
      </c>
      <c r="B86" s="301">
        <v>41913</v>
      </c>
      <c r="C86" s="301"/>
      <c r="D86" s="302" t="s">
        <v>294</v>
      </c>
      <c r="E86" s="300" t="s">
        <v>270</v>
      </c>
      <c r="F86" s="303">
        <v>475</v>
      </c>
      <c r="G86" s="300" t="s">
        <v>219</v>
      </c>
      <c r="H86" s="300">
        <v>515</v>
      </c>
      <c r="I86" s="304">
        <v>600</v>
      </c>
      <c r="J86" s="503" t="s">
        <v>295</v>
      </c>
      <c r="K86" s="504"/>
      <c r="L86" s="305">
        <f t="shared" si="8"/>
        <v>40</v>
      </c>
      <c r="M86" s="306">
        <f t="shared" si="9"/>
        <v>8.4210526315789472E-2</v>
      </c>
      <c r="N86" s="307" t="s">
        <v>272</v>
      </c>
      <c r="O86" s="308">
        <v>41939</v>
      </c>
      <c r="P86" s="203"/>
      <c r="Q86" s="203"/>
      <c r="R86" s="203"/>
      <c r="S86" s="202"/>
      <c r="T86" s="203"/>
      <c r="U86" s="203"/>
      <c r="V86" s="203"/>
      <c r="W86" s="203"/>
      <c r="X86" s="203"/>
      <c r="Y86" s="203"/>
      <c r="Z86" s="203"/>
    </row>
    <row r="87" spans="1:26" s="148" customFormat="1">
      <c r="A87" s="300">
        <f t="shared" si="10"/>
        <v>9</v>
      </c>
      <c r="B87" s="301">
        <v>41913</v>
      </c>
      <c r="C87" s="301"/>
      <c r="D87" s="302" t="s">
        <v>296</v>
      </c>
      <c r="E87" s="300" t="s">
        <v>270</v>
      </c>
      <c r="F87" s="303">
        <v>86</v>
      </c>
      <c r="G87" s="300" t="s">
        <v>219</v>
      </c>
      <c r="H87" s="300">
        <v>99</v>
      </c>
      <c r="I87" s="304">
        <v>140</v>
      </c>
      <c r="J87" s="503" t="s">
        <v>297</v>
      </c>
      <c r="K87" s="504"/>
      <c r="L87" s="305">
        <f t="shared" si="8"/>
        <v>13</v>
      </c>
      <c r="M87" s="306">
        <f t="shared" si="9"/>
        <v>0.15116279069767441</v>
      </c>
      <c r="N87" s="307" t="s">
        <v>272</v>
      </c>
      <c r="O87" s="308">
        <v>41939</v>
      </c>
      <c r="P87" s="203"/>
      <c r="Q87" s="203"/>
      <c r="R87" s="203"/>
      <c r="S87" s="202"/>
      <c r="T87" s="203"/>
      <c r="U87" s="203"/>
      <c r="V87" s="203"/>
      <c r="W87" s="203"/>
      <c r="X87" s="203"/>
      <c r="Y87" s="203"/>
      <c r="Z87" s="203"/>
    </row>
    <row r="88" spans="1:26" s="148" customFormat="1">
      <c r="A88" s="300">
        <f t="shared" si="10"/>
        <v>10</v>
      </c>
      <c r="B88" s="301">
        <v>41926</v>
      </c>
      <c r="C88" s="301"/>
      <c r="D88" s="302" t="s">
        <v>298</v>
      </c>
      <c r="E88" s="300" t="s">
        <v>270</v>
      </c>
      <c r="F88" s="303">
        <v>496.6</v>
      </c>
      <c r="G88" s="300" t="s">
        <v>219</v>
      </c>
      <c r="H88" s="300">
        <v>621</v>
      </c>
      <c r="I88" s="304">
        <v>580</v>
      </c>
      <c r="J88" s="503" t="s">
        <v>285</v>
      </c>
      <c r="K88" s="504"/>
      <c r="L88" s="305">
        <f t="shared" si="8"/>
        <v>124.39999999999998</v>
      </c>
      <c r="M88" s="306">
        <f t="shared" si="9"/>
        <v>0.25050342327829234</v>
      </c>
      <c r="N88" s="307" t="s">
        <v>272</v>
      </c>
      <c r="O88" s="308">
        <v>42605</v>
      </c>
      <c r="P88" s="203"/>
      <c r="Q88" s="203"/>
      <c r="R88" s="203"/>
      <c r="S88" s="202"/>
      <c r="T88" s="203"/>
      <c r="U88" s="203"/>
      <c r="V88" s="203"/>
      <c r="W88" s="203"/>
      <c r="X88" s="203"/>
      <c r="Y88" s="203"/>
      <c r="Z88" s="203"/>
    </row>
    <row r="89" spans="1:26" s="148" customFormat="1">
      <c r="A89" s="300">
        <f t="shared" si="10"/>
        <v>11</v>
      </c>
      <c r="B89" s="301">
        <v>41926</v>
      </c>
      <c r="C89" s="301"/>
      <c r="D89" s="302" t="s">
        <v>299</v>
      </c>
      <c r="E89" s="300" t="s">
        <v>270</v>
      </c>
      <c r="F89" s="303">
        <v>2481.9</v>
      </c>
      <c r="G89" s="300" t="s">
        <v>219</v>
      </c>
      <c r="H89" s="300">
        <v>2840</v>
      </c>
      <c r="I89" s="304">
        <v>2870</v>
      </c>
      <c r="J89" s="503" t="s">
        <v>300</v>
      </c>
      <c r="K89" s="504"/>
      <c r="L89" s="305">
        <f t="shared" si="8"/>
        <v>358.09999999999991</v>
      </c>
      <c r="M89" s="306">
        <f t="shared" si="9"/>
        <v>0.14428462065353154</v>
      </c>
      <c r="N89" s="307" t="s">
        <v>272</v>
      </c>
      <c r="O89" s="308">
        <v>42017</v>
      </c>
      <c r="P89" s="203"/>
      <c r="Q89" s="203"/>
      <c r="R89" s="203"/>
      <c r="S89" s="202"/>
      <c r="T89" s="203"/>
      <c r="U89" s="203"/>
      <c r="V89" s="203"/>
      <c r="W89" s="203"/>
      <c r="X89" s="203"/>
      <c r="Y89" s="203"/>
      <c r="Z89" s="203"/>
    </row>
    <row r="90" spans="1:26" s="148" customFormat="1">
      <c r="A90" s="300">
        <f>1+A87</f>
        <v>10</v>
      </c>
      <c r="B90" s="301">
        <v>41928</v>
      </c>
      <c r="C90" s="301"/>
      <c r="D90" s="302" t="s">
        <v>301</v>
      </c>
      <c r="E90" s="300" t="s">
        <v>270</v>
      </c>
      <c r="F90" s="303">
        <v>84.5</v>
      </c>
      <c r="G90" s="300" t="s">
        <v>219</v>
      </c>
      <c r="H90" s="300">
        <v>93</v>
      </c>
      <c r="I90" s="304">
        <v>110</v>
      </c>
      <c r="J90" s="503" t="s">
        <v>302</v>
      </c>
      <c r="K90" s="504"/>
      <c r="L90" s="305">
        <f t="shared" si="8"/>
        <v>8.5</v>
      </c>
      <c r="M90" s="306">
        <f t="shared" si="9"/>
        <v>0.10059171597633136</v>
      </c>
      <c r="N90" s="307" t="s">
        <v>272</v>
      </c>
      <c r="O90" s="308">
        <v>41939</v>
      </c>
      <c r="P90" s="203"/>
      <c r="Q90" s="203"/>
      <c r="R90" s="203"/>
      <c r="S90" s="202"/>
      <c r="T90" s="203"/>
      <c r="U90" s="203"/>
      <c r="V90" s="203"/>
      <c r="W90" s="203"/>
      <c r="X90" s="203"/>
      <c r="Y90" s="203"/>
      <c r="Z90" s="203"/>
    </row>
    <row r="91" spans="1:26" s="148" customFormat="1">
      <c r="A91" s="300">
        <f t="shared" ref="A91:A109" si="11">1+A90</f>
        <v>11</v>
      </c>
      <c r="B91" s="301">
        <v>41928</v>
      </c>
      <c r="C91" s="301"/>
      <c r="D91" s="302" t="s">
        <v>303</v>
      </c>
      <c r="E91" s="300" t="s">
        <v>270</v>
      </c>
      <c r="F91" s="303">
        <v>401</v>
      </c>
      <c r="G91" s="300" t="s">
        <v>219</v>
      </c>
      <c r="H91" s="300">
        <v>428</v>
      </c>
      <c r="I91" s="304">
        <v>450</v>
      </c>
      <c r="J91" s="503" t="s">
        <v>304</v>
      </c>
      <c r="K91" s="504"/>
      <c r="L91" s="305">
        <f t="shared" si="8"/>
        <v>27</v>
      </c>
      <c r="M91" s="306">
        <f t="shared" si="9"/>
        <v>6.7331670822942641E-2</v>
      </c>
      <c r="N91" s="307" t="s">
        <v>272</v>
      </c>
      <c r="O91" s="308">
        <v>42020</v>
      </c>
      <c r="P91" s="203"/>
      <c r="Q91" s="203"/>
      <c r="R91" s="203"/>
      <c r="S91" s="202"/>
      <c r="T91" s="203"/>
      <c r="U91" s="203"/>
      <c r="V91" s="203"/>
      <c r="W91" s="203"/>
      <c r="X91" s="203"/>
      <c r="Y91" s="203"/>
      <c r="Z91" s="203"/>
    </row>
    <row r="92" spans="1:26" s="148" customFormat="1">
      <c r="A92" s="300">
        <f t="shared" si="11"/>
        <v>12</v>
      </c>
      <c r="B92" s="301">
        <v>41928</v>
      </c>
      <c r="C92" s="301"/>
      <c r="D92" s="302" t="s">
        <v>305</v>
      </c>
      <c r="E92" s="300" t="s">
        <v>270</v>
      </c>
      <c r="F92" s="303">
        <v>101</v>
      </c>
      <c r="G92" s="300" t="s">
        <v>219</v>
      </c>
      <c r="H92" s="300">
        <v>112</v>
      </c>
      <c r="I92" s="304">
        <v>120</v>
      </c>
      <c r="J92" s="503" t="s">
        <v>306</v>
      </c>
      <c r="K92" s="504"/>
      <c r="L92" s="305">
        <f t="shared" si="8"/>
        <v>11</v>
      </c>
      <c r="M92" s="306">
        <f t="shared" si="9"/>
        <v>0.10891089108910891</v>
      </c>
      <c r="N92" s="307" t="s">
        <v>272</v>
      </c>
      <c r="O92" s="308">
        <v>41939</v>
      </c>
      <c r="P92" s="203"/>
      <c r="Q92" s="203"/>
      <c r="R92" s="203"/>
      <c r="S92" s="202"/>
      <c r="T92" s="203"/>
      <c r="U92" s="203"/>
      <c r="V92" s="203"/>
      <c r="W92" s="203"/>
      <c r="X92" s="203"/>
      <c r="Y92" s="203"/>
      <c r="Z92" s="203"/>
    </row>
    <row r="93" spans="1:26" s="148" customFormat="1">
      <c r="A93" s="300">
        <f t="shared" si="11"/>
        <v>13</v>
      </c>
      <c r="B93" s="301">
        <v>41954</v>
      </c>
      <c r="C93" s="301"/>
      <c r="D93" s="302" t="s">
        <v>307</v>
      </c>
      <c r="E93" s="300" t="s">
        <v>270</v>
      </c>
      <c r="F93" s="303">
        <v>59</v>
      </c>
      <c r="G93" s="300" t="s">
        <v>219</v>
      </c>
      <c r="H93" s="300">
        <v>76</v>
      </c>
      <c r="I93" s="304">
        <v>76</v>
      </c>
      <c r="J93" s="503" t="s">
        <v>285</v>
      </c>
      <c r="K93" s="504"/>
      <c r="L93" s="305">
        <f t="shared" si="8"/>
        <v>17</v>
      </c>
      <c r="M93" s="306">
        <f t="shared" si="9"/>
        <v>0.28813559322033899</v>
      </c>
      <c r="N93" s="307" t="s">
        <v>272</v>
      </c>
      <c r="O93" s="308">
        <v>43032</v>
      </c>
      <c r="P93" s="203"/>
      <c r="S93" s="202"/>
      <c r="T93" s="203"/>
      <c r="U93" s="203"/>
      <c r="V93" s="203"/>
      <c r="W93" s="203"/>
      <c r="X93" s="203"/>
      <c r="Y93" s="203"/>
      <c r="Z93" s="203"/>
    </row>
    <row r="94" spans="1:26" s="148" customFormat="1">
      <c r="A94" s="300">
        <f t="shared" si="11"/>
        <v>14</v>
      </c>
      <c r="B94" s="301">
        <v>41954</v>
      </c>
      <c r="C94" s="301"/>
      <c r="D94" s="302" t="s">
        <v>296</v>
      </c>
      <c r="E94" s="300" t="s">
        <v>270</v>
      </c>
      <c r="F94" s="303">
        <v>99</v>
      </c>
      <c r="G94" s="300" t="s">
        <v>219</v>
      </c>
      <c r="H94" s="300">
        <v>120</v>
      </c>
      <c r="I94" s="304">
        <v>120</v>
      </c>
      <c r="J94" s="503" t="s">
        <v>308</v>
      </c>
      <c r="K94" s="504"/>
      <c r="L94" s="305">
        <f t="shared" si="8"/>
        <v>21</v>
      </c>
      <c r="M94" s="306">
        <f t="shared" si="9"/>
        <v>0.21212121212121213</v>
      </c>
      <c r="N94" s="307" t="s">
        <v>272</v>
      </c>
      <c r="O94" s="308">
        <v>41960</v>
      </c>
      <c r="P94" s="203"/>
      <c r="Q94" s="203"/>
      <c r="R94" s="203"/>
      <c r="S94" s="202"/>
      <c r="T94" s="203"/>
      <c r="U94" s="203"/>
      <c r="V94" s="203"/>
      <c r="W94" s="203"/>
      <c r="X94" s="203"/>
      <c r="Y94" s="203"/>
      <c r="Z94" s="203"/>
    </row>
    <row r="95" spans="1:26" s="148" customFormat="1">
      <c r="A95" s="300">
        <f t="shared" si="11"/>
        <v>15</v>
      </c>
      <c r="B95" s="301">
        <v>41956</v>
      </c>
      <c r="C95" s="301"/>
      <c r="D95" s="302" t="s">
        <v>309</v>
      </c>
      <c r="E95" s="300" t="s">
        <v>270</v>
      </c>
      <c r="F95" s="303">
        <v>22</v>
      </c>
      <c r="G95" s="300" t="s">
        <v>219</v>
      </c>
      <c r="H95" s="300">
        <v>33.549999999999997</v>
      </c>
      <c r="I95" s="304">
        <v>32</v>
      </c>
      <c r="J95" s="503" t="s">
        <v>310</v>
      </c>
      <c r="K95" s="504"/>
      <c r="L95" s="305">
        <f t="shared" si="8"/>
        <v>11.549999999999997</v>
      </c>
      <c r="M95" s="306">
        <f t="shared" si="9"/>
        <v>0.52499999999999991</v>
      </c>
      <c r="N95" s="307" t="s">
        <v>272</v>
      </c>
      <c r="O95" s="308">
        <v>42188</v>
      </c>
      <c r="P95" s="203"/>
      <c r="Q95" s="203"/>
      <c r="R95" s="203"/>
      <c r="S95" s="202"/>
      <c r="T95" s="203"/>
      <c r="U95" s="203"/>
      <c r="V95" s="203"/>
      <c r="W95" s="203"/>
      <c r="X95" s="203"/>
      <c r="Y95" s="203"/>
      <c r="Z95" s="203"/>
    </row>
    <row r="96" spans="1:26" s="148" customFormat="1">
      <c r="A96" s="300">
        <f t="shared" si="11"/>
        <v>16</v>
      </c>
      <c r="B96" s="301">
        <v>41976</v>
      </c>
      <c r="C96" s="301"/>
      <c r="D96" s="302" t="s">
        <v>311</v>
      </c>
      <c r="E96" s="300" t="s">
        <v>270</v>
      </c>
      <c r="F96" s="303">
        <v>440</v>
      </c>
      <c r="G96" s="300" t="s">
        <v>219</v>
      </c>
      <c r="H96" s="300">
        <v>520</v>
      </c>
      <c r="I96" s="304">
        <v>520</v>
      </c>
      <c r="J96" s="503" t="s">
        <v>312</v>
      </c>
      <c r="K96" s="504"/>
      <c r="L96" s="305">
        <f t="shared" si="8"/>
        <v>80</v>
      </c>
      <c r="M96" s="306">
        <f t="shared" si="9"/>
        <v>0.18181818181818182</v>
      </c>
      <c r="N96" s="307" t="s">
        <v>272</v>
      </c>
      <c r="O96" s="308">
        <v>42208</v>
      </c>
      <c r="P96" s="203"/>
      <c r="Q96" s="203"/>
      <c r="R96" s="203"/>
      <c r="S96" s="202"/>
      <c r="T96" s="203"/>
      <c r="U96" s="203"/>
      <c r="V96" s="203"/>
      <c r="W96" s="203"/>
      <c r="X96" s="203"/>
      <c r="Y96" s="203"/>
      <c r="Z96" s="203"/>
    </row>
    <row r="97" spans="1:26" s="148" customFormat="1">
      <c r="A97" s="300">
        <f t="shared" si="11"/>
        <v>17</v>
      </c>
      <c r="B97" s="301">
        <v>41976</v>
      </c>
      <c r="C97" s="301"/>
      <c r="D97" s="302" t="s">
        <v>313</v>
      </c>
      <c r="E97" s="300" t="s">
        <v>270</v>
      </c>
      <c r="F97" s="303">
        <v>360</v>
      </c>
      <c r="G97" s="300" t="s">
        <v>219</v>
      </c>
      <c r="H97" s="300">
        <v>427</v>
      </c>
      <c r="I97" s="304">
        <v>425</v>
      </c>
      <c r="J97" s="503" t="s">
        <v>314</v>
      </c>
      <c r="K97" s="504"/>
      <c r="L97" s="305">
        <f t="shared" si="8"/>
        <v>67</v>
      </c>
      <c r="M97" s="306">
        <f t="shared" si="9"/>
        <v>0.18611111111111112</v>
      </c>
      <c r="N97" s="307" t="s">
        <v>272</v>
      </c>
      <c r="O97" s="308">
        <v>42058</v>
      </c>
      <c r="P97" s="203"/>
      <c r="Q97" s="203"/>
      <c r="R97" s="203"/>
      <c r="S97" s="202"/>
      <c r="T97" s="203"/>
      <c r="U97" s="203"/>
      <c r="V97" s="203"/>
      <c r="W97" s="203"/>
      <c r="X97" s="203"/>
      <c r="Y97" s="203"/>
      <c r="Z97" s="203"/>
    </row>
    <row r="98" spans="1:26" s="148" customFormat="1">
      <c r="A98" s="300">
        <f t="shared" si="11"/>
        <v>18</v>
      </c>
      <c r="B98" s="301">
        <v>42012</v>
      </c>
      <c r="C98" s="301"/>
      <c r="D98" s="302" t="s">
        <v>388</v>
      </c>
      <c r="E98" s="300" t="s">
        <v>270</v>
      </c>
      <c r="F98" s="303">
        <v>360</v>
      </c>
      <c r="G98" s="300" t="s">
        <v>219</v>
      </c>
      <c r="H98" s="300">
        <v>455</v>
      </c>
      <c r="I98" s="304">
        <v>420</v>
      </c>
      <c r="J98" s="503" t="s">
        <v>315</v>
      </c>
      <c r="K98" s="504"/>
      <c r="L98" s="305">
        <f t="shared" si="8"/>
        <v>95</v>
      </c>
      <c r="M98" s="306">
        <f t="shared" si="9"/>
        <v>0.2638888888888889</v>
      </c>
      <c r="N98" s="307" t="s">
        <v>272</v>
      </c>
      <c r="O98" s="308">
        <v>42024</v>
      </c>
      <c r="P98" s="203"/>
      <c r="Q98" s="203"/>
      <c r="R98" s="203"/>
      <c r="S98" s="202"/>
      <c r="T98" s="203"/>
      <c r="U98" s="203"/>
      <c r="V98" s="203"/>
      <c r="W98" s="203"/>
      <c r="X98" s="203"/>
      <c r="Y98" s="203"/>
      <c r="Z98" s="203"/>
    </row>
    <row r="99" spans="1:26" s="148" customFormat="1">
      <c r="A99" s="300">
        <f t="shared" si="11"/>
        <v>19</v>
      </c>
      <c r="B99" s="301">
        <v>42012</v>
      </c>
      <c r="C99" s="301"/>
      <c r="D99" s="302" t="s">
        <v>2464</v>
      </c>
      <c r="E99" s="300" t="s">
        <v>270</v>
      </c>
      <c r="F99" s="303">
        <v>130</v>
      </c>
      <c r="G99" s="300"/>
      <c r="H99" s="300">
        <v>175.5</v>
      </c>
      <c r="I99" s="304">
        <v>165</v>
      </c>
      <c r="J99" s="503" t="s">
        <v>2921</v>
      </c>
      <c r="K99" s="504"/>
      <c r="L99" s="305">
        <f t="shared" si="8"/>
        <v>45.5</v>
      </c>
      <c r="M99" s="306">
        <f t="shared" si="9"/>
        <v>0.35</v>
      </c>
      <c r="N99" s="307" t="s">
        <v>272</v>
      </c>
      <c r="O99" s="308">
        <v>43088</v>
      </c>
      <c r="P99" s="203"/>
      <c r="Q99" s="203"/>
      <c r="R99" s="203"/>
      <c r="S99" s="202"/>
      <c r="T99" s="203"/>
      <c r="U99" s="203"/>
      <c r="V99" s="203"/>
      <c r="W99" s="203"/>
      <c r="X99" s="203"/>
      <c r="Y99" s="203"/>
      <c r="Z99" s="203"/>
    </row>
    <row r="100" spans="1:26" s="148" customFormat="1">
      <c r="A100" s="300">
        <f t="shared" si="11"/>
        <v>20</v>
      </c>
      <c r="B100" s="301">
        <v>42040</v>
      </c>
      <c r="C100" s="301"/>
      <c r="D100" s="302" t="s">
        <v>316</v>
      </c>
      <c r="E100" s="300" t="s">
        <v>283</v>
      </c>
      <c r="F100" s="303">
        <v>98</v>
      </c>
      <c r="G100" s="300"/>
      <c r="H100" s="300">
        <v>120</v>
      </c>
      <c r="I100" s="304">
        <v>120</v>
      </c>
      <c r="J100" s="503" t="s">
        <v>285</v>
      </c>
      <c r="K100" s="504"/>
      <c r="L100" s="305">
        <f t="shared" si="8"/>
        <v>22</v>
      </c>
      <c r="M100" s="306">
        <f t="shared" si="9"/>
        <v>0.22448979591836735</v>
      </c>
      <c r="N100" s="307" t="s">
        <v>272</v>
      </c>
      <c r="O100" s="308">
        <v>42753</v>
      </c>
      <c r="P100" s="203"/>
      <c r="Q100" s="203"/>
      <c r="R100" s="203"/>
      <c r="S100" s="202"/>
      <c r="T100" s="203"/>
      <c r="U100" s="203"/>
      <c r="V100" s="203"/>
      <c r="W100" s="203"/>
      <c r="X100" s="203"/>
      <c r="Y100" s="203"/>
      <c r="Z100" s="203"/>
    </row>
    <row r="101" spans="1:26" s="148" customFormat="1">
      <c r="A101" s="300">
        <f t="shared" si="11"/>
        <v>21</v>
      </c>
      <c r="B101" s="301">
        <v>42040</v>
      </c>
      <c r="C101" s="301"/>
      <c r="D101" s="302" t="s">
        <v>317</v>
      </c>
      <c r="E101" s="300" t="s">
        <v>283</v>
      </c>
      <c r="F101" s="303">
        <v>196</v>
      </c>
      <c r="G101" s="300"/>
      <c r="H101" s="300">
        <v>262</v>
      </c>
      <c r="I101" s="304">
        <v>255</v>
      </c>
      <c r="J101" s="503" t="s">
        <v>285</v>
      </c>
      <c r="K101" s="504"/>
      <c r="L101" s="305">
        <f t="shared" si="8"/>
        <v>66</v>
      </c>
      <c r="M101" s="306">
        <f t="shared" si="9"/>
        <v>0.33673469387755101</v>
      </c>
      <c r="N101" s="307" t="s">
        <v>272</v>
      </c>
      <c r="O101" s="308">
        <v>42599</v>
      </c>
      <c r="P101" s="203"/>
      <c r="Q101" s="203"/>
      <c r="R101" s="203"/>
      <c r="S101" s="202"/>
      <c r="T101" s="203"/>
      <c r="U101" s="203"/>
      <c r="V101" s="203"/>
      <c r="W101" s="203"/>
      <c r="X101" s="203"/>
      <c r="Y101" s="203"/>
      <c r="Z101" s="203"/>
    </row>
    <row r="102" spans="1:26" s="148" customFormat="1">
      <c r="A102" s="316">
        <f t="shared" si="11"/>
        <v>22</v>
      </c>
      <c r="B102" s="317">
        <v>42067</v>
      </c>
      <c r="C102" s="317"/>
      <c r="D102" s="318" t="s">
        <v>318</v>
      </c>
      <c r="E102" s="316" t="s">
        <v>283</v>
      </c>
      <c r="F102" s="319" t="s">
        <v>319</v>
      </c>
      <c r="G102" s="320"/>
      <c r="H102" s="320"/>
      <c r="I102" s="320" t="s">
        <v>320</v>
      </c>
      <c r="J102" s="501" t="s">
        <v>271</v>
      </c>
      <c r="K102" s="502"/>
      <c r="L102" s="320"/>
      <c r="M102" s="316"/>
      <c r="N102" s="321"/>
      <c r="O102" s="322"/>
      <c r="P102" s="203"/>
      <c r="S102" s="202"/>
      <c r="T102" s="203"/>
      <c r="U102" s="203"/>
      <c r="V102" s="203"/>
      <c r="W102" s="203"/>
      <c r="X102" s="203"/>
      <c r="Y102" s="203"/>
      <c r="Z102" s="203"/>
    </row>
    <row r="103" spans="1:26" s="148" customFormat="1">
      <c r="A103" s="300">
        <f t="shared" si="11"/>
        <v>23</v>
      </c>
      <c r="B103" s="301">
        <v>42067</v>
      </c>
      <c r="C103" s="301"/>
      <c r="D103" s="302" t="s">
        <v>321</v>
      </c>
      <c r="E103" s="300" t="s">
        <v>283</v>
      </c>
      <c r="F103" s="303">
        <v>185</v>
      </c>
      <c r="G103" s="300"/>
      <c r="H103" s="300">
        <v>224</v>
      </c>
      <c r="I103" s="304" t="s">
        <v>322</v>
      </c>
      <c r="J103" s="503" t="s">
        <v>285</v>
      </c>
      <c r="K103" s="504"/>
      <c r="L103" s="305">
        <f>H103-F103-K103</f>
        <v>39</v>
      </c>
      <c r="M103" s="306">
        <f>L103/F103</f>
        <v>0.21081081081081082</v>
      </c>
      <c r="N103" s="307" t="s">
        <v>272</v>
      </c>
      <c r="O103" s="308">
        <v>42647</v>
      </c>
      <c r="P103" s="203"/>
      <c r="Q103" s="203"/>
      <c r="R103" s="203"/>
      <c r="S103" s="202"/>
      <c r="T103" s="203"/>
      <c r="U103" s="203"/>
      <c r="V103" s="203"/>
      <c r="W103" s="203"/>
      <c r="X103" s="203"/>
      <c r="Y103" s="203"/>
      <c r="Z103" s="203"/>
    </row>
    <row r="104" spans="1:26" s="148" customFormat="1">
      <c r="A104" s="316">
        <f t="shared" si="11"/>
        <v>24</v>
      </c>
      <c r="B104" s="317">
        <v>42090</v>
      </c>
      <c r="C104" s="317"/>
      <c r="D104" s="318" t="s">
        <v>323</v>
      </c>
      <c r="E104" s="316" t="s">
        <v>283</v>
      </c>
      <c r="F104" s="319" t="s">
        <v>324</v>
      </c>
      <c r="G104" s="320"/>
      <c r="H104" s="320"/>
      <c r="I104" s="320">
        <v>67</v>
      </c>
      <c r="J104" s="501" t="s">
        <v>271</v>
      </c>
      <c r="K104" s="502"/>
      <c r="L104" s="320"/>
      <c r="M104" s="316"/>
      <c r="N104" s="321"/>
      <c r="O104" s="322"/>
      <c r="P104" s="203"/>
      <c r="S104" s="202"/>
      <c r="T104" s="203"/>
      <c r="U104" s="203"/>
      <c r="V104" s="203"/>
      <c r="W104" s="203"/>
      <c r="X104" s="203"/>
      <c r="Y104" s="203"/>
      <c r="Z104" s="203"/>
    </row>
    <row r="105" spans="1:26" s="148" customFormat="1">
      <c r="A105" s="300">
        <f t="shared" si="11"/>
        <v>25</v>
      </c>
      <c r="B105" s="301">
        <v>42093</v>
      </c>
      <c r="C105" s="301"/>
      <c r="D105" s="302" t="s">
        <v>325</v>
      </c>
      <c r="E105" s="300" t="s">
        <v>283</v>
      </c>
      <c r="F105" s="303">
        <v>183.5</v>
      </c>
      <c r="G105" s="300"/>
      <c r="H105" s="300">
        <v>219</v>
      </c>
      <c r="I105" s="304">
        <v>218</v>
      </c>
      <c r="J105" s="503" t="s">
        <v>326</v>
      </c>
      <c r="K105" s="504"/>
      <c r="L105" s="305">
        <f t="shared" ref="L105:L111" si="12">H105-F105-K105</f>
        <v>35.5</v>
      </c>
      <c r="M105" s="306">
        <f t="shared" ref="M105:M111" si="13">L105/F105</f>
        <v>0.19346049046321526</v>
      </c>
      <c r="N105" s="307" t="s">
        <v>272</v>
      </c>
      <c r="O105" s="308">
        <v>42103</v>
      </c>
      <c r="P105" s="203"/>
      <c r="Q105" s="203"/>
      <c r="R105" s="203"/>
      <c r="S105" s="202"/>
      <c r="T105" s="203"/>
      <c r="U105" s="203"/>
      <c r="V105" s="203"/>
      <c r="W105" s="203"/>
      <c r="X105" s="203"/>
      <c r="Y105" s="203"/>
      <c r="Z105" s="203"/>
    </row>
    <row r="106" spans="1:26" s="148" customFormat="1">
      <c r="A106" s="300">
        <f t="shared" si="11"/>
        <v>26</v>
      </c>
      <c r="B106" s="301">
        <v>42114</v>
      </c>
      <c r="C106" s="301"/>
      <c r="D106" s="302" t="s">
        <v>327</v>
      </c>
      <c r="E106" s="300" t="s">
        <v>283</v>
      </c>
      <c r="F106" s="303">
        <f>(227+237)/2</f>
        <v>232</v>
      </c>
      <c r="G106" s="300"/>
      <c r="H106" s="300">
        <v>298</v>
      </c>
      <c r="I106" s="304">
        <v>298</v>
      </c>
      <c r="J106" s="503" t="s">
        <v>285</v>
      </c>
      <c r="K106" s="504"/>
      <c r="L106" s="305">
        <f t="shared" si="12"/>
        <v>66</v>
      </c>
      <c r="M106" s="306">
        <f t="shared" si="13"/>
        <v>0.28448275862068967</v>
      </c>
      <c r="N106" s="307" t="s">
        <v>272</v>
      </c>
      <c r="O106" s="308">
        <v>42823</v>
      </c>
      <c r="P106" s="203"/>
      <c r="Q106" s="203"/>
      <c r="R106" s="203"/>
      <c r="S106" s="202"/>
      <c r="T106" s="203"/>
      <c r="U106" s="203"/>
      <c r="V106" s="203"/>
      <c r="W106" s="203"/>
      <c r="X106" s="203"/>
      <c r="Y106" s="203"/>
      <c r="Z106" s="203"/>
    </row>
    <row r="107" spans="1:26" s="148" customFormat="1">
      <c r="A107" s="300">
        <f t="shared" si="11"/>
        <v>27</v>
      </c>
      <c r="B107" s="301">
        <v>42128</v>
      </c>
      <c r="C107" s="301"/>
      <c r="D107" s="302" t="s">
        <v>328</v>
      </c>
      <c r="E107" s="300" t="s">
        <v>270</v>
      </c>
      <c r="F107" s="303">
        <v>385</v>
      </c>
      <c r="G107" s="300"/>
      <c r="H107" s="300">
        <f>212.5+331</f>
        <v>543.5</v>
      </c>
      <c r="I107" s="304">
        <v>510</v>
      </c>
      <c r="J107" s="503" t="s">
        <v>329</v>
      </c>
      <c r="K107" s="504"/>
      <c r="L107" s="305">
        <f t="shared" si="12"/>
        <v>158.5</v>
      </c>
      <c r="M107" s="306">
        <f t="shared" si="13"/>
        <v>0.41168831168831171</v>
      </c>
      <c r="N107" s="307" t="s">
        <v>272</v>
      </c>
      <c r="O107" s="308">
        <v>42235</v>
      </c>
      <c r="P107" s="203"/>
      <c r="Q107" s="203"/>
      <c r="R107" s="203"/>
      <c r="S107" s="202"/>
      <c r="T107" s="203"/>
      <c r="U107" s="203"/>
      <c r="V107" s="203"/>
      <c r="W107" s="203"/>
      <c r="X107" s="203"/>
      <c r="Y107" s="203"/>
      <c r="Z107" s="203"/>
    </row>
    <row r="108" spans="1:26" s="148" customFormat="1">
      <c r="A108" s="300">
        <f t="shared" si="11"/>
        <v>28</v>
      </c>
      <c r="B108" s="301">
        <v>42128</v>
      </c>
      <c r="C108" s="301"/>
      <c r="D108" s="302" t="s">
        <v>330</v>
      </c>
      <c r="E108" s="300" t="s">
        <v>270</v>
      </c>
      <c r="F108" s="303">
        <v>115.5</v>
      </c>
      <c r="G108" s="300"/>
      <c r="H108" s="300">
        <v>146</v>
      </c>
      <c r="I108" s="304">
        <v>142</v>
      </c>
      <c r="J108" s="503" t="s">
        <v>331</v>
      </c>
      <c r="K108" s="504"/>
      <c r="L108" s="305">
        <f t="shared" si="12"/>
        <v>30.5</v>
      </c>
      <c r="M108" s="306">
        <f t="shared" si="13"/>
        <v>0.26406926406926406</v>
      </c>
      <c r="N108" s="307" t="s">
        <v>272</v>
      </c>
      <c r="O108" s="308">
        <v>42202</v>
      </c>
      <c r="P108" s="203"/>
      <c r="Q108" s="203"/>
      <c r="R108" s="203"/>
      <c r="S108" s="202"/>
      <c r="T108" s="203"/>
      <c r="U108" s="203"/>
      <c r="V108" s="203"/>
      <c r="W108" s="203"/>
      <c r="X108" s="203"/>
      <c r="Y108" s="203"/>
      <c r="Z108" s="203"/>
    </row>
    <row r="109" spans="1:26" s="148" customFormat="1">
      <c r="A109" s="300">
        <f t="shared" si="11"/>
        <v>29</v>
      </c>
      <c r="B109" s="301">
        <v>42151</v>
      </c>
      <c r="C109" s="301"/>
      <c r="D109" s="302" t="s">
        <v>332</v>
      </c>
      <c r="E109" s="300" t="s">
        <v>270</v>
      </c>
      <c r="F109" s="303">
        <v>237.5</v>
      </c>
      <c r="G109" s="300"/>
      <c r="H109" s="300">
        <v>279.5</v>
      </c>
      <c r="I109" s="304">
        <v>278</v>
      </c>
      <c r="J109" s="503" t="s">
        <v>285</v>
      </c>
      <c r="K109" s="504"/>
      <c r="L109" s="305">
        <f t="shared" si="12"/>
        <v>42</v>
      </c>
      <c r="M109" s="306">
        <f t="shared" si="13"/>
        <v>0.17684210526315788</v>
      </c>
      <c r="N109" s="307" t="s">
        <v>272</v>
      </c>
      <c r="O109" s="308">
        <v>42222</v>
      </c>
      <c r="P109" s="203"/>
      <c r="Q109" s="203"/>
      <c r="R109" s="203"/>
      <c r="S109" s="202"/>
      <c r="T109" s="203"/>
      <c r="U109" s="203"/>
      <c r="V109" s="203"/>
      <c r="W109" s="203"/>
      <c r="X109" s="203"/>
      <c r="Y109" s="203"/>
      <c r="Z109" s="203"/>
    </row>
    <row r="110" spans="1:26" s="148" customFormat="1">
      <c r="A110" s="300">
        <v>30</v>
      </c>
      <c r="B110" s="301">
        <v>42174</v>
      </c>
      <c r="C110" s="301"/>
      <c r="D110" s="302" t="s">
        <v>303</v>
      </c>
      <c r="E110" s="300" t="s">
        <v>283</v>
      </c>
      <c r="F110" s="303">
        <v>340</v>
      </c>
      <c r="G110" s="300"/>
      <c r="H110" s="300">
        <v>448</v>
      </c>
      <c r="I110" s="304">
        <v>448</v>
      </c>
      <c r="J110" s="503" t="s">
        <v>285</v>
      </c>
      <c r="K110" s="504"/>
      <c r="L110" s="305">
        <f t="shared" si="12"/>
        <v>108</v>
      </c>
      <c r="M110" s="306">
        <f t="shared" si="13"/>
        <v>0.31764705882352939</v>
      </c>
      <c r="N110" s="307" t="s">
        <v>272</v>
      </c>
      <c r="O110" s="308">
        <v>43018</v>
      </c>
      <c r="P110" s="203"/>
      <c r="Q110" s="203"/>
      <c r="R110" s="203"/>
      <c r="S110" s="202"/>
      <c r="T110" s="203"/>
      <c r="U110" s="203"/>
      <c r="V110" s="203"/>
      <c r="W110" s="203"/>
      <c r="X110" s="203"/>
      <c r="Y110" s="203"/>
      <c r="Z110" s="203"/>
    </row>
    <row r="111" spans="1:26" s="148" customFormat="1">
      <c r="A111" s="300">
        <v>31</v>
      </c>
      <c r="B111" s="301">
        <v>42191</v>
      </c>
      <c r="C111" s="301"/>
      <c r="D111" s="302" t="s">
        <v>333</v>
      </c>
      <c r="E111" s="300" t="s">
        <v>283</v>
      </c>
      <c r="F111" s="303">
        <v>390</v>
      </c>
      <c r="G111" s="300"/>
      <c r="H111" s="300">
        <v>460</v>
      </c>
      <c r="I111" s="304">
        <v>460</v>
      </c>
      <c r="J111" s="503" t="s">
        <v>285</v>
      </c>
      <c r="K111" s="504"/>
      <c r="L111" s="305">
        <f t="shared" si="12"/>
        <v>70</v>
      </c>
      <c r="M111" s="306">
        <f t="shared" si="13"/>
        <v>0.17948717948717949</v>
      </c>
      <c r="N111" s="307" t="s">
        <v>272</v>
      </c>
      <c r="O111" s="308">
        <v>42478</v>
      </c>
      <c r="P111" s="203"/>
      <c r="Q111" s="203"/>
      <c r="R111" s="203"/>
      <c r="S111" s="202"/>
      <c r="T111" s="203"/>
      <c r="U111" s="203"/>
      <c r="V111" s="203"/>
      <c r="W111" s="203"/>
      <c r="X111" s="203"/>
      <c r="Y111" s="203"/>
      <c r="Z111" s="203"/>
    </row>
    <row r="112" spans="1:26" s="148" customFormat="1">
      <c r="A112" s="316">
        <v>32</v>
      </c>
      <c r="B112" s="317">
        <v>42195</v>
      </c>
      <c r="C112" s="317"/>
      <c r="D112" s="318" t="s">
        <v>334</v>
      </c>
      <c r="E112" s="316" t="s">
        <v>283</v>
      </c>
      <c r="F112" s="319" t="s">
        <v>335</v>
      </c>
      <c r="G112" s="320"/>
      <c r="H112" s="320"/>
      <c r="I112" s="320">
        <v>172</v>
      </c>
      <c r="J112" s="501" t="s">
        <v>271</v>
      </c>
      <c r="K112" s="502"/>
      <c r="L112" s="320"/>
      <c r="M112" s="316"/>
      <c r="N112" s="321"/>
      <c r="O112" s="322"/>
      <c r="P112" s="203"/>
      <c r="S112" s="202"/>
      <c r="T112" s="203"/>
      <c r="U112" s="203"/>
      <c r="V112" s="203"/>
      <c r="W112" s="203"/>
      <c r="X112" s="203"/>
      <c r="Y112" s="203"/>
      <c r="Z112" s="203"/>
    </row>
    <row r="113" spans="1:26" s="148" customFormat="1">
      <c r="A113" s="300">
        <v>33</v>
      </c>
      <c r="B113" s="301">
        <v>42219</v>
      </c>
      <c r="C113" s="301"/>
      <c r="D113" s="302" t="s">
        <v>336</v>
      </c>
      <c r="E113" s="300" t="s">
        <v>283</v>
      </c>
      <c r="F113" s="303">
        <v>297.5</v>
      </c>
      <c r="G113" s="300"/>
      <c r="H113" s="300">
        <v>350</v>
      </c>
      <c r="I113" s="304">
        <v>360</v>
      </c>
      <c r="J113" s="503" t="s">
        <v>2444</v>
      </c>
      <c r="K113" s="504"/>
      <c r="L113" s="305">
        <f t="shared" ref="L113:L121" si="14">H113-F113-K113</f>
        <v>52.5</v>
      </c>
      <c r="M113" s="306">
        <f t="shared" ref="M113:M121" si="15">L113/F113</f>
        <v>0.17647058823529413</v>
      </c>
      <c r="N113" s="307" t="s">
        <v>272</v>
      </c>
      <c r="O113" s="308">
        <v>42232</v>
      </c>
      <c r="P113" s="203"/>
      <c r="Q113" s="203"/>
      <c r="R113" s="203"/>
      <c r="S113" s="202"/>
      <c r="T113" s="203"/>
      <c r="U113" s="203"/>
      <c r="V113" s="203"/>
      <c r="W113" s="203"/>
      <c r="X113" s="203"/>
      <c r="Y113" s="203"/>
      <c r="Z113" s="203"/>
    </row>
    <row r="114" spans="1:26" s="148" customFormat="1">
      <c r="A114" s="300">
        <v>34</v>
      </c>
      <c r="B114" s="301">
        <v>42219</v>
      </c>
      <c r="C114" s="301"/>
      <c r="D114" s="302" t="s">
        <v>337</v>
      </c>
      <c r="E114" s="300" t="s">
        <v>283</v>
      </c>
      <c r="F114" s="303">
        <v>115.5</v>
      </c>
      <c r="G114" s="300"/>
      <c r="H114" s="300">
        <v>149</v>
      </c>
      <c r="I114" s="304">
        <v>140</v>
      </c>
      <c r="J114" s="525" t="s">
        <v>2943</v>
      </c>
      <c r="K114" s="504"/>
      <c r="L114" s="305">
        <f t="shared" si="14"/>
        <v>33.5</v>
      </c>
      <c r="M114" s="306">
        <f t="shared" si="15"/>
        <v>0.29004329004329005</v>
      </c>
      <c r="N114" s="307" t="s">
        <v>272</v>
      </c>
      <c r="O114" s="308">
        <v>42740</v>
      </c>
      <c r="P114" s="203"/>
      <c r="S114" s="202"/>
      <c r="T114" s="203"/>
      <c r="U114" s="203"/>
      <c r="V114" s="203"/>
      <c r="W114" s="203"/>
      <c r="X114" s="203"/>
      <c r="Y114" s="203"/>
      <c r="Z114" s="203"/>
    </row>
    <row r="115" spans="1:26" s="148" customFormat="1">
      <c r="A115" s="300">
        <v>35</v>
      </c>
      <c r="B115" s="301">
        <v>42251</v>
      </c>
      <c r="C115" s="301"/>
      <c r="D115" s="302" t="s">
        <v>332</v>
      </c>
      <c r="E115" s="300" t="s">
        <v>283</v>
      </c>
      <c r="F115" s="303">
        <v>226</v>
      </c>
      <c r="G115" s="300"/>
      <c r="H115" s="300">
        <v>292</v>
      </c>
      <c r="I115" s="304">
        <v>292</v>
      </c>
      <c r="J115" s="503" t="s">
        <v>338</v>
      </c>
      <c r="K115" s="504"/>
      <c r="L115" s="305">
        <f t="shared" si="14"/>
        <v>66</v>
      </c>
      <c r="M115" s="306">
        <f t="shared" si="15"/>
        <v>0.29203539823008851</v>
      </c>
      <c r="N115" s="307" t="s">
        <v>272</v>
      </c>
      <c r="O115" s="308">
        <v>42286</v>
      </c>
      <c r="P115" s="203"/>
      <c r="Q115" s="203"/>
      <c r="R115" s="203"/>
      <c r="S115" s="202"/>
      <c r="T115" s="203"/>
      <c r="U115" s="203"/>
      <c r="V115" s="203"/>
      <c r="W115" s="203"/>
      <c r="X115" s="203"/>
      <c r="Y115" s="203"/>
      <c r="Z115" s="203"/>
    </row>
    <row r="116" spans="1:26" s="148" customFormat="1">
      <c r="A116" s="300">
        <v>36</v>
      </c>
      <c r="B116" s="301">
        <v>42254</v>
      </c>
      <c r="C116" s="301"/>
      <c r="D116" s="302" t="s">
        <v>327</v>
      </c>
      <c r="E116" s="300" t="s">
        <v>283</v>
      </c>
      <c r="F116" s="303">
        <v>232.5</v>
      </c>
      <c r="G116" s="300"/>
      <c r="H116" s="300">
        <v>312.5</v>
      </c>
      <c r="I116" s="304">
        <v>310</v>
      </c>
      <c r="J116" s="503" t="s">
        <v>285</v>
      </c>
      <c r="K116" s="504"/>
      <c r="L116" s="305">
        <f t="shared" si="14"/>
        <v>80</v>
      </c>
      <c r="M116" s="306">
        <f t="shared" si="15"/>
        <v>0.34408602150537637</v>
      </c>
      <c r="N116" s="307" t="s">
        <v>272</v>
      </c>
      <c r="O116" s="308">
        <v>42823</v>
      </c>
      <c r="P116" s="203"/>
      <c r="Q116" s="203"/>
      <c r="R116" s="203"/>
      <c r="S116" s="202"/>
      <c r="T116" s="203"/>
      <c r="U116" s="203"/>
      <c r="V116" s="203"/>
      <c r="W116" s="203"/>
      <c r="X116" s="203"/>
      <c r="Y116" s="203"/>
      <c r="Z116" s="203"/>
    </row>
    <row r="117" spans="1:26" s="148" customFormat="1">
      <c r="A117" s="300">
        <v>37</v>
      </c>
      <c r="B117" s="301">
        <v>42268</v>
      </c>
      <c r="C117" s="301"/>
      <c r="D117" s="302" t="s">
        <v>339</v>
      </c>
      <c r="E117" s="300" t="s">
        <v>283</v>
      </c>
      <c r="F117" s="303">
        <v>196.5</v>
      </c>
      <c r="G117" s="300"/>
      <c r="H117" s="300">
        <v>238</v>
      </c>
      <c r="I117" s="304">
        <v>238</v>
      </c>
      <c r="J117" s="503" t="s">
        <v>338</v>
      </c>
      <c r="K117" s="504"/>
      <c r="L117" s="305">
        <f t="shared" si="14"/>
        <v>41.5</v>
      </c>
      <c r="M117" s="306">
        <f t="shared" si="15"/>
        <v>0.21119592875318066</v>
      </c>
      <c r="N117" s="307" t="s">
        <v>272</v>
      </c>
      <c r="O117" s="308">
        <v>42291</v>
      </c>
      <c r="P117" s="203"/>
      <c r="Q117" s="203"/>
      <c r="R117" s="203"/>
      <c r="S117" s="202"/>
      <c r="T117" s="203"/>
      <c r="U117" s="203"/>
      <c r="V117" s="203"/>
      <c r="W117" s="203"/>
      <c r="X117" s="203"/>
      <c r="Y117" s="203"/>
      <c r="Z117" s="203"/>
    </row>
    <row r="118" spans="1:26" s="148" customFormat="1">
      <c r="A118" s="300">
        <v>38</v>
      </c>
      <c r="B118" s="301">
        <v>42271</v>
      </c>
      <c r="C118" s="301"/>
      <c r="D118" s="302" t="s">
        <v>282</v>
      </c>
      <c r="E118" s="300" t="s">
        <v>283</v>
      </c>
      <c r="F118" s="303">
        <v>65</v>
      </c>
      <c r="G118" s="300"/>
      <c r="H118" s="300">
        <v>82</v>
      </c>
      <c r="I118" s="304">
        <v>82</v>
      </c>
      <c r="J118" s="503" t="s">
        <v>338</v>
      </c>
      <c r="K118" s="504"/>
      <c r="L118" s="305">
        <f t="shared" si="14"/>
        <v>17</v>
      </c>
      <c r="M118" s="306">
        <f t="shared" si="15"/>
        <v>0.26153846153846155</v>
      </c>
      <c r="N118" s="307" t="s">
        <v>272</v>
      </c>
      <c r="O118" s="308">
        <v>42578</v>
      </c>
      <c r="P118" s="203"/>
      <c r="Q118" s="203"/>
      <c r="R118" s="203"/>
      <c r="S118" s="202"/>
      <c r="T118" s="203"/>
      <c r="U118" s="203"/>
      <c r="V118" s="203"/>
      <c r="W118" s="203"/>
      <c r="X118" s="203"/>
      <c r="Y118" s="203"/>
      <c r="Z118" s="203"/>
    </row>
    <row r="119" spans="1:26" s="148" customFormat="1">
      <c r="A119" s="300">
        <v>39</v>
      </c>
      <c r="B119" s="301">
        <v>42291</v>
      </c>
      <c r="C119" s="301"/>
      <c r="D119" s="302" t="s">
        <v>340</v>
      </c>
      <c r="E119" s="300" t="s">
        <v>283</v>
      </c>
      <c r="F119" s="303">
        <v>144</v>
      </c>
      <c r="G119" s="300"/>
      <c r="H119" s="300">
        <v>182.5</v>
      </c>
      <c r="I119" s="304">
        <v>181</v>
      </c>
      <c r="J119" s="503" t="s">
        <v>338</v>
      </c>
      <c r="K119" s="504"/>
      <c r="L119" s="305">
        <f t="shared" si="14"/>
        <v>38.5</v>
      </c>
      <c r="M119" s="306">
        <f t="shared" si="15"/>
        <v>0.2673611111111111</v>
      </c>
      <c r="N119" s="307" t="s">
        <v>272</v>
      </c>
      <c r="O119" s="308">
        <v>42817</v>
      </c>
      <c r="P119" s="203"/>
      <c r="Q119" s="203"/>
      <c r="R119" s="203"/>
      <c r="S119" s="202"/>
      <c r="T119" s="203"/>
      <c r="U119" s="203"/>
      <c r="V119" s="203"/>
      <c r="W119" s="203"/>
      <c r="X119" s="203"/>
      <c r="Y119" s="203"/>
      <c r="Z119" s="203"/>
    </row>
    <row r="120" spans="1:26" s="148" customFormat="1">
      <c r="A120" s="300">
        <v>40</v>
      </c>
      <c r="B120" s="301">
        <v>42291</v>
      </c>
      <c r="C120" s="301"/>
      <c r="D120" s="302" t="s">
        <v>341</v>
      </c>
      <c r="E120" s="300" t="s">
        <v>283</v>
      </c>
      <c r="F120" s="303">
        <v>264</v>
      </c>
      <c r="G120" s="300"/>
      <c r="H120" s="300">
        <v>311</v>
      </c>
      <c r="I120" s="304">
        <v>311</v>
      </c>
      <c r="J120" s="503" t="s">
        <v>338</v>
      </c>
      <c r="K120" s="504"/>
      <c r="L120" s="305">
        <f t="shared" si="14"/>
        <v>47</v>
      </c>
      <c r="M120" s="306">
        <f t="shared" si="15"/>
        <v>0.17803030303030304</v>
      </c>
      <c r="N120" s="307" t="s">
        <v>272</v>
      </c>
      <c r="O120" s="308">
        <v>42604</v>
      </c>
      <c r="P120" s="203"/>
      <c r="Q120" s="203"/>
      <c r="R120" s="203"/>
      <c r="S120" s="202"/>
      <c r="T120" s="203"/>
      <c r="U120" s="203"/>
      <c r="V120" s="203"/>
      <c r="W120" s="203"/>
      <c r="X120" s="203"/>
      <c r="Y120" s="203"/>
      <c r="Z120" s="203"/>
    </row>
    <row r="121" spans="1:26" s="148" customFormat="1">
      <c r="A121" s="300">
        <v>41</v>
      </c>
      <c r="B121" s="301">
        <v>42318</v>
      </c>
      <c r="C121" s="301"/>
      <c r="D121" s="302" t="s">
        <v>353</v>
      </c>
      <c r="E121" s="300" t="s">
        <v>270</v>
      </c>
      <c r="F121" s="303">
        <v>549.5</v>
      </c>
      <c r="G121" s="300"/>
      <c r="H121" s="300">
        <v>630</v>
      </c>
      <c r="I121" s="304">
        <v>630</v>
      </c>
      <c r="J121" s="503" t="s">
        <v>338</v>
      </c>
      <c r="K121" s="504"/>
      <c r="L121" s="305">
        <f t="shared" si="14"/>
        <v>80.5</v>
      </c>
      <c r="M121" s="306">
        <f t="shared" si="15"/>
        <v>0.1464968152866242</v>
      </c>
      <c r="N121" s="307" t="s">
        <v>272</v>
      </c>
      <c r="O121" s="308">
        <v>42419</v>
      </c>
      <c r="P121" s="203"/>
      <c r="Q121" s="203"/>
      <c r="R121" s="203"/>
      <c r="S121" s="202"/>
      <c r="T121" s="203"/>
      <c r="U121" s="203"/>
      <c r="V121" s="203"/>
      <c r="W121" s="203"/>
      <c r="X121" s="203"/>
      <c r="Y121" s="203"/>
      <c r="Z121" s="203"/>
    </row>
    <row r="122" spans="1:26" s="148" customFormat="1">
      <c r="A122" s="316">
        <v>42</v>
      </c>
      <c r="B122" s="317">
        <v>42342</v>
      </c>
      <c r="C122" s="317"/>
      <c r="D122" s="318" t="s">
        <v>342</v>
      </c>
      <c r="E122" s="316" t="s">
        <v>283</v>
      </c>
      <c r="F122" s="319" t="s">
        <v>343</v>
      </c>
      <c r="G122" s="320"/>
      <c r="H122" s="320"/>
      <c r="I122" s="320">
        <v>1250</v>
      </c>
      <c r="J122" s="501" t="s">
        <v>271</v>
      </c>
      <c r="K122" s="502"/>
      <c r="L122" s="320"/>
      <c r="M122" s="316"/>
      <c r="N122" s="321"/>
      <c r="O122" s="322"/>
      <c r="P122" s="203"/>
      <c r="S122" s="202"/>
      <c r="T122" s="203"/>
      <c r="U122" s="203"/>
      <c r="V122" s="203"/>
      <c r="W122" s="203"/>
      <c r="X122" s="203"/>
      <c r="Y122" s="203"/>
      <c r="Z122" s="203"/>
    </row>
    <row r="123" spans="1:26" s="148" customFormat="1">
      <c r="A123" s="300">
        <v>43</v>
      </c>
      <c r="B123" s="301">
        <v>42367</v>
      </c>
      <c r="C123" s="301"/>
      <c r="D123" s="302" t="s">
        <v>348</v>
      </c>
      <c r="E123" s="300" t="s">
        <v>283</v>
      </c>
      <c r="F123" s="303">
        <v>465</v>
      </c>
      <c r="G123" s="300"/>
      <c r="H123" s="300">
        <v>540</v>
      </c>
      <c r="I123" s="304">
        <v>540</v>
      </c>
      <c r="J123" s="503" t="s">
        <v>338</v>
      </c>
      <c r="K123" s="504"/>
      <c r="L123" s="305">
        <f t="shared" ref="L123:L128" si="16">H123-F123-K123</f>
        <v>75</v>
      </c>
      <c r="M123" s="306">
        <f t="shared" ref="M123:M128" si="17">L123/F123</f>
        <v>0.16129032258064516</v>
      </c>
      <c r="N123" s="307" t="s">
        <v>272</v>
      </c>
      <c r="O123" s="308">
        <v>42530</v>
      </c>
      <c r="P123" s="203"/>
      <c r="Q123" s="203"/>
      <c r="R123" s="203"/>
      <c r="S123" s="202"/>
      <c r="T123" s="203"/>
      <c r="U123" s="203"/>
      <c r="V123" s="203"/>
      <c r="W123" s="203"/>
      <c r="X123" s="203"/>
      <c r="Y123" s="203"/>
      <c r="Z123" s="203"/>
    </row>
    <row r="124" spans="1:26" s="148" customFormat="1">
      <c r="A124" s="300">
        <v>44</v>
      </c>
      <c r="B124" s="301">
        <v>42380</v>
      </c>
      <c r="C124" s="301"/>
      <c r="D124" s="302" t="s">
        <v>316</v>
      </c>
      <c r="E124" s="300" t="s">
        <v>270</v>
      </c>
      <c r="F124" s="303">
        <v>81</v>
      </c>
      <c r="G124" s="300"/>
      <c r="H124" s="300">
        <v>110</v>
      </c>
      <c r="I124" s="304">
        <v>110</v>
      </c>
      <c r="J124" s="503" t="s">
        <v>338</v>
      </c>
      <c r="K124" s="504"/>
      <c r="L124" s="305">
        <f t="shared" si="16"/>
        <v>29</v>
      </c>
      <c r="M124" s="306">
        <f t="shared" si="17"/>
        <v>0.35802469135802467</v>
      </c>
      <c r="N124" s="307" t="s">
        <v>272</v>
      </c>
      <c r="O124" s="308">
        <v>42745</v>
      </c>
      <c r="P124" s="203"/>
      <c r="Q124" s="203"/>
      <c r="R124" s="203"/>
      <c r="S124" s="202"/>
      <c r="T124" s="203"/>
      <c r="U124" s="203"/>
      <c r="V124" s="203"/>
      <c r="W124" s="203"/>
      <c r="X124" s="203"/>
      <c r="Y124" s="203"/>
      <c r="Z124" s="203"/>
    </row>
    <row r="125" spans="1:26" s="148" customFormat="1">
      <c r="A125" s="300">
        <v>45</v>
      </c>
      <c r="B125" s="301">
        <v>42382</v>
      </c>
      <c r="C125" s="301"/>
      <c r="D125" s="302" t="s">
        <v>351</v>
      </c>
      <c r="E125" s="300" t="s">
        <v>270</v>
      </c>
      <c r="F125" s="303">
        <v>417.5</v>
      </c>
      <c r="G125" s="300"/>
      <c r="H125" s="300">
        <v>547</v>
      </c>
      <c r="I125" s="304">
        <v>535</v>
      </c>
      <c r="J125" s="503" t="s">
        <v>338</v>
      </c>
      <c r="K125" s="504"/>
      <c r="L125" s="305">
        <f t="shared" si="16"/>
        <v>129.5</v>
      </c>
      <c r="M125" s="306">
        <f t="shared" si="17"/>
        <v>0.31017964071856285</v>
      </c>
      <c r="N125" s="307" t="s">
        <v>272</v>
      </c>
      <c r="O125" s="308">
        <v>42578</v>
      </c>
      <c r="P125" s="203"/>
      <c r="Q125" s="203"/>
      <c r="R125" s="203"/>
      <c r="S125" s="202"/>
      <c r="T125" s="203"/>
      <c r="U125" s="203"/>
      <c r="V125" s="203"/>
      <c r="W125" s="203"/>
      <c r="X125" s="203"/>
      <c r="Y125" s="203"/>
      <c r="Z125" s="203"/>
    </row>
    <row r="126" spans="1:26" s="148" customFormat="1">
      <c r="A126" s="300">
        <v>46</v>
      </c>
      <c r="B126" s="301">
        <v>42408</v>
      </c>
      <c r="C126" s="301"/>
      <c r="D126" s="302" t="s">
        <v>352</v>
      </c>
      <c r="E126" s="300" t="s">
        <v>283</v>
      </c>
      <c r="F126" s="303">
        <v>650</v>
      </c>
      <c r="G126" s="300"/>
      <c r="H126" s="300">
        <v>800</v>
      </c>
      <c r="I126" s="304">
        <v>800</v>
      </c>
      <c r="J126" s="503" t="s">
        <v>338</v>
      </c>
      <c r="K126" s="504"/>
      <c r="L126" s="305">
        <f>H126-F126-K126</f>
        <v>150</v>
      </c>
      <c r="M126" s="306">
        <f>L126/F126</f>
        <v>0.23076923076923078</v>
      </c>
      <c r="N126" s="307" t="s">
        <v>272</v>
      </c>
      <c r="O126" s="308">
        <v>43154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6" s="148" customFormat="1">
      <c r="A127" s="300">
        <v>47</v>
      </c>
      <c r="B127" s="301">
        <v>42433</v>
      </c>
      <c r="C127" s="301"/>
      <c r="D127" s="302" t="s">
        <v>161</v>
      </c>
      <c r="E127" s="300" t="s">
        <v>283</v>
      </c>
      <c r="F127" s="303">
        <v>437.5</v>
      </c>
      <c r="G127" s="300"/>
      <c r="H127" s="300">
        <v>504.5</v>
      </c>
      <c r="I127" s="304">
        <v>522</v>
      </c>
      <c r="J127" s="503" t="s">
        <v>368</v>
      </c>
      <c r="K127" s="504"/>
      <c r="L127" s="305">
        <f t="shared" si="16"/>
        <v>67</v>
      </c>
      <c r="M127" s="306">
        <f t="shared" si="17"/>
        <v>0.15314285714285714</v>
      </c>
      <c r="N127" s="307" t="s">
        <v>272</v>
      </c>
      <c r="O127" s="308">
        <v>42480</v>
      </c>
      <c r="P127" s="203"/>
      <c r="Q127" s="203"/>
      <c r="R127" s="203"/>
      <c r="S127" s="202"/>
      <c r="T127" s="203"/>
      <c r="U127" s="203"/>
      <c r="V127" s="203"/>
      <c r="W127" s="203"/>
      <c r="X127" s="203"/>
      <c r="Y127" s="203"/>
      <c r="Z127" s="203"/>
    </row>
    <row r="128" spans="1:26" s="148" customFormat="1">
      <c r="A128" s="300">
        <v>48</v>
      </c>
      <c r="B128" s="301">
        <v>42438</v>
      </c>
      <c r="C128" s="301"/>
      <c r="D128" s="302" t="s">
        <v>360</v>
      </c>
      <c r="E128" s="300" t="s">
        <v>283</v>
      </c>
      <c r="F128" s="303">
        <v>189.5</v>
      </c>
      <c r="G128" s="300"/>
      <c r="H128" s="300">
        <v>218</v>
      </c>
      <c r="I128" s="304">
        <v>218</v>
      </c>
      <c r="J128" s="503" t="s">
        <v>338</v>
      </c>
      <c r="K128" s="504"/>
      <c r="L128" s="305">
        <f t="shared" si="16"/>
        <v>28.5</v>
      </c>
      <c r="M128" s="306">
        <f t="shared" si="17"/>
        <v>0.15039577836411611</v>
      </c>
      <c r="N128" s="307" t="s">
        <v>272</v>
      </c>
      <c r="O128" s="308">
        <v>43034</v>
      </c>
      <c r="P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316">
        <v>49</v>
      </c>
      <c r="B129" s="317">
        <v>42471</v>
      </c>
      <c r="C129" s="317"/>
      <c r="D129" s="318" t="s">
        <v>363</v>
      </c>
      <c r="E129" s="316" t="s">
        <v>283</v>
      </c>
      <c r="F129" s="319" t="s">
        <v>364</v>
      </c>
      <c r="G129" s="320"/>
      <c r="H129" s="320"/>
      <c r="I129" s="320">
        <v>60</v>
      </c>
      <c r="J129" s="501" t="s">
        <v>271</v>
      </c>
      <c r="K129" s="502"/>
      <c r="L129" s="320"/>
      <c r="M129" s="316"/>
      <c r="N129" s="321"/>
      <c r="O129" s="322"/>
      <c r="P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300">
        <v>50</v>
      </c>
      <c r="B130" s="301">
        <v>42472</v>
      </c>
      <c r="C130" s="301"/>
      <c r="D130" s="302" t="s">
        <v>373</v>
      </c>
      <c r="E130" s="300" t="s">
        <v>283</v>
      </c>
      <c r="F130" s="303">
        <v>93</v>
      </c>
      <c r="G130" s="300"/>
      <c r="H130" s="300">
        <v>149</v>
      </c>
      <c r="I130" s="304">
        <v>140</v>
      </c>
      <c r="J130" s="525" t="s">
        <v>2944</v>
      </c>
      <c r="K130" s="504"/>
      <c r="L130" s="305">
        <f t="shared" ref="L130:L135" si="18">H130-F130-K130</f>
        <v>56</v>
      </c>
      <c r="M130" s="306">
        <f t="shared" ref="M130:M135" si="19">L130/F130</f>
        <v>0.60215053763440862</v>
      </c>
      <c r="N130" s="307" t="s">
        <v>272</v>
      </c>
      <c r="O130" s="308">
        <v>42740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300">
        <v>51</v>
      </c>
      <c r="B131" s="301">
        <v>42472</v>
      </c>
      <c r="C131" s="301"/>
      <c r="D131" s="302" t="s">
        <v>365</v>
      </c>
      <c r="E131" s="300" t="s">
        <v>283</v>
      </c>
      <c r="F131" s="303">
        <v>130</v>
      </c>
      <c r="G131" s="300"/>
      <c r="H131" s="300">
        <v>150</v>
      </c>
      <c r="I131" s="304" t="s">
        <v>366</v>
      </c>
      <c r="J131" s="503" t="s">
        <v>338</v>
      </c>
      <c r="K131" s="504"/>
      <c r="L131" s="305">
        <f t="shared" si="18"/>
        <v>20</v>
      </c>
      <c r="M131" s="306">
        <f t="shared" si="19"/>
        <v>0.15384615384615385</v>
      </c>
      <c r="N131" s="307" t="s">
        <v>272</v>
      </c>
      <c r="O131" s="308">
        <v>42564</v>
      </c>
      <c r="P131" s="203"/>
      <c r="Q131" s="203"/>
      <c r="R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300">
        <v>52</v>
      </c>
      <c r="B132" s="301">
        <v>42473</v>
      </c>
      <c r="C132" s="301"/>
      <c r="D132" s="302" t="s">
        <v>234</v>
      </c>
      <c r="E132" s="300" t="s">
        <v>283</v>
      </c>
      <c r="F132" s="303">
        <v>196</v>
      </c>
      <c r="G132" s="300"/>
      <c r="H132" s="300">
        <v>299</v>
      </c>
      <c r="I132" s="304">
        <v>299</v>
      </c>
      <c r="J132" s="503" t="s">
        <v>338</v>
      </c>
      <c r="K132" s="504"/>
      <c r="L132" s="305">
        <f t="shared" si="18"/>
        <v>103</v>
      </c>
      <c r="M132" s="306">
        <f t="shared" si="19"/>
        <v>0.52551020408163263</v>
      </c>
      <c r="N132" s="307" t="s">
        <v>272</v>
      </c>
      <c r="O132" s="308">
        <v>42620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300">
        <v>53</v>
      </c>
      <c r="B133" s="301">
        <v>42473</v>
      </c>
      <c r="C133" s="301"/>
      <c r="D133" s="302" t="s">
        <v>367</v>
      </c>
      <c r="E133" s="300" t="s">
        <v>283</v>
      </c>
      <c r="F133" s="303">
        <v>88</v>
      </c>
      <c r="G133" s="300"/>
      <c r="H133" s="300">
        <v>103</v>
      </c>
      <c r="I133" s="304">
        <v>103</v>
      </c>
      <c r="J133" s="503" t="s">
        <v>338</v>
      </c>
      <c r="K133" s="504"/>
      <c r="L133" s="305">
        <f t="shared" si="18"/>
        <v>15</v>
      </c>
      <c r="M133" s="306">
        <f t="shared" si="19"/>
        <v>0.17045454545454544</v>
      </c>
      <c r="N133" s="307" t="s">
        <v>272</v>
      </c>
      <c r="O133" s="308">
        <v>42530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300">
        <v>54</v>
      </c>
      <c r="B134" s="301">
        <v>42492</v>
      </c>
      <c r="C134" s="301"/>
      <c r="D134" s="302" t="s">
        <v>372</v>
      </c>
      <c r="E134" s="300" t="s">
        <v>283</v>
      </c>
      <c r="F134" s="303">
        <v>127.5</v>
      </c>
      <c r="G134" s="300"/>
      <c r="H134" s="300">
        <v>148</v>
      </c>
      <c r="I134" s="304" t="s">
        <v>371</v>
      </c>
      <c r="J134" s="503" t="s">
        <v>338</v>
      </c>
      <c r="K134" s="504"/>
      <c r="L134" s="305">
        <f t="shared" si="18"/>
        <v>20.5</v>
      </c>
      <c r="M134" s="306">
        <f t="shared" si="19"/>
        <v>0.16078431372549021</v>
      </c>
      <c r="N134" s="307" t="s">
        <v>272</v>
      </c>
      <c r="O134" s="308">
        <v>42564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300">
        <v>55</v>
      </c>
      <c r="B135" s="301">
        <v>42493</v>
      </c>
      <c r="C135" s="301"/>
      <c r="D135" s="302" t="s">
        <v>374</v>
      </c>
      <c r="E135" s="300" t="s">
        <v>283</v>
      </c>
      <c r="F135" s="303">
        <v>675</v>
      </c>
      <c r="G135" s="300"/>
      <c r="H135" s="300">
        <v>815</v>
      </c>
      <c r="I135" s="304" t="s">
        <v>375</v>
      </c>
      <c r="J135" s="503" t="s">
        <v>338</v>
      </c>
      <c r="K135" s="504"/>
      <c r="L135" s="305">
        <f t="shared" si="18"/>
        <v>140</v>
      </c>
      <c r="M135" s="306">
        <f t="shared" si="19"/>
        <v>0.2074074074074074</v>
      </c>
      <c r="N135" s="307" t="s">
        <v>272</v>
      </c>
      <c r="O135" s="308">
        <v>43154</v>
      </c>
      <c r="P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316">
        <v>56</v>
      </c>
      <c r="B136" s="317">
        <v>42522</v>
      </c>
      <c r="C136" s="317"/>
      <c r="D136" s="318" t="s">
        <v>379</v>
      </c>
      <c r="E136" s="316" t="s">
        <v>283</v>
      </c>
      <c r="F136" s="319" t="s">
        <v>380</v>
      </c>
      <c r="G136" s="320"/>
      <c r="H136" s="320"/>
      <c r="I136" s="320" t="s">
        <v>381</v>
      </c>
      <c r="J136" s="501" t="s">
        <v>271</v>
      </c>
      <c r="K136" s="502"/>
      <c r="L136" s="320"/>
      <c r="M136" s="316"/>
      <c r="N136" s="321"/>
      <c r="O136" s="322"/>
      <c r="P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300">
        <v>57</v>
      </c>
      <c r="B137" s="301">
        <v>42527</v>
      </c>
      <c r="C137" s="301"/>
      <c r="D137" s="302" t="s">
        <v>385</v>
      </c>
      <c r="E137" s="300" t="s">
        <v>283</v>
      </c>
      <c r="F137" s="303">
        <v>110</v>
      </c>
      <c r="G137" s="300"/>
      <c r="H137" s="300">
        <v>126.5</v>
      </c>
      <c r="I137" s="304">
        <v>125</v>
      </c>
      <c r="J137" s="503" t="s">
        <v>291</v>
      </c>
      <c r="K137" s="504"/>
      <c r="L137" s="305">
        <f>H137-F137-K137</f>
        <v>16.5</v>
      </c>
      <c r="M137" s="306">
        <f>L137/F137</f>
        <v>0.15</v>
      </c>
      <c r="N137" s="307" t="s">
        <v>272</v>
      </c>
      <c r="O137" s="308">
        <v>42552</v>
      </c>
      <c r="P137" s="203"/>
      <c r="Q137" s="203"/>
      <c r="R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309">
        <v>58</v>
      </c>
      <c r="B138" s="310">
        <v>42538</v>
      </c>
      <c r="C138" s="310"/>
      <c r="D138" s="311" t="s">
        <v>2169</v>
      </c>
      <c r="E138" s="309" t="s">
        <v>283</v>
      </c>
      <c r="F138" s="312">
        <v>44</v>
      </c>
      <c r="G138" s="313"/>
      <c r="H138" s="313">
        <v>64.5</v>
      </c>
      <c r="I138" s="313">
        <v>69.5</v>
      </c>
      <c r="J138" s="537" t="s">
        <v>2688</v>
      </c>
      <c r="K138" s="522"/>
      <c r="L138" s="313">
        <f>H138-F138-K138</f>
        <v>20.5</v>
      </c>
      <c r="M138" s="314">
        <f>L138/F138</f>
        <v>0.46590909090909088</v>
      </c>
      <c r="N138" s="312" t="s">
        <v>272</v>
      </c>
      <c r="O138" s="315">
        <v>42977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300">
        <v>59</v>
      </c>
      <c r="B139" s="301">
        <v>42549</v>
      </c>
      <c r="C139" s="301"/>
      <c r="D139" s="302" t="s">
        <v>2176</v>
      </c>
      <c r="E139" s="300" t="s">
        <v>283</v>
      </c>
      <c r="F139" s="303">
        <v>262.5</v>
      </c>
      <c r="G139" s="300"/>
      <c r="H139" s="300">
        <v>340</v>
      </c>
      <c r="I139" s="304">
        <v>333</v>
      </c>
      <c r="J139" s="503" t="s">
        <v>2755</v>
      </c>
      <c r="K139" s="504"/>
      <c r="L139" s="305">
        <f>H139-F139-K139</f>
        <v>77.5</v>
      </c>
      <c r="M139" s="306">
        <f>L139/F139</f>
        <v>0.29523809523809524</v>
      </c>
      <c r="N139" s="307" t="s">
        <v>272</v>
      </c>
      <c r="O139" s="308">
        <v>43017</v>
      </c>
      <c r="P139" s="203"/>
      <c r="Q139" s="203"/>
      <c r="R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300">
        <v>60</v>
      </c>
      <c r="B140" s="301">
        <v>42549</v>
      </c>
      <c r="C140" s="301"/>
      <c r="D140" s="302" t="s">
        <v>2177</v>
      </c>
      <c r="E140" s="300" t="s">
        <v>283</v>
      </c>
      <c r="F140" s="303">
        <v>840</v>
      </c>
      <c r="G140" s="300"/>
      <c r="H140" s="300">
        <v>1230</v>
      </c>
      <c r="I140" s="304">
        <v>1230</v>
      </c>
      <c r="J140" s="503" t="s">
        <v>338</v>
      </c>
      <c r="K140" s="504"/>
      <c r="L140" s="305">
        <f>H140-F140-K140</f>
        <v>390</v>
      </c>
      <c r="M140" s="306">
        <f>L140/F140</f>
        <v>0.4642857142857143</v>
      </c>
      <c r="N140" s="307" t="s">
        <v>272</v>
      </c>
      <c r="O140" s="308">
        <v>42649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309">
        <v>61</v>
      </c>
      <c r="B141" s="310">
        <v>42556</v>
      </c>
      <c r="C141" s="310"/>
      <c r="D141" s="311" t="s">
        <v>2187</v>
      </c>
      <c r="E141" s="309" t="s">
        <v>283</v>
      </c>
      <c r="F141" s="312">
        <v>395</v>
      </c>
      <c r="G141" s="313"/>
      <c r="H141" s="313">
        <v>468.5</v>
      </c>
      <c r="I141" s="313">
        <v>510</v>
      </c>
      <c r="J141" s="521" t="s">
        <v>2815</v>
      </c>
      <c r="K141" s="522"/>
      <c r="L141" s="313">
        <f>H141-F141-K141</f>
        <v>73.5</v>
      </c>
      <c r="M141" s="314">
        <f>L141/F141</f>
        <v>0.1860759493670886</v>
      </c>
      <c r="N141" s="312" t="s">
        <v>272</v>
      </c>
      <c r="O141" s="315">
        <v>42977</v>
      </c>
      <c r="P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316">
        <v>62</v>
      </c>
      <c r="B142" s="317">
        <v>42584</v>
      </c>
      <c r="C142" s="317"/>
      <c r="D142" s="318" t="s">
        <v>2215</v>
      </c>
      <c r="E142" s="316" t="s">
        <v>270</v>
      </c>
      <c r="F142" s="319" t="s">
        <v>2213</v>
      </c>
      <c r="G142" s="320"/>
      <c r="H142" s="320"/>
      <c r="I142" s="320" t="s">
        <v>2214</v>
      </c>
      <c r="J142" s="501" t="s">
        <v>271</v>
      </c>
      <c r="K142" s="502"/>
      <c r="L142" s="320"/>
      <c r="M142" s="316"/>
      <c r="N142" s="321"/>
      <c r="O142" s="322"/>
      <c r="P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316">
        <v>63</v>
      </c>
      <c r="B143" s="317">
        <v>42586</v>
      </c>
      <c r="C143" s="317"/>
      <c r="D143" s="318" t="s">
        <v>2219</v>
      </c>
      <c r="E143" s="316" t="s">
        <v>283</v>
      </c>
      <c r="F143" s="319" t="s">
        <v>2220</v>
      </c>
      <c r="G143" s="320"/>
      <c r="H143" s="320"/>
      <c r="I143" s="320">
        <v>475</v>
      </c>
      <c r="J143" s="501" t="s">
        <v>271</v>
      </c>
      <c r="K143" s="502"/>
      <c r="L143" s="320"/>
      <c r="M143" s="316"/>
      <c r="N143" s="321"/>
      <c r="O143" s="322"/>
      <c r="P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300">
        <v>64</v>
      </c>
      <c r="B144" s="301">
        <v>42593</v>
      </c>
      <c r="C144" s="301"/>
      <c r="D144" s="302" t="s">
        <v>649</v>
      </c>
      <c r="E144" s="300" t="s">
        <v>283</v>
      </c>
      <c r="F144" s="303">
        <v>86.5</v>
      </c>
      <c r="G144" s="300"/>
      <c r="H144" s="300">
        <v>130</v>
      </c>
      <c r="I144" s="304">
        <v>130</v>
      </c>
      <c r="J144" s="525" t="s">
        <v>2935</v>
      </c>
      <c r="K144" s="504"/>
      <c r="L144" s="305">
        <f t="shared" ref="L144:L150" si="20">H144-F144-K144</f>
        <v>43.5</v>
      </c>
      <c r="M144" s="306">
        <f t="shared" ref="M144:M150" si="21">L144/F144</f>
        <v>0.50289017341040465</v>
      </c>
      <c r="N144" s="307" t="s">
        <v>272</v>
      </c>
      <c r="O144" s="308">
        <v>43091</v>
      </c>
      <c r="P144" s="203"/>
      <c r="Q144" s="203"/>
      <c r="R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323">
        <v>65</v>
      </c>
      <c r="B145" s="324">
        <v>42600</v>
      </c>
      <c r="C145" s="324"/>
      <c r="D145" s="325" t="s">
        <v>355</v>
      </c>
      <c r="E145" s="326" t="s">
        <v>283</v>
      </c>
      <c r="F145" s="323">
        <v>133.5</v>
      </c>
      <c r="G145" s="323"/>
      <c r="H145" s="327">
        <v>126.5</v>
      </c>
      <c r="I145" s="328">
        <v>178</v>
      </c>
      <c r="J145" s="329" t="s">
        <v>2247</v>
      </c>
      <c r="K145" s="330"/>
      <c r="L145" s="331">
        <f t="shared" si="20"/>
        <v>-7</v>
      </c>
      <c r="M145" s="332">
        <f t="shared" si="21"/>
        <v>-5.2434456928838954E-2</v>
      </c>
      <c r="N145" s="333" t="s">
        <v>2186</v>
      </c>
      <c r="O145" s="334">
        <v>42615</v>
      </c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300">
        <v>66</v>
      </c>
      <c r="B146" s="301">
        <v>42613</v>
      </c>
      <c r="C146" s="301"/>
      <c r="D146" s="302" t="s">
        <v>2240</v>
      </c>
      <c r="E146" s="300" t="s">
        <v>283</v>
      </c>
      <c r="F146" s="303">
        <v>560</v>
      </c>
      <c r="G146" s="300"/>
      <c r="H146" s="300">
        <v>725</v>
      </c>
      <c r="I146" s="304">
        <v>725</v>
      </c>
      <c r="J146" s="503" t="s">
        <v>285</v>
      </c>
      <c r="K146" s="504"/>
      <c r="L146" s="305">
        <f t="shared" si="20"/>
        <v>165</v>
      </c>
      <c r="M146" s="306">
        <f t="shared" si="21"/>
        <v>0.29464285714285715</v>
      </c>
      <c r="N146" s="307" t="s">
        <v>272</v>
      </c>
      <c r="O146" s="308">
        <v>42456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300">
        <v>67</v>
      </c>
      <c r="B147" s="301">
        <v>42614</v>
      </c>
      <c r="C147" s="301"/>
      <c r="D147" s="302" t="s">
        <v>2246</v>
      </c>
      <c r="E147" s="300" t="s">
        <v>283</v>
      </c>
      <c r="F147" s="303">
        <v>160.5</v>
      </c>
      <c r="G147" s="300"/>
      <c r="H147" s="300">
        <v>210</v>
      </c>
      <c r="I147" s="304">
        <v>210</v>
      </c>
      <c r="J147" s="503" t="s">
        <v>285</v>
      </c>
      <c r="K147" s="504"/>
      <c r="L147" s="305">
        <f t="shared" si="20"/>
        <v>49.5</v>
      </c>
      <c r="M147" s="306">
        <f t="shared" si="21"/>
        <v>0.30841121495327101</v>
      </c>
      <c r="N147" s="307" t="s">
        <v>272</v>
      </c>
      <c r="O147" s="308">
        <v>42871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300">
        <v>68</v>
      </c>
      <c r="B148" s="301">
        <v>42646</v>
      </c>
      <c r="C148" s="301"/>
      <c r="D148" s="302" t="s">
        <v>2273</v>
      </c>
      <c r="E148" s="300" t="s">
        <v>283</v>
      </c>
      <c r="F148" s="303">
        <v>430</v>
      </c>
      <c r="G148" s="300"/>
      <c r="H148" s="300">
        <v>596</v>
      </c>
      <c r="I148" s="304">
        <v>575</v>
      </c>
      <c r="J148" s="503" t="s">
        <v>2465</v>
      </c>
      <c r="K148" s="504"/>
      <c r="L148" s="305">
        <f t="shared" si="20"/>
        <v>166</v>
      </c>
      <c r="M148" s="306">
        <f t="shared" si="21"/>
        <v>0.38604651162790699</v>
      </c>
      <c r="N148" s="307" t="s">
        <v>272</v>
      </c>
      <c r="O148" s="308">
        <v>42769</v>
      </c>
      <c r="P148" s="203"/>
      <c r="Q148" s="203"/>
      <c r="R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300">
        <v>69</v>
      </c>
      <c r="B149" s="301">
        <v>42657</v>
      </c>
      <c r="C149" s="301"/>
      <c r="D149" s="302" t="s">
        <v>517</v>
      </c>
      <c r="E149" s="300" t="s">
        <v>283</v>
      </c>
      <c r="F149" s="303">
        <v>280</v>
      </c>
      <c r="G149" s="300"/>
      <c r="H149" s="300">
        <v>345</v>
      </c>
      <c r="I149" s="304">
        <v>345</v>
      </c>
      <c r="J149" s="503" t="s">
        <v>285</v>
      </c>
      <c r="K149" s="504"/>
      <c r="L149" s="305">
        <f t="shared" si="20"/>
        <v>65</v>
      </c>
      <c r="M149" s="306">
        <f t="shared" si="21"/>
        <v>0.23214285714285715</v>
      </c>
      <c r="N149" s="307" t="s">
        <v>272</v>
      </c>
      <c r="O149" s="308">
        <v>42814</v>
      </c>
      <c r="P149" s="203"/>
      <c r="Q149" s="203"/>
      <c r="R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300">
        <v>70</v>
      </c>
      <c r="B150" s="301">
        <v>42657</v>
      </c>
      <c r="C150" s="301"/>
      <c r="D150" s="302" t="s">
        <v>389</v>
      </c>
      <c r="E150" s="300" t="s">
        <v>283</v>
      </c>
      <c r="F150" s="303">
        <v>245</v>
      </c>
      <c r="G150" s="300"/>
      <c r="H150" s="300">
        <v>325.5</v>
      </c>
      <c r="I150" s="304">
        <v>330</v>
      </c>
      <c r="J150" s="503" t="s">
        <v>2397</v>
      </c>
      <c r="K150" s="504"/>
      <c r="L150" s="305">
        <f t="shared" si="20"/>
        <v>80.5</v>
      </c>
      <c r="M150" s="306">
        <f t="shared" si="21"/>
        <v>0.32857142857142857</v>
      </c>
      <c r="N150" s="307" t="s">
        <v>272</v>
      </c>
      <c r="O150" s="308">
        <v>42769</v>
      </c>
      <c r="P150" s="203"/>
      <c r="Q150" s="203"/>
      <c r="R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300">
        <v>71</v>
      </c>
      <c r="B151" s="301">
        <v>42660</v>
      </c>
      <c r="C151" s="301"/>
      <c r="D151" s="302" t="s">
        <v>376</v>
      </c>
      <c r="E151" s="300" t="s">
        <v>283</v>
      </c>
      <c r="F151" s="303">
        <v>125</v>
      </c>
      <c r="G151" s="300"/>
      <c r="H151" s="300">
        <v>160</v>
      </c>
      <c r="I151" s="304">
        <v>160</v>
      </c>
      <c r="J151" s="503" t="s">
        <v>338</v>
      </c>
      <c r="K151" s="504"/>
      <c r="L151" s="305">
        <v>35</v>
      </c>
      <c r="M151" s="306">
        <v>0.28000000000000008</v>
      </c>
      <c r="N151" s="307" t="s">
        <v>272</v>
      </c>
      <c r="O151" s="308">
        <v>42803</v>
      </c>
      <c r="P151" s="203"/>
      <c r="Q151" s="203"/>
      <c r="R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300">
        <v>72</v>
      </c>
      <c r="B152" s="301">
        <v>42660</v>
      </c>
      <c r="C152" s="301"/>
      <c r="D152" s="302" t="s">
        <v>1527</v>
      </c>
      <c r="E152" s="300" t="s">
        <v>283</v>
      </c>
      <c r="F152" s="303">
        <v>114</v>
      </c>
      <c r="G152" s="300"/>
      <c r="H152" s="300">
        <v>145</v>
      </c>
      <c r="I152" s="304">
        <v>145</v>
      </c>
      <c r="J152" s="503" t="s">
        <v>338</v>
      </c>
      <c r="K152" s="504"/>
      <c r="L152" s="305">
        <f>H152-F152-K152</f>
        <v>31</v>
      </c>
      <c r="M152" s="306">
        <f>L152/F152</f>
        <v>0.27192982456140352</v>
      </c>
      <c r="N152" s="307" t="s">
        <v>272</v>
      </c>
      <c r="O152" s="308">
        <v>42859</v>
      </c>
      <c r="P152" s="203"/>
      <c r="Q152" s="203"/>
      <c r="R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300">
        <v>73</v>
      </c>
      <c r="B153" s="301">
        <v>42660</v>
      </c>
      <c r="C153" s="301"/>
      <c r="D153" s="302" t="s">
        <v>869</v>
      </c>
      <c r="E153" s="300" t="s">
        <v>283</v>
      </c>
      <c r="F153" s="303">
        <v>212</v>
      </c>
      <c r="G153" s="300"/>
      <c r="H153" s="300">
        <v>280</v>
      </c>
      <c r="I153" s="304">
        <v>276</v>
      </c>
      <c r="J153" s="503" t="s">
        <v>2469</v>
      </c>
      <c r="K153" s="504"/>
      <c r="L153" s="305">
        <f>H153-F153-K153</f>
        <v>68</v>
      </c>
      <c r="M153" s="306">
        <f>L153/F153</f>
        <v>0.32075471698113206</v>
      </c>
      <c r="N153" s="307" t="s">
        <v>272</v>
      </c>
      <c r="O153" s="308">
        <v>42858</v>
      </c>
      <c r="P153" s="203"/>
      <c r="Q153" s="203"/>
      <c r="R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300">
        <v>74</v>
      </c>
      <c r="B154" s="301">
        <v>42678</v>
      </c>
      <c r="C154" s="301"/>
      <c r="D154" s="302" t="s">
        <v>377</v>
      </c>
      <c r="E154" s="300" t="s">
        <v>283</v>
      </c>
      <c r="F154" s="303">
        <v>155</v>
      </c>
      <c r="G154" s="300"/>
      <c r="H154" s="300">
        <v>210</v>
      </c>
      <c r="I154" s="304">
        <v>210</v>
      </c>
      <c r="J154" s="503" t="s">
        <v>2573</v>
      </c>
      <c r="K154" s="504"/>
      <c r="L154" s="305">
        <f>H154-F154-K154</f>
        <v>55</v>
      </c>
      <c r="M154" s="306">
        <f>L154/F154</f>
        <v>0.35483870967741937</v>
      </c>
      <c r="N154" s="307" t="s">
        <v>272</v>
      </c>
      <c r="O154" s="308">
        <v>42944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316">
        <v>75</v>
      </c>
      <c r="B155" s="317">
        <v>42710</v>
      </c>
      <c r="C155" s="317"/>
      <c r="D155" s="318" t="s">
        <v>1606</v>
      </c>
      <c r="E155" s="316" t="s">
        <v>283</v>
      </c>
      <c r="F155" s="319" t="s">
        <v>2343</v>
      </c>
      <c r="G155" s="320"/>
      <c r="H155" s="320"/>
      <c r="I155" s="320">
        <v>174</v>
      </c>
      <c r="J155" s="501" t="s">
        <v>271</v>
      </c>
      <c r="K155" s="502"/>
      <c r="L155" s="320"/>
      <c r="M155" s="316"/>
      <c r="N155" s="321"/>
      <c r="O155" s="322"/>
      <c r="P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300">
        <v>76</v>
      </c>
      <c r="B156" s="301">
        <v>42712</v>
      </c>
      <c r="C156" s="301"/>
      <c r="D156" s="302" t="s">
        <v>191</v>
      </c>
      <c r="E156" s="300" t="s">
        <v>283</v>
      </c>
      <c r="F156" s="303">
        <v>380</v>
      </c>
      <c r="G156" s="300"/>
      <c r="H156" s="300">
        <v>478</v>
      </c>
      <c r="I156" s="304">
        <v>468</v>
      </c>
      <c r="J156" s="503" t="s">
        <v>338</v>
      </c>
      <c r="K156" s="504"/>
      <c r="L156" s="305">
        <f t="shared" ref="L156:L163" si="22">H156-F156-K156</f>
        <v>98</v>
      </c>
      <c r="M156" s="306">
        <f t="shared" ref="M156:M163" si="23">L156/F156</f>
        <v>0.25789473684210529</v>
      </c>
      <c r="N156" s="307" t="s">
        <v>272</v>
      </c>
      <c r="O156" s="308">
        <v>43025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300">
        <v>77</v>
      </c>
      <c r="B157" s="301">
        <v>42734</v>
      </c>
      <c r="C157" s="301"/>
      <c r="D157" s="302" t="s">
        <v>918</v>
      </c>
      <c r="E157" s="300" t="s">
        <v>283</v>
      </c>
      <c r="F157" s="303">
        <v>305</v>
      </c>
      <c r="G157" s="300"/>
      <c r="H157" s="300">
        <v>375</v>
      </c>
      <c r="I157" s="304">
        <v>375</v>
      </c>
      <c r="J157" s="503" t="s">
        <v>338</v>
      </c>
      <c r="K157" s="504"/>
      <c r="L157" s="305">
        <f t="shared" si="22"/>
        <v>70</v>
      </c>
      <c r="M157" s="306">
        <f t="shared" si="23"/>
        <v>0.22950819672131148</v>
      </c>
      <c r="N157" s="307" t="s">
        <v>272</v>
      </c>
      <c r="O157" s="308">
        <v>42768</v>
      </c>
      <c r="P157" s="203"/>
      <c r="Q157" s="203"/>
      <c r="R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300">
        <v>78</v>
      </c>
      <c r="B158" s="301">
        <v>42739</v>
      </c>
      <c r="C158" s="301"/>
      <c r="D158" s="302" t="s">
        <v>744</v>
      </c>
      <c r="E158" s="300" t="s">
        <v>283</v>
      </c>
      <c r="F158" s="303">
        <v>99.5</v>
      </c>
      <c r="G158" s="300"/>
      <c r="H158" s="300">
        <v>158</v>
      </c>
      <c r="I158" s="304">
        <v>158</v>
      </c>
      <c r="J158" s="503" t="s">
        <v>338</v>
      </c>
      <c r="K158" s="504"/>
      <c r="L158" s="305">
        <f t="shared" si="22"/>
        <v>58.5</v>
      </c>
      <c r="M158" s="306">
        <f t="shared" si="23"/>
        <v>0.5879396984924623</v>
      </c>
      <c r="N158" s="307" t="s">
        <v>272</v>
      </c>
      <c r="O158" s="308">
        <v>42898</v>
      </c>
      <c r="P158" s="203"/>
      <c r="Q158" s="203"/>
      <c r="R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300">
        <v>79</v>
      </c>
      <c r="B159" s="301">
        <v>42786</v>
      </c>
      <c r="C159" s="301"/>
      <c r="D159" s="302" t="s">
        <v>1875</v>
      </c>
      <c r="E159" s="300" t="s">
        <v>283</v>
      </c>
      <c r="F159" s="303">
        <v>202.5</v>
      </c>
      <c r="G159" s="300"/>
      <c r="H159" s="300">
        <v>234</v>
      </c>
      <c r="I159" s="304">
        <v>234</v>
      </c>
      <c r="J159" s="503" t="s">
        <v>338</v>
      </c>
      <c r="K159" s="504"/>
      <c r="L159" s="305">
        <f t="shared" si="22"/>
        <v>31.5</v>
      </c>
      <c r="M159" s="306">
        <f t="shared" si="23"/>
        <v>0.15555555555555556</v>
      </c>
      <c r="N159" s="307" t="s">
        <v>272</v>
      </c>
      <c r="O159" s="308">
        <v>42836</v>
      </c>
      <c r="P159" s="203"/>
      <c r="Q159" s="203"/>
      <c r="R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300">
        <v>80</v>
      </c>
      <c r="B160" s="301">
        <v>42786</v>
      </c>
      <c r="C160" s="301"/>
      <c r="D160" s="302" t="s">
        <v>132</v>
      </c>
      <c r="E160" s="300" t="s">
        <v>283</v>
      </c>
      <c r="F160" s="303">
        <v>140.5</v>
      </c>
      <c r="G160" s="300"/>
      <c r="H160" s="300">
        <v>220</v>
      </c>
      <c r="I160" s="304">
        <v>220</v>
      </c>
      <c r="J160" s="503" t="s">
        <v>338</v>
      </c>
      <c r="K160" s="504"/>
      <c r="L160" s="305">
        <f t="shared" si="22"/>
        <v>79.5</v>
      </c>
      <c r="M160" s="306">
        <f t="shared" si="23"/>
        <v>0.5658362989323843</v>
      </c>
      <c r="N160" s="307" t="s">
        <v>272</v>
      </c>
      <c r="O160" s="308">
        <v>42864</v>
      </c>
      <c r="P160" s="203"/>
      <c r="Q160" s="203"/>
      <c r="R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300">
        <v>81</v>
      </c>
      <c r="B161" s="301">
        <v>42818</v>
      </c>
      <c r="C161" s="301"/>
      <c r="D161" s="302" t="s">
        <v>2112</v>
      </c>
      <c r="E161" s="300" t="s">
        <v>283</v>
      </c>
      <c r="F161" s="303">
        <v>300.5</v>
      </c>
      <c r="G161" s="300"/>
      <c r="H161" s="300">
        <v>417.5</v>
      </c>
      <c r="I161" s="304">
        <v>420</v>
      </c>
      <c r="J161" s="503" t="s">
        <v>2912</v>
      </c>
      <c r="K161" s="504"/>
      <c r="L161" s="305">
        <f t="shared" si="22"/>
        <v>117</v>
      </c>
      <c r="M161" s="306">
        <f t="shared" si="23"/>
        <v>0.38935108153078202</v>
      </c>
      <c r="N161" s="307" t="s">
        <v>272</v>
      </c>
      <c r="O161" s="308">
        <v>43070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300">
        <v>82</v>
      </c>
      <c r="B162" s="301">
        <v>42818</v>
      </c>
      <c r="C162" s="301"/>
      <c r="D162" s="302" t="s">
        <v>839</v>
      </c>
      <c r="E162" s="300" t="s">
        <v>283</v>
      </c>
      <c r="F162" s="303">
        <v>850</v>
      </c>
      <c r="G162" s="300"/>
      <c r="H162" s="300">
        <v>1042.5</v>
      </c>
      <c r="I162" s="304">
        <v>1023</v>
      </c>
      <c r="J162" s="503" t="s">
        <v>2456</v>
      </c>
      <c r="K162" s="504"/>
      <c r="L162" s="305">
        <f t="shared" si="22"/>
        <v>192.5</v>
      </c>
      <c r="M162" s="306">
        <f t="shared" si="23"/>
        <v>0.22647058823529412</v>
      </c>
      <c r="N162" s="307" t="s">
        <v>272</v>
      </c>
      <c r="O162" s="308">
        <v>42830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300">
        <v>83</v>
      </c>
      <c r="B163" s="301">
        <v>42830</v>
      </c>
      <c r="C163" s="301"/>
      <c r="D163" s="302" t="s">
        <v>1663</v>
      </c>
      <c r="E163" s="300" t="s">
        <v>283</v>
      </c>
      <c r="F163" s="303">
        <v>785</v>
      </c>
      <c r="G163" s="300"/>
      <c r="H163" s="300">
        <v>930</v>
      </c>
      <c r="I163" s="304">
        <v>920</v>
      </c>
      <c r="J163" s="503" t="s">
        <v>2686</v>
      </c>
      <c r="K163" s="504"/>
      <c r="L163" s="305">
        <f t="shared" si="22"/>
        <v>145</v>
      </c>
      <c r="M163" s="306">
        <f t="shared" si="23"/>
        <v>0.18471337579617833</v>
      </c>
      <c r="N163" s="307" t="s">
        <v>272</v>
      </c>
      <c r="O163" s="308">
        <v>42976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316">
        <v>84</v>
      </c>
      <c r="B164" s="317">
        <v>42831</v>
      </c>
      <c r="C164" s="317"/>
      <c r="D164" s="318" t="s">
        <v>2155</v>
      </c>
      <c r="E164" s="316" t="s">
        <v>283</v>
      </c>
      <c r="F164" s="319" t="s">
        <v>2450</v>
      </c>
      <c r="G164" s="320"/>
      <c r="H164" s="320"/>
      <c r="I164" s="320">
        <v>60</v>
      </c>
      <c r="J164" s="501" t="s">
        <v>271</v>
      </c>
      <c r="K164" s="502"/>
      <c r="L164" s="320"/>
      <c r="M164" s="316"/>
      <c r="N164" s="321"/>
      <c r="O164" s="322"/>
      <c r="P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300">
        <v>85</v>
      </c>
      <c r="B165" s="301">
        <v>42837</v>
      </c>
      <c r="C165" s="301"/>
      <c r="D165" s="302" t="s">
        <v>60</v>
      </c>
      <c r="E165" s="300" t="s">
        <v>283</v>
      </c>
      <c r="F165" s="303">
        <v>289.5</v>
      </c>
      <c r="G165" s="300"/>
      <c r="H165" s="300">
        <v>354</v>
      </c>
      <c r="I165" s="304">
        <v>360</v>
      </c>
      <c r="J165" s="503" t="s">
        <v>2811</v>
      </c>
      <c r="K165" s="504"/>
      <c r="L165" s="305">
        <f>H165-F165-K165</f>
        <v>64.5</v>
      </c>
      <c r="M165" s="306">
        <f>L165/F165</f>
        <v>0.22279792746113988</v>
      </c>
      <c r="N165" s="307" t="s">
        <v>272</v>
      </c>
      <c r="O165" s="308">
        <v>43040</v>
      </c>
      <c r="P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300">
        <v>86</v>
      </c>
      <c r="B166" s="301">
        <v>42845</v>
      </c>
      <c r="C166" s="301"/>
      <c r="D166" s="302" t="s">
        <v>1242</v>
      </c>
      <c r="E166" s="300" t="s">
        <v>283</v>
      </c>
      <c r="F166" s="303">
        <v>700</v>
      </c>
      <c r="G166" s="300"/>
      <c r="H166" s="300">
        <v>840</v>
      </c>
      <c r="I166" s="304">
        <v>840</v>
      </c>
      <c r="J166" s="503" t="s">
        <v>2538</v>
      </c>
      <c r="K166" s="504"/>
      <c r="L166" s="305">
        <f>H166-F166-K166</f>
        <v>140</v>
      </c>
      <c r="M166" s="306">
        <f>L166/F166</f>
        <v>0.2</v>
      </c>
      <c r="N166" s="307" t="s">
        <v>272</v>
      </c>
      <c r="O166" s="308">
        <v>42893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316">
        <v>87</v>
      </c>
      <c r="B167" s="317">
        <v>42877</v>
      </c>
      <c r="C167" s="317"/>
      <c r="D167" s="318" t="s">
        <v>927</v>
      </c>
      <c r="E167" s="316" t="s">
        <v>283</v>
      </c>
      <c r="F167" s="319" t="s">
        <v>2478</v>
      </c>
      <c r="G167" s="320"/>
      <c r="H167" s="320"/>
      <c r="I167" s="320">
        <v>190</v>
      </c>
      <c r="J167" s="501" t="s">
        <v>271</v>
      </c>
      <c r="K167" s="502"/>
      <c r="L167" s="320"/>
      <c r="M167" s="316"/>
      <c r="N167" s="321"/>
      <c r="O167" s="322"/>
      <c r="P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309">
        <v>88</v>
      </c>
      <c r="B168" s="310">
        <v>42887</v>
      </c>
      <c r="C168" s="310"/>
      <c r="D168" s="311" t="s">
        <v>816</v>
      </c>
      <c r="E168" s="309" t="s">
        <v>283</v>
      </c>
      <c r="F168" s="312">
        <v>260</v>
      </c>
      <c r="G168" s="313"/>
      <c r="H168" s="313">
        <v>311</v>
      </c>
      <c r="I168" s="313">
        <v>340</v>
      </c>
      <c r="J168" s="521" t="s">
        <v>2888</v>
      </c>
      <c r="K168" s="522"/>
      <c r="L168" s="313">
        <f t="shared" ref="L168:L186" si="24">H168-F168-K168</f>
        <v>51</v>
      </c>
      <c r="M168" s="314">
        <f t="shared" ref="M168:M186" si="25">L168/F168</f>
        <v>0.19615384615384615</v>
      </c>
      <c r="N168" s="312" t="s">
        <v>272</v>
      </c>
      <c r="O168" s="315">
        <v>43056</v>
      </c>
      <c r="P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300">
        <v>89</v>
      </c>
      <c r="B169" s="301">
        <v>42901</v>
      </c>
      <c r="C169" s="301"/>
      <c r="D169" s="389" t="s">
        <v>2942</v>
      </c>
      <c r="E169" s="300" t="s">
        <v>283</v>
      </c>
      <c r="F169" s="303">
        <v>214.5</v>
      </c>
      <c r="G169" s="300"/>
      <c r="H169" s="300">
        <v>262</v>
      </c>
      <c r="I169" s="304">
        <v>262</v>
      </c>
      <c r="J169" s="503" t="s">
        <v>2687</v>
      </c>
      <c r="K169" s="504"/>
      <c r="L169" s="305">
        <f t="shared" si="24"/>
        <v>47.5</v>
      </c>
      <c r="M169" s="306">
        <f t="shared" si="25"/>
        <v>0.22144522144522144</v>
      </c>
      <c r="N169" s="307" t="s">
        <v>272</v>
      </c>
      <c r="O169" s="308">
        <v>42977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300">
        <v>90</v>
      </c>
      <c r="B170" s="301">
        <v>42933</v>
      </c>
      <c r="C170" s="301"/>
      <c r="D170" s="302" t="s">
        <v>1352</v>
      </c>
      <c r="E170" s="300" t="s">
        <v>283</v>
      </c>
      <c r="F170" s="303">
        <v>370</v>
      </c>
      <c r="G170" s="300"/>
      <c r="H170" s="300">
        <v>447.5</v>
      </c>
      <c r="I170" s="304">
        <v>450</v>
      </c>
      <c r="J170" s="503" t="s">
        <v>338</v>
      </c>
      <c r="K170" s="504"/>
      <c r="L170" s="305">
        <f t="shared" si="24"/>
        <v>77.5</v>
      </c>
      <c r="M170" s="306">
        <f t="shared" si="25"/>
        <v>0.20945945945945946</v>
      </c>
      <c r="N170" s="307" t="s">
        <v>272</v>
      </c>
      <c r="O170" s="308">
        <v>43035</v>
      </c>
      <c r="P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300">
        <v>91</v>
      </c>
      <c r="B171" s="301">
        <v>42943</v>
      </c>
      <c r="C171" s="301"/>
      <c r="D171" s="302" t="s">
        <v>214</v>
      </c>
      <c r="E171" s="300" t="s">
        <v>283</v>
      </c>
      <c r="F171" s="303">
        <v>657.5</v>
      </c>
      <c r="G171" s="300"/>
      <c r="H171" s="300">
        <v>825</v>
      </c>
      <c r="I171" s="304">
        <v>820</v>
      </c>
      <c r="J171" s="503" t="s">
        <v>338</v>
      </c>
      <c r="K171" s="504"/>
      <c r="L171" s="305">
        <f t="shared" si="24"/>
        <v>167.5</v>
      </c>
      <c r="M171" s="306">
        <f t="shared" si="25"/>
        <v>0.25475285171102663</v>
      </c>
      <c r="N171" s="307" t="s">
        <v>272</v>
      </c>
      <c r="O171" s="308">
        <v>43090</v>
      </c>
      <c r="P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300">
        <v>92</v>
      </c>
      <c r="B172" s="301">
        <v>42964</v>
      </c>
      <c r="C172" s="301"/>
      <c r="D172" s="302" t="s">
        <v>846</v>
      </c>
      <c r="E172" s="300" t="s">
        <v>283</v>
      </c>
      <c r="F172" s="303">
        <v>605</v>
      </c>
      <c r="G172" s="300"/>
      <c r="H172" s="300">
        <v>750</v>
      </c>
      <c r="I172" s="304">
        <v>750</v>
      </c>
      <c r="J172" s="503" t="s">
        <v>2686</v>
      </c>
      <c r="K172" s="504"/>
      <c r="L172" s="305">
        <f t="shared" si="24"/>
        <v>145</v>
      </c>
      <c r="M172" s="306">
        <f t="shared" si="25"/>
        <v>0.23966942148760331</v>
      </c>
      <c r="N172" s="307" t="s">
        <v>272</v>
      </c>
      <c r="O172" s="308">
        <v>43027</v>
      </c>
      <c r="P172" s="203"/>
      <c r="Q172" s="203"/>
      <c r="R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309">
        <v>93</v>
      </c>
      <c r="B173" s="310">
        <v>42979</v>
      </c>
      <c r="C173" s="310"/>
      <c r="D173" s="311" t="s">
        <v>1799</v>
      </c>
      <c r="E173" s="309" t="s">
        <v>283</v>
      </c>
      <c r="F173" s="312">
        <v>255</v>
      </c>
      <c r="G173" s="313"/>
      <c r="H173" s="313">
        <v>307.5</v>
      </c>
      <c r="I173" s="313">
        <v>320</v>
      </c>
      <c r="J173" s="521" t="s">
        <v>2936</v>
      </c>
      <c r="K173" s="522"/>
      <c r="L173" s="313">
        <f t="shared" si="24"/>
        <v>52.5</v>
      </c>
      <c r="M173" s="314">
        <f t="shared" si="25"/>
        <v>0.20588235294117646</v>
      </c>
      <c r="N173" s="312" t="s">
        <v>272</v>
      </c>
      <c r="O173" s="315">
        <v>43098</v>
      </c>
      <c r="P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300">
        <v>94</v>
      </c>
      <c r="B174" s="301">
        <v>42997</v>
      </c>
      <c r="C174" s="301"/>
      <c r="D174" s="302" t="s">
        <v>1829</v>
      </c>
      <c r="E174" s="300" t="s">
        <v>283</v>
      </c>
      <c r="F174" s="303">
        <v>215</v>
      </c>
      <c r="G174" s="300"/>
      <c r="H174" s="300">
        <v>258</v>
      </c>
      <c r="I174" s="304">
        <v>258</v>
      </c>
      <c r="J174" s="503" t="s">
        <v>338</v>
      </c>
      <c r="K174" s="504"/>
      <c r="L174" s="305">
        <f t="shared" si="24"/>
        <v>43</v>
      </c>
      <c r="M174" s="306">
        <f t="shared" si="25"/>
        <v>0.2</v>
      </c>
      <c r="N174" s="307" t="s">
        <v>272</v>
      </c>
      <c r="O174" s="308">
        <v>43040</v>
      </c>
      <c r="P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300">
        <v>95</v>
      </c>
      <c r="B175" s="301">
        <v>42998</v>
      </c>
      <c r="C175" s="301"/>
      <c r="D175" s="302" t="s">
        <v>649</v>
      </c>
      <c r="E175" s="300" t="s">
        <v>283</v>
      </c>
      <c r="F175" s="303">
        <v>75</v>
      </c>
      <c r="G175" s="300"/>
      <c r="H175" s="300">
        <v>90</v>
      </c>
      <c r="I175" s="304">
        <v>90</v>
      </c>
      <c r="J175" s="503" t="s">
        <v>2749</v>
      </c>
      <c r="K175" s="504"/>
      <c r="L175" s="305">
        <f t="shared" si="24"/>
        <v>15</v>
      </c>
      <c r="M175" s="306">
        <f t="shared" si="25"/>
        <v>0.2</v>
      </c>
      <c r="N175" s="307" t="s">
        <v>272</v>
      </c>
      <c r="O175" s="308">
        <v>43019</v>
      </c>
      <c r="P175" s="203"/>
      <c r="Q175" s="203"/>
      <c r="R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300">
        <v>96</v>
      </c>
      <c r="B176" s="301">
        <v>43011</v>
      </c>
      <c r="C176" s="301"/>
      <c r="D176" s="302" t="s">
        <v>2278</v>
      </c>
      <c r="E176" s="300" t="s">
        <v>283</v>
      </c>
      <c r="F176" s="303">
        <v>315</v>
      </c>
      <c r="G176" s="300"/>
      <c r="H176" s="300">
        <v>392</v>
      </c>
      <c r="I176" s="304">
        <v>384</v>
      </c>
      <c r="J176" s="503" t="s">
        <v>2745</v>
      </c>
      <c r="K176" s="504"/>
      <c r="L176" s="305">
        <f t="shared" si="24"/>
        <v>77</v>
      </c>
      <c r="M176" s="306">
        <f t="shared" si="25"/>
        <v>0.24444444444444444</v>
      </c>
      <c r="N176" s="307" t="s">
        <v>272</v>
      </c>
      <c r="O176" s="308">
        <v>43017</v>
      </c>
      <c r="P176" s="203"/>
      <c r="Q176" s="203"/>
      <c r="R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300">
        <v>97</v>
      </c>
      <c r="B177" s="301">
        <v>43013</v>
      </c>
      <c r="C177" s="301"/>
      <c r="D177" s="302" t="s">
        <v>1493</v>
      </c>
      <c r="E177" s="300" t="s">
        <v>283</v>
      </c>
      <c r="F177" s="303">
        <v>145</v>
      </c>
      <c r="G177" s="300"/>
      <c r="H177" s="300">
        <v>179</v>
      </c>
      <c r="I177" s="304">
        <v>180</v>
      </c>
      <c r="J177" s="503" t="s">
        <v>2760</v>
      </c>
      <c r="K177" s="504"/>
      <c r="L177" s="305">
        <f t="shared" si="24"/>
        <v>34</v>
      </c>
      <c r="M177" s="306">
        <f t="shared" si="25"/>
        <v>0.23448275862068965</v>
      </c>
      <c r="N177" s="307" t="s">
        <v>272</v>
      </c>
      <c r="O177" s="308">
        <v>43025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300">
        <v>98</v>
      </c>
      <c r="B178" s="301">
        <v>43014</v>
      </c>
      <c r="C178" s="301"/>
      <c r="D178" s="302" t="s">
        <v>676</v>
      </c>
      <c r="E178" s="300" t="s">
        <v>283</v>
      </c>
      <c r="F178" s="303">
        <v>256</v>
      </c>
      <c r="G178" s="300"/>
      <c r="H178" s="300">
        <v>323</v>
      </c>
      <c r="I178" s="304">
        <v>320</v>
      </c>
      <c r="J178" s="503" t="s">
        <v>338</v>
      </c>
      <c r="K178" s="504"/>
      <c r="L178" s="305">
        <f t="shared" si="24"/>
        <v>67</v>
      </c>
      <c r="M178" s="306">
        <f t="shared" si="25"/>
        <v>0.26171875</v>
      </c>
      <c r="N178" s="307" t="s">
        <v>272</v>
      </c>
      <c r="O178" s="308">
        <v>43067</v>
      </c>
      <c r="P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309">
        <v>99</v>
      </c>
      <c r="B179" s="310">
        <v>43017</v>
      </c>
      <c r="C179" s="310"/>
      <c r="D179" s="311" t="s">
        <v>132</v>
      </c>
      <c r="E179" s="309" t="s">
        <v>283</v>
      </c>
      <c r="F179" s="312">
        <v>152.5</v>
      </c>
      <c r="G179" s="313"/>
      <c r="H179" s="313">
        <v>183.5</v>
      </c>
      <c r="I179" s="313">
        <v>210</v>
      </c>
      <c r="J179" s="521" t="s">
        <v>2816</v>
      </c>
      <c r="K179" s="522"/>
      <c r="L179" s="313">
        <f t="shared" si="24"/>
        <v>31</v>
      </c>
      <c r="M179" s="314">
        <f t="shared" si="25"/>
        <v>0.20327868852459016</v>
      </c>
      <c r="N179" s="312" t="s">
        <v>272</v>
      </c>
      <c r="O179" s="315">
        <v>43042</v>
      </c>
      <c r="P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300">
        <v>100</v>
      </c>
      <c r="B180" s="301">
        <v>43017</v>
      </c>
      <c r="C180" s="301"/>
      <c r="D180" s="302" t="s">
        <v>788</v>
      </c>
      <c r="E180" s="300" t="s">
        <v>283</v>
      </c>
      <c r="F180" s="303">
        <v>137.5</v>
      </c>
      <c r="G180" s="300"/>
      <c r="H180" s="300">
        <v>184</v>
      </c>
      <c r="I180" s="304">
        <v>183</v>
      </c>
      <c r="J180" s="525" t="s">
        <v>3333</v>
      </c>
      <c r="K180" s="504"/>
      <c r="L180" s="305">
        <f t="shared" si="24"/>
        <v>46.5</v>
      </c>
      <c r="M180" s="306">
        <f t="shared" si="25"/>
        <v>0.33818181818181819</v>
      </c>
      <c r="N180" s="307" t="s">
        <v>272</v>
      </c>
      <c r="O180" s="308">
        <v>43108</v>
      </c>
      <c r="P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300">
        <v>101</v>
      </c>
      <c r="B181" s="301">
        <v>43018</v>
      </c>
      <c r="C181" s="301"/>
      <c r="D181" s="302" t="s">
        <v>2748</v>
      </c>
      <c r="E181" s="300" t="s">
        <v>283</v>
      </c>
      <c r="F181" s="303">
        <v>895</v>
      </c>
      <c r="G181" s="300"/>
      <c r="H181" s="300">
        <v>1122.5</v>
      </c>
      <c r="I181" s="304">
        <v>1078</v>
      </c>
      <c r="J181" s="525" t="s">
        <v>2957</v>
      </c>
      <c r="K181" s="504"/>
      <c r="L181" s="305">
        <f t="shared" si="24"/>
        <v>227.5</v>
      </c>
      <c r="M181" s="306">
        <f t="shared" si="25"/>
        <v>0.25418994413407819</v>
      </c>
      <c r="N181" s="307" t="s">
        <v>272</v>
      </c>
      <c r="O181" s="308">
        <v>43117</v>
      </c>
      <c r="P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300">
        <v>102</v>
      </c>
      <c r="B182" s="301">
        <v>43018</v>
      </c>
      <c r="C182" s="301"/>
      <c r="D182" s="302" t="s">
        <v>1495</v>
      </c>
      <c r="E182" s="300" t="s">
        <v>283</v>
      </c>
      <c r="F182" s="303">
        <v>125.5</v>
      </c>
      <c r="G182" s="300"/>
      <c r="H182" s="300">
        <v>158</v>
      </c>
      <c r="I182" s="304">
        <v>155</v>
      </c>
      <c r="J182" s="525" t="s">
        <v>2819</v>
      </c>
      <c r="K182" s="504"/>
      <c r="L182" s="305">
        <f t="shared" si="24"/>
        <v>32.5</v>
      </c>
      <c r="M182" s="306">
        <f t="shared" si="25"/>
        <v>0.25896414342629481</v>
      </c>
      <c r="N182" s="307" t="s">
        <v>272</v>
      </c>
      <c r="O182" s="308">
        <v>43067</v>
      </c>
      <c r="P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300">
        <v>103</v>
      </c>
      <c r="B183" s="301">
        <v>43020</v>
      </c>
      <c r="C183" s="301"/>
      <c r="D183" s="302" t="s">
        <v>722</v>
      </c>
      <c r="E183" s="300" t="s">
        <v>283</v>
      </c>
      <c r="F183" s="303">
        <v>525</v>
      </c>
      <c r="G183" s="300"/>
      <c r="H183" s="300">
        <v>629</v>
      </c>
      <c r="I183" s="304">
        <v>629</v>
      </c>
      <c r="J183" s="503" t="s">
        <v>338</v>
      </c>
      <c r="K183" s="504"/>
      <c r="L183" s="305">
        <f t="shared" si="24"/>
        <v>104</v>
      </c>
      <c r="M183" s="306">
        <f t="shared" si="25"/>
        <v>0.1980952380952381</v>
      </c>
      <c r="N183" s="307" t="s">
        <v>272</v>
      </c>
      <c r="O183" s="308">
        <v>43119</v>
      </c>
      <c r="P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359">
        <v>104</v>
      </c>
      <c r="B184" s="360">
        <v>43046</v>
      </c>
      <c r="C184" s="360"/>
      <c r="D184" s="361" t="s">
        <v>963</v>
      </c>
      <c r="E184" s="359" t="s">
        <v>283</v>
      </c>
      <c r="F184" s="362">
        <v>740</v>
      </c>
      <c r="G184" s="359"/>
      <c r="H184" s="359">
        <v>892.5</v>
      </c>
      <c r="I184" s="363">
        <v>900</v>
      </c>
      <c r="J184" s="528" t="s">
        <v>2824</v>
      </c>
      <c r="K184" s="529"/>
      <c r="L184" s="364">
        <f t="shared" si="24"/>
        <v>152.5</v>
      </c>
      <c r="M184" s="365">
        <f t="shared" si="25"/>
        <v>0.20608108108108109</v>
      </c>
      <c r="N184" s="366" t="s">
        <v>272</v>
      </c>
      <c r="O184" s="367">
        <v>43052</v>
      </c>
      <c r="P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357" customFormat="1">
      <c r="A185" s="359">
        <v>105</v>
      </c>
      <c r="B185" s="360">
        <v>43073</v>
      </c>
      <c r="C185" s="360"/>
      <c r="D185" s="361" t="s">
        <v>1745</v>
      </c>
      <c r="E185" s="359" t="s">
        <v>283</v>
      </c>
      <c r="F185" s="362">
        <v>118.5</v>
      </c>
      <c r="G185" s="359"/>
      <c r="H185" s="359">
        <v>143.5</v>
      </c>
      <c r="I185" s="363">
        <v>145</v>
      </c>
      <c r="J185" s="528" t="s">
        <v>2913</v>
      </c>
      <c r="K185" s="529"/>
      <c r="L185" s="364">
        <f t="shared" si="24"/>
        <v>25</v>
      </c>
      <c r="M185" s="365">
        <f t="shared" si="25"/>
        <v>0.2109704641350211</v>
      </c>
      <c r="N185" s="366" t="s">
        <v>272</v>
      </c>
      <c r="O185" s="367">
        <v>43097</v>
      </c>
      <c r="P185" s="356"/>
      <c r="S185" s="358"/>
      <c r="T185" s="356"/>
      <c r="U185" s="356"/>
      <c r="V185" s="356"/>
      <c r="W185" s="356"/>
      <c r="X185" s="356"/>
      <c r="Y185" s="356"/>
      <c r="Z185" s="356"/>
    </row>
    <row r="186" spans="1:26" s="357" customFormat="1">
      <c r="A186" s="309">
        <v>106</v>
      </c>
      <c r="B186" s="310">
        <v>43074</v>
      </c>
      <c r="C186" s="310"/>
      <c r="D186" s="311" t="s">
        <v>455</v>
      </c>
      <c r="E186" s="309" t="s">
        <v>283</v>
      </c>
      <c r="F186" s="312">
        <v>177.5</v>
      </c>
      <c r="G186" s="313"/>
      <c r="H186" s="313">
        <v>215</v>
      </c>
      <c r="I186" s="313">
        <v>230</v>
      </c>
      <c r="J186" s="530" t="s">
        <v>2932</v>
      </c>
      <c r="K186" s="531"/>
      <c r="L186" s="313">
        <f t="shared" si="24"/>
        <v>37.5</v>
      </c>
      <c r="M186" s="314">
        <f t="shared" si="25"/>
        <v>0.21126760563380281</v>
      </c>
      <c r="N186" s="312" t="s">
        <v>272</v>
      </c>
      <c r="O186" s="315">
        <v>43096</v>
      </c>
      <c r="P186" s="356"/>
      <c r="S186" s="358"/>
      <c r="T186" s="356"/>
      <c r="U186" s="356"/>
      <c r="V186" s="356"/>
      <c r="W186" s="356"/>
      <c r="X186" s="356"/>
      <c r="Y186" s="356"/>
      <c r="Z186" s="356"/>
    </row>
    <row r="187" spans="1:26" s="357" customFormat="1">
      <c r="A187" s="368">
        <v>107</v>
      </c>
      <c r="B187" s="369">
        <v>43090</v>
      </c>
      <c r="C187" s="369"/>
      <c r="D187" s="388" t="s">
        <v>1180</v>
      </c>
      <c r="E187" s="368" t="s">
        <v>283</v>
      </c>
      <c r="F187" s="371" t="s">
        <v>2928</v>
      </c>
      <c r="G187" s="368"/>
      <c r="H187" s="368"/>
      <c r="I187" s="372">
        <v>872</v>
      </c>
      <c r="J187" s="499" t="s">
        <v>271</v>
      </c>
      <c r="K187" s="500"/>
      <c r="L187" s="374"/>
      <c r="M187" s="375"/>
      <c r="N187" s="373"/>
      <c r="O187" s="376"/>
      <c r="P187" s="356"/>
      <c r="S187" s="358"/>
      <c r="T187" s="356"/>
      <c r="U187" s="356"/>
      <c r="V187" s="356"/>
      <c r="W187" s="356"/>
      <c r="X187" s="356"/>
      <c r="Y187" s="356"/>
      <c r="Z187" s="356"/>
    </row>
    <row r="188" spans="1:26" s="357" customFormat="1">
      <c r="A188" s="368">
        <v>108</v>
      </c>
      <c r="B188" s="369">
        <v>43098</v>
      </c>
      <c r="C188" s="369"/>
      <c r="D188" s="388" t="s">
        <v>2278</v>
      </c>
      <c r="E188" s="368" t="s">
        <v>283</v>
      </c>
      <c r="F188" s="371" t="s">
        <v>2937</v>
      </c>
      <c r="G188" s="368"/>
      <c r="H188" s="368"/>
      <c r="I188" s="372">
        <v>539</v>
      </c>
      <c r="J188" s="499" t="s">
        <v>271</v>
      </c>
      <c r="K188" s="500"/>
      <c r="L188" s="374"/>
      <c r="M188" s="375"/>
      <c r="N188" s="373"/>
      <c r="O188" s="376"/>
      <c r="P188" s="356"/>
      <c r="S188" s="358"/>
      <c r="T188" s="356"/>
      <c r="U188" s="356"/>
      <c r="V188" s="356"/>
      <c r="W188" s="356"/>
      <c r="X188" s="356"/>
      <c r="Y188" s="356"/>
      <c r="Z188" s="356"/>
    </row>
    <row r="189" spans="1:26" s="357" customFormat="1">
      <c r="A189" s="368">
        <v>109</v>
      </c>
      <c r="B189" s="369">
        <v>43098</v>
      </c>
      <c r="C189" s="369"/>
      <c r="D189" s="370" t="s">
        <v>2156</v>
      </c>
      <c r="E189" s="368" t="s">
        <v>283</v>
      </c>
      <c r="F189" s="371" t="s">
        <v>2934</v>
      </c>
      <c r="G189" s="368"/>
      <c r="H189" s="368"/>
      <c r="I189" s="372">
        <v>1084</v>
      </c>
      <c r="J189" s="499" t="s">
        <v>271</v>
      </c>
      <c r="K189" s="500"/>
      <c r="L189" s="374"/>
      <c r="M189" s="375"/>
      <c r="N189" s="373"/>
      <c r="O189" s="376"/>
      <c r="P189" s="356"/>
      <c r="S189" s="358"/>
      <c r="T189" s="356"/>
      <c r="U189" s="356"/>
      <c r="V189" s="356"/>
      <c r="W189" s="356"/>
      <c r="X189" s="356"/>
      <c r="Y189" s="356"/>
      <c r="Z189" s="356"/>
    </row>
    <row r="190" spans="1:26" s="357" customFormat="1">
      <c r="A190" s="368">
        <v>110</v>
      </c>
      <c r="B190" s="369">
        <v>43138</v>
      </c>
      <c r="C190" s="369"/>
      <c r="D190" s="370" t="s">
        <v>1180</v>
      </c>
      <c r="E190" s="420" t="s">
        <v>283</v>
      </c>
      <c r="F190" s="421" t="s">
        <v>2982</v>
      </c>
      <c r="G190" s="368"/>
      <c r="H190" s="368"/>
      <c r="I190" s="372">
        <v>872</v>
      </c>
      <c r="J190" s="499" t="s">
        <v>271</v>
      </c>
      <c r="K190" s="500"/>
      <c r="L190" s="374"/>
      <c r="M190" s="375"/>
      <c r="N190" s="373"/>
      <c r="O190" s="376"/>
      <c r="P190" s="356"/>
      <c r="S190" s="358"/>
      <c r="T190" s="356"/>
      <c r="U190" s="356"/>
      <c r="V190" s="356"/>
      <c r="W190" s="356"/>
      <c r="X190" s="356"/>
      <c r="Y190" s="356"/>
      <c r="Z190" s="356"/>
    </row>
    <row r="191" spans="1:26" s="357" customFormat="1">
      <c r="A191" s="368">
        <v>111</v>
      </c>
      <c r="B191" s="369">
        <v>43138</v>
      </c>
      <c r="C191" s="369"/>
      <c r="D191" s="318" t="s">
        <v>927</v>
      </c>
      <c r="E191" s="316" t="s">
        <v>283</v>
      </c>
      <c r="F191" s="200" t="s">
        <v>2983</v>
      </c>
      <c r="G191" s="320"/>
      <c r="H191" s="320"/>
      <c r="I191" s="320">
        <v>190</v>
      </c>
      <c r="J191" s="501" t="s">
        <v>271</v>
      </c>
      <c r="K191" s="502"/>
      <c r="L191" s="320"/>
      <c r="M191" s="316"/>
      <c r="N191" s="321"/>
      <c r="O191" s="322"/>
      <c r="P191" s="356"/>
      <c r="S191" s="358"/>
      <c r="T191" s="356"/>
      <c r="U191" s="356"/>
      <c r="V191" s="356"/>
      <c r="W191" s="356"/>
      <c r="X191" s="356"/>
      <c r="Y191" s="356"/>
      <c r="Z191" s="356"/>
    </row>
    <row r="192" spans="1:26" s="357" customFormat="1">
      <c r="A192" s="368">
        <v>112</v>
      </c>
      <c r="B192" s="369">
        <v>43158</v>
      </c>
      <c r="C192" s="369"/>
      <c r="D192" s="318" t="s">
        <v>1389</v>
      </c>
      <c r="E192" s="368" t="s">
        <v>283</v>
      </c>
      <c r="F192" s="371" t="s">
        <v>3373</v>
      </c>
      <c r="G192" s="368"/>
      <c r="H192" s="368"/>
      <c r="I192" s="372">
        <v>398</v>
      </c>
      <c r="J192" s="501" t="s">
        <v>271</v>
      </c>
      <c r="K192" s="502"/>
      <c r="L192" s="374"/>
      <c r="M192" s="375"/>
      <c r="N192" s="373"/>
      <c r="O192" s="376"/>
      <c r="P192" s="356"/>
      <c r="S192" s="358"/>
      <c r="T192" s="356"/>
      <c r="U192" s="356"/>
      <c r="V192" s="356"/>
      <c r="W192" s="356"/>
      <c r="X192" s="356"/>
      <c r="Y192" s="356"/>
      <c r="Z192" s="356"/>
    </row>
    <row r="193" spans="1:27" s="357" customFormat="1">
      <c r="A193" s="368"/>
      <c r="B193" s="369"/>
      <c r="C193" s="369"/>
      <c r="D193" s="370"/>
      <c r="E193" s="368"/>
      <c r="F193" s="371"/>
      <c r="G193" s="368"/>
      <c r="H193" s="368"/>
      <c r="I193" s="372"/>
      <c r="J193" s="500"/>
      <c r="K193" s="500"/>
      <c r="L193" s="374"/>
      <c r="M193" s="375"/>
      <c r="N193" s="373"/>
      <c r="O193" s="376"/>
      <c r="P193" s="356"/>
      <c r="S193" s="358"/>
      <c r="T193" s="356"/>
      <c r="U193" s="356"/>
      <c r="V193" s="356"/>
      <c r="W193" s="356"/>
      <c r="X193" s="356"/>
      <c r="Y193" s="356"/>
      <c r="Z193" s="356"/>
    </row>
    <row r="194" spans="1:27" s="148" customFormat="1">
      <c r="A194" s="280"/>
      <c r="B194" s="281"/>
      <c r="C194" s="281"/>
      <c r="D194" s="282"/>
      <c r="E194" s="283"/>
      <c r="F194" s="215"/>
      <c r="G194" s="284"/>
      <c r="H194" s="284"/>
      <c r="I194" s="285"/>
      <c r="J194" s="224"/>
      <c r="K194" s="526"/>
      <c r="L194" s="527"/>
      <c r="M194" s="283"/>
      <c r="N194" s="220"/>
      <c r="O194" s="221"/>
      <c r="P194" s="203"/>
      <c r="S194" s="202"/>
      <c r="T194" s="203"/>
      <c r="U194" s="203"/>
      <c r="V194" s="203"/>
      <c r="W194" s="203"/>
      <c r="X194" s="203"/>
      <c r="Y194" s="203"/>
      <c r="Z194" s="203"/>
    </row>
    <row r="195" spans="1:27">
      <c r="A195" s="96"/>
      <c r="B195" s="97"/>
      <c r="C195" s="97"/>
      <c r="D195" s="98"/>
      <c r="E195" s="99"/>
      <c r="F195" s="182" t="s">
        <v>370</v>
      </c>
      <c r="G195" s="88"/>
      <c r="H195" s="167"/>
      <c r="I195" s="185"/>
      <c r="J195" s="159"/>
      <c r="K195" s="159"/>
      <c r="L195" s="89"/>
      <c r="M195" s="89"/>
      <c r="N195" s="89"/>
      <c r="O195" s="18"/>
      <c r="P195" s="9"/>
      <c r="Q195" s="1"/>
      <c r="R195" s="1"/>
      <c r="S195" s="89"/>
      <c r="T195" s="18"/>
      <c r="U195" s="18"/>
      <c r="V195" s="18"/>
      <c r="W195" s="18"/>
      <c r="X195" s="18"/>
      <c r="Y195" s="18"/>
      <c r="Z195" s="18"/>
      <c r="AA195" s="18"/>
    </row>
    <row r="196" spans="1:27">
      <c r="A196" s="96"/>
      <c r="B196" s="97"/>
      <c r="C196" s="97"/>
      <c r="D196" s="98"/>
      <c r="E196" s="99"/>
      <c r="F196" s="182"/>
      <c r="G196" s="88"/>
      <c r="H196" s="167"/>
      <c r="I196" s="185"/>
      <c r="J196" s="159"/>
      <c r="K196" s="159"/>
      <c r="L196" s="89"/>
      <c r="M196" s="89"/>
      <c r="N196" s="89"/>
      <c r="O196" s="18"/>
      <c r="P196" s="9"/>
      <c r="Q196" s="1"/>
      <c r="R196" s="1"/>
      <c r="S196" s="89"/>
      <c r="T196" s="18"/>
      <c r="U196" s="18"/>
      <c r="V196" s="18"/>
      <c r="W196" s="18"/>
      <c r="X196" s="18"/>
      <c r="Y196" s="18"/>
      <c r="Z196" s="18"/>
      <c r="AA196" s="18"/>
    </row>
    <row r="197" spans="1:27">
      <c r="A197" s="43" t="s">
        <v>172</v>
      </c>
      <c r="B197" s="18"/>
      <c r="C197" s="18"/>
      <c r="D197" s="18"/>
      <c r="E197" s="18"/>
      <c r="F197" s="89"/>
      <c r="G197" s="89"/>
      <c r="H197" s="89"/>
      <c r="I197" s="89"/>
      <c r="J197" s="147"/>
      <c r="K197" s="147"/>
      <c r="L197" s="89"/>
      <c r="M197" s="89"/>
      <c r="N197" s="89"/>
      <c r="O197" s="18"/>
      <c r="P197" s="9"/>
      <c r="Q197" s="1"/>
      <c r="R197" s="1"/>
      <c r="S197" s="89"/>
      <c r="T197" s="18"/>
      <c r="U197" s="18"/>
      <c r="V197" s="18"/>
      <c r="W197" s="18"/>
      <c r="X197" s="18"/>
      <c r="Y197" s="18"/>
      <c r="Z197" s="18"/>
      <c r="AA197" s="18"/>
    </row>
    <row r="198" spans="1:27">
      <c r="A198" s="37" t="s">
        <v>173</v>
      </c>
      <c r="B198" s="18"/>
      <c r="C198" s="18"/>
      <c r="D198" s="18"/>
      <c r="E198" s="18"/>
      <c r="F198" s="89"/>
      <c r="G198" s="89"/>
      <c r="H198" s="89"/>
      <c r="I198" s="89"/>
      <c r="J198" s="147"/>
      <c r="K198" s="147"/>
      <c r="L198" s="89"/>
      <c r="M198" s="89"/>
      <c r="N198" s="89"/>
      <c r="O198" s="18"/>
      <c r="P198" s="9"/>
      <c r="Q198" s="1"/>
      <c r="R198" s="1"/>
      <c r="S198" s="89"/>
      <c r="T198" s="18"/>
      <c r="U198" s="18"/>
      <c r="V198" s="18"/>
      <c r="W198" s="18"/>
      <c r="X198" s="18"/>
      <c r="Y198" s="18"/>
      <c r="Z198" s="18"/>
      <c r="AA198" s="18"/>
    </row>
    <row r="199" spans="1:27">
      <c r="A199" s="37" t="s">
        <v>174</v>
      </c>
      <c r="B199" s="18"/>
      <c r="C199" s="18"/>
      <c r="D199" s="18"/>
      <c r="E199" s="18"/>
      <c r="F199" s="89"/>
      <c r="G199" s="89"/>
      <c r="H199" s="89"/>
      <c r="I199" s="89"/>
      <c r="J199" s="147"/>
      <c r="K199" s="147"/>
      <c r="L199" s="89"/>
      <c r="M199" s="89"/>
      <c r="N199" s="89"/>
      <c r="O199" s="18"/>
      <c r="P199" s="9"/>
      <c r="Q199" s="1"/>
      <c r="R199" s="1"/>
      <c r="S199" s="89"/>
      <c r="T199" s="18"/>
      <c r="U199" s="18"/>
      <c r="V199" s="18"/>
      <c r="W199" s="18"/>
      <c r="X199" s="18"/>
      <c r="Y199" s="18"/>
      <c r="Z199" s="18"/>
      <c r="AA199" s="18"/>
    </row>
    <row r="200" spans="1:27">
      <c r="A200" s="37" t="s">
        <v>175</v>
      </c>
      <c r="B200" s="18"/>
      <c r="C200" s="18"/>
      <c r="D200" s="18"/>
      <c r="E200" s="18"/>
      <c r="F200" s="89"/>
      <c r="G200" s="89"/>
      <c r="H200" s="89"/>
      <c r="I200" s="89"/>
      <c r="J200" s="147"/>
      <c r="K200" s="147"/>
      <c r="L200" s="89"/>
      <c r="M200" s="89"/>
      <c r="N200" s="89"/>
      <c r="O200" s="18"/>
      <c r="P200" s="9"/>
      <c r="Q200" s="18"/>
      <c r="R200" s="18"/>
      <c r="S200" s="89"/>
      <c r="T200" s="18"/>
      <c r="U200" s="18"/>
      <c r="V200" s="18"/>
      <c r="W200" s="18"/>
      <c r="X200" s="18"/>
      <c r="Y200" s="18"/>
      <c r="Z200" s="18"/>
      <c r="AA200" s="18"/>
    </row>
    <row r="201" spans="1:27">
      <c r="A201" s="44" t="s">
        <v>176</v>
      </c>
      <c r="B201" s="18"/>
      <c r="C201" s="18"/>
      <c r="D201" s="18"/>
      <c r="E201" s="18"/>
      <c r="F201" s="89"/>
      <c r="G201" s="89"/>
      <c r="H201" s="89"/>
      <c r="I201" s="89"/>
      <c r="J201" s="147"/>
      <c r="K201" s="147"/>
      <c r="L201" s="89"/>
      <c r="M201" s="89"/>
      <c r="N201" s="89"/>
      <c r="O201" s="18"/>
      <c r="P201" s="9"/>
      <c r="Q201" s="18"/>
      <c r="R201" s="18"/>
      <c r="S201" s="89"/>
      <c r="T201" s="18"/>
      <c r="U201" s="18"/>
      <c r="V201" s="18"/>
      <c r="W201" s="18"/>
      <c r="X201" s="18"/>
      <c r="Y201" s="18"/>
      <c r="Z201" s="18"/>
      <c r="AA201" s="18"/>
    </row>
    <row r="202" spans="1:27">
      <c r="A202" s="44" t="s">
        <v>177</v>
      </c>
      <c r="B202" s="18"/>
      <c r="C202" s="18"/>
      <c r="D202" s="18"/>
      <c r="E202" s="18"/>
      <c r="F202" s="89"/>
      <c r="G202" s="89"/>
      <c r="H202" s="89"/>
      <c r="I202" s="89"/>
      <c r="J202" s="147"/>
      <c r="K202" s="147"/>
      <c r="L202" s="89"/>
      <c r="M202" s="89"/>
      <c r="N202" s="89"/>
      <c r="O202" s="18"/>
      <c r="P202" s="147"/>
      <c r="Q202" s="18"/>
      <c r="R202" s="18"/>
      <c r="S202" s="89"/>
      <c r="T202" s="18"/>
      <c r="U202" s="18"/>
      <c r="V202" s="18"/>
      <c r="W202" s="18"/>
      <c r="X202" s="18"/>
      <c r="Y202" s="18"/>
      <c r="Z202" s="18"/>
      <c r="AA202" s="18"/>
    </row>
    <row r="203" spans="1:27">
      <c r="A203" s="44" t="s">
        <v>178</v>
      </c>
      <c r="B203" s="18"/>
      <c r="C203" s="18"/>
      <c r="D203" s="18"/>
      <c r="E203" s="18"/>
      <c r="F203" s="89"/>
      <c r="G203" s="89"/>
      <c r="H203" s="89"/>
      <c r="I203" s="89"/>
      <c r="J203" s="147"/>
      <c r="K203" s="147"/>
      <c r="L203" s="89"/>
      <c r="M203" s="89"/>
      <c r="N203" s="89"/>
      <c r="O203" s="18"/>
      <c r="P203" s="147"/>
      <c r="Q203" s="18"/>
      <c r="R203" s="18"/>
      <c r="S203" s="89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44" t="s">
        <v>179</v>
      </c>
      <c r="B204" s="18"/>
      <c r="C204" s="18"/>
      <c r="D204" s="18"/>
      <c r="E204" s="18"/>
      <c r="F204" s="89"/>
      <c r="G204" s="89"/>
      <c r="H204" s="89"/>
      <c r="I204" s="89"/>
      <c r="J204" s="147"/>
      <c r="K204" s="147"/>
      <c r="L204" s="89"/>
      <c r="M204" s="89"/>
      <c r="N204" s="89"/>
      <c r="O204" s="18"/>
      <c r="P204" s="147"/>
      <c r="Q204" s="18"/>
      <c r="R204" s="18"/>
      <c r="S204" s="89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44" t="s">
        <v>180</v>
      </c>
      <c r="B205" s="18"/>
      <c r="C205" s="18"/>
      <c r="D205" s="18"/>
      <c r="E205" s="18"/>
      <c r="F205" s="89"/>
      <c r="G205" s="89"/>
      <c r="H205" s="89"/>
      <c r="I205" s="89"/>
      <c r="J205" s="147"/>
      <c r="K205" s="147"/>
      <c r="L205" s="89"/>
      <c r="M205" s="89"/>
      <c r="N205" s="89"/>
      <c r="O205" s="18"/>
      <c r="P205" s="147"/>
      <c r="Q205" s="18"/>
      <c r="R205" s="18"/>
      <c r="S205" s="89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44" t="s">
        <v>181</v>
      </c>
      <c r="B206" s="18"/>
      <c r="C206" s="18"/>
      <c r="D206" s="18"/>
      <c r="E206" s="18"/>
      <c r="F206" s="89"/>
      <c r="G206" s="89"/>
      <c r="H206" s="89"/>
      <c r="I206" s="89"/>
      <c r="J206" s="147"/>
      <c r="K206" s="147"/>
      <c r="L206" s="89"/>
      <c r="M206" s="89"/>
      <c r="N206" s="89"/>
      <c r="O206" s="18"/>
      <c r="P206" s="147"/>
      <c r="Q206" s="18"/>
      <c r="R206" s="18"/>
      <c r="S206" s="89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18"/>
      <c r="B207" s="18"/>
      <c r="C207" s="18"/>
      <c r="D207" s="18"/>
      <c r="E207" s="18"/>
      <c r="F207" s="89"/>
      <c r="G207" s="89"/>
      <c r="H207" s="89"/>
      <c r="I207" s="89"/>
      <c r="J207" s="147"/>
      <c r="K207" s="147"/>
      <c r="L207" s="89"/>
      <c r="M207" s="89"/>
      <c r="N207" s="89"/>
      <c r="O207" s="18"/>
      <c r="P207" s="147"/>
      <c r="Q207" s="18"/>
      <c r="R207" s="18"/>
      <c r="S207" s="89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18"/>
      <c r="B208" s="18"/>
      <c r="C208" s="18"/>
      <c r="D208" s="18"/>
      <c r="E208" s="18"/>
      <c r="F208" s="89"/>
      <c r="G208" s="89"/>
      <c r="H208" s="89"/>
      <c r="I208" s="89"/>
      <c r="J208" s="147"/>
      <c r="K208" s="147"/>
      <c r="L208" s="89"/>
      <c r="M208" s="89"/>
      <c r="N208" s="89"/>
      <c r="O208" s="18"/>
      <c r="P208" s="147"/>
      <c r="Q208" s="18"/>
      <c r="R208" s="18"/>
      <c r="S208" s="89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18"/>
      <c r="B209" s="18"/>
      <c r="C209" s="18"/>
      <c r="D209" s="18"/>
      <c r="E209" s="18"/>
      <c r="F209" s="89"/>
      <c r="G209" s="89"/>
      <c r="H209" s="89"/>
      <c r="I209" s="89"/>
      <c r="J209" s="147"/>
      <c r="K209" s="147"/>
      <c r="L209" s="89"/>
      <c r="M209" s="89"/>
      <c r="N209" s="89"/>
      <c r="O209" s="18"/>
      <c r="P209" s="147"/>
      <c r="Q209" s="18"/>
      <c r="R209" s="18"/>
      <c r="S209" s="89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18"/>
      <c r="B210" s="18"/>
      <c r="C210" s="18"/>
      <c r="D210" s="18"/>
      <c r="E210" s="18"/>
      <c r="F210" s="89"/>
      <c r="G210" s="89"/>
      <c r="H210" s="89"/>
      <c r="I210" s="89"/>
      <c r="J210" s="147"/>
      <c r="K210" s="147"/>
      <c r="L210" s="89"/>
      <c r="M210" s="89"/>
      <c r="N210" s="89"/>
      <c r="O210" s="18"/>
      <c r="P210" s="147"/>
      <c r="Q210" s="18"/>
      <c r="R210" s="18"/>
      <c r="S210" s="89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18"/>
      <c r="B211" s="18"/>
      <c r="C211" s="18"/>
      <c r="D211" s="18"/>
      <c r="E211" s="18"/>
      <c r="F211" s="89"/>
      <c r="G211" s="89"/>
      <c r="H211" s="89"/>
      <c r="I211" s="89"/>
      <c r="J211" s="147"/>
      <c r="K211" s="147"/>
      <c r="L211" s="89"/>
      <c r="M211" s="89"/>
      <c r="N211" s="89"/>
      <c r="O211" s="18"/>
      <c r="P211" s="147"/>
      <c r="Q211" s="18"/>
      <c r="R211" s="18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18"/>
      <c r="B212" s="18"/>
      <c r="C212" s="18"/>
      <c r="D212" s="18"/>
      <c r="E212" s="18"/>
      <c r="F212" s="89"/>
      <c r="G212" s="89"/>
      <c r="H212" s="89"/>
      <c r="I212" s="89"/>
      <c r="J212" s="147"/>
      <c r="K212" s="147"/>
      <c r="L212" s="89"/>
      <c r="M212" s="89"/>
      <c r="N212" s="89"/>
      <c r="O212" s="18"/>
      <c r="P212" s="147"/>
      <c r="Q212" s="18"/>
      <c r="R212" s="18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18"/>
      <c r="B213" s="18"/>
      <c r="C213" s="18"/>
      <c r="D213" s="18"/>
      <c r="E213" s="18"/>
      <c r="F213" s="89"/>
      <c r="G213" s="89"/>
      <c r="H213" s="89"/>
      <c r="I213" s="89"/>
      <c r="J213" s="147"/>
      <c r="K213" s="147"/>
      <c r="L213" s="89"/>
      <c r="M213" s="89"/>
      <c r="N213" s="89"/>
      <c r="O213" s="18"/>
      <c r="P213" s="147"/>
      <c r="Q213" s="18"/>
      <c r="R213" s="18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18"/>
      <c r="B214" s="18"/>
      <c r="C214" s="18"/>
      <c r="D214" s="18"/>
      <c r="E214" s="18"/>
      <c r="F214" s="89"/>
      <c r="G214" s="89"/>
      <c r="H214" s="89"/>
      <c r="I214" s="89"/>
      <c r="J214" s="147"/>
      <c r="K214" s="147"/>
      <c r="L214" s="89"/>
      <c r="M214" s="89"/>
      <c r="N214" s="89"/>
      <c r="O214" s="18"/>
      <c r="P214" s="147"/>
      <c r="Q214" s="18"/>
      <c r="R214" s="18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18"/>
      <c r="B215" s="18"/>
      <c r="C215" s="18"/>
      <c r="D215" s="18"/>
      <c r="J215" s="158"/>
      <c r="K215" s="158"/>
      <c r="L215" s="119"/>
      <c r="M215" s="148"/>
      <c r="N215" s="89"/>
      <c r="O215" s="18"/>
      <c r="P215" s="147"/>
      <c r="Q215" s="18"/>
      <c r="R215" s="18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18"/>
      <c r="J216" s="158"/>
      <c r="K216" s="158"/>
      <c r="L216" s="119"/>
      <c r="M216" s="148"/>
      <c r="N216" s="89"/>
      <c r="O216" s="18"/>
      <c r="P216" s="147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18"/>
      <c r="J217" s="158"/>
      <c r="K217" s="158"/>
      <c r="L217" s="119"/>
      <c r="N217" s="89"/>
      <c r="O217" s="18"/>
      <c r="P217" s="147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18"/>
      <c r="J218" s="158"/>
      <c r="K218" s="158"/>
      <c r="L218" s="119"/>
      <c r="N218" s="89"/>
      <c r="O218" s="18"/>
      <c r="P218" s="147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18"/>
      <c r="J219" s="158"/>
      <c r="K219" s="158"/>
      <c r="L219" s="119"/>
      <c r="M219" s="148"/>
      <c r="N219" s="89"/>
      <c r="O219" s="18"/>
      <c r="P219" s="147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18"/>
      <c r="E220" s="18"/>
      <c r="F220" s="89"/>
      <c r="G220" s="89"/>
      <c r="H220" s="89"/>
      <c r="I220" s="89"/>
      <c r="J220" s="147"/>
      <c r="K220" s="147"/>
      <c r="L220" s="89"/>
      <c r="M220" s="89"/>
      <c r="N220" s="89"/>
      <c r="O220" s="18"/>
      <c r="P220" s="147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18"/>
      <c r="E221" s="18"/>
      <c r="F221" s="89"/>
      <c r="G221" s="89"/>
      <c r="H221" s="89"/>
      <c r="I221" s="89"/>
      <c r="J221" s="147"/>
      <c r="K221" s="147"/>
      <c r="L221" s="89"/>
      <c r="M221" s="89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P304" s="147"/>
      <c r="Q304" s="18"/>
      <c r="R304" s="18"/>
    </row>
    <row r="305" spans="5:16">
      <c r="P305" s="147"/>
    </row>
    <row r="306" spans="5:16">
      <c r="P306" s="147"/>
    </row>
    <row r="311" spans="5:16">
      <c r="K311" s="119"/>
    </row>
    <row r="316" spans="5:16">
      <c r="E316" s="158"/>
      <c r="G316" s="119"/>
      <c r="H316" s="148"/>
    </row>
    <row r="318" spans="5:16">
      <c r="L318" s="148"/>
      <c r="M318" s="148"/>
      <c r="N318" s="148"/>
      <c r="O318" s="148"/>
    </row>
    <row r="319" spans="5:16">
      <c r="L319" s="148"/>
      <c r="M319" s="148"/>
      <c r="N319" s="148"/>
      <c r="O319" s="148"/>
    </row>
  </sheetData>
  <autoFilter ref="R1:T319"/>
  <mergeCells count="153">
    <mergeCell ref="J178:K178"/>
    <mergeCell ref="J176:K176"/>
    <mergeCell ref="J99:K99"/>
    <mergeCell ref="J97:K97"/>
    <mergeCell ref="J192:K192"/>
    <mergeCell ref="J42:K42"/>
    <mergeCell ref="J103:K103"/>
    <mergeCell ref="J158:K158"/>
    <mergeCell ref="J130:K130"/>
    <mergeCell ref="J147:K147"/>
    <mergeCell ref="J151:K151"/>
    <mergeCell ref="J136:K136"/>
    <mergeCell ref="J149:K149"/>
    <mergeCell ref="J121:K121"/>
    <mergeCell ref="J128:K128"/>
    <mergeCell ref="J115:K115"/>
    <mergeCell ref="J125:K125"/>
    <mergeCell ref="J129:K129"/>
    <mergeCell ref="J119:K119"/>
    <mergeCell ref="J126:K126"/>
    <mergeCell ref="J96:K96"/>
    <mergeCell ref="J102:K102"/>
    <mergeCell ref="J155:K155"/>
    <mergeCell ref="J138:K138"/>
    <mergeCell ref="J140:K140"/>
    <mergeCell ref="J152:K152"/>
    <mergeCell ref="J105:K105"/>
    <mergeCell ref="J107:K107"/>
    <mergeCell ref="J134:K134"/>
    <mergeCell ref="J16:K16"/>
    <mergeCell ref="J18:K18"/>
    <mergeCell ref="J20:K20"/>
    <mergeCell ref="J21:K21"/>
    <mergeCell ref="J39:K39"/>
    <mergeCell ref="J17:K17"/>
    <mergeCell ref="J101:K101"/>
    <mergeCell ref="J90:K90"/>
    <mergeCell ref="J93:K93"/>
    <mergeCell ref="J91:K91"/>
    <mergeCell ref="J85:K85"/>
    <mergeCell ref="J70:K70"/>
    <mergeCell ref="J69:K69"/>
    <mergeCell ref="J84:K84"/>
    <mergeCell ref="J75:K75"/>
    <mergeCell ref="J76:K76"/>
    <mergeCell ref="J81:K81"/>
    <mergeCell ref="J80:K80"/>
    <mergeCell ref="J79:K79"/>
    <mergeCell ref="J87:K87"/>
    <mergeCell ref="J19:K19"/>
    <mergeCell ref="J163:K163"/>
    <mergeCell ref="J160:K160"/>
    <mergeCell ref="J165:K165"/>
    <mergeCell ref="J159:K159"/>
    <mergeCell ref="J132:K132"/>
    <mergeCell ref="J124:K124"/>
    <mergeCell ref="J169:K169"/>
    <mergeCell ref="J137:K137"/>
    <mergeCell ref="J133:K133"/>
    <mergeCell ref="J162:K162"/>
    <mergeCell ref="K194:L194"/>
    <mergeCell ref="J184:K184"/>
    <mergeCell ref="J135:K135"/>
    <mergeCell ref="J104:K104"/>
    <mergeCell ref="J127:K127"/>
    <mergeCell ref="J150:K150"/>
    <mergeCell ref="J144:K144"/>
    <mergeCell ref="J139:K139"/>
    <mergeCell ref="J143:K143"/>
    <mergeCell ref="J131:K131"/>
    <mergeCell ref="J186:K186"/>
    <mergeCell ref="J187:K187"/>
    <mergeCell ref="J193:K193"/>
    <mergeCell ref="J182:K182"/>
    <mergeCell ref="J181:K181"/>
    <mergeCell ref="J179:K179"/>
    <mergeCell ref="J188:K188"/>
    <mergeCell ref="J172:K172"/>
    <mergeCell ref="J189:K189"/>
    <mergeCell ref="J180:K180"/>
    <mergeCell ref="J177:K177"/>
    <mergeCell ref="J173:K173"/>
    <mergeCell ref="J142:K142"/>
    <mergeCell ref="J164:K164"/>
    <mergeCell ref="J9:K9"/>
    <mergeCell ref="J29:K29"/>
    <mergeCell ref="J30:K30"/>
    <mergeCell ref="J183:K183"/>
    <mergeCell ref="J174:K174"/>
    <mergeCell ref="J167:K167"/>
    <mergeCell ref="J153:K153"/>
    <mergeCell ref="J166:K166"/>
    <mergeCell ref="J148:K148"/>
    <mergeCell ref="J141:K141"/>
    <mergeCell ref="J123:K123"/>
    <mergeCell ref="J161:K161"/>
    <mergeCell ref="J154:K154"/>
    <mergeCell ref="J146:K146"/>
    <mergeCell ref="J94:K94"/>
    <mergeCell ref="J175:K175"/>
    <mergeCell ref="J120:K120"/>
    <mergeCell ref="J114:K114"/>
    <mergeCell ref="J117:K117"/>
    <mergeCell ref="J118:K118"/>
    <mergeCell ref="J14:K14"/>
    <mergeCell ref="J15:K15"/>
    <mergeCell ref="J12:K12"/>
    <mergeCell ref="J100:K100"/>
    <mergeCell ref="J13:K13"/>
    <mergeCell ref="J34:K34"/>
    <mergeCell ref="J24:K24"/>
    <mergeCell ref="J10:K10"/>
    <mergeCell ref="J22:K22"/>
    <mergeCell ref="J11:K11"/>
    <mergeCell ref="J86:K86"/>
    <mergeCell ref="J95:K95"/>
    <mergeCell ref="J78:K78"/>
    <mergeCell ref="J83:K83"/>
    <mergeCell ref="J89:K89"/>
    <mergeCell ref="J46:K46"/>
    <mergeCell ref="J61:K61"/>
    <mergeCell ref="J40:K40"/>
    <mergeCell ref="J92:K92"/>
    <mergeCell ref="J53:K53"/>
    <mergeCell ref="J41:K41"/>
    <mergeCell ref="J43:K43"/>
    <mergeCell ref="J88:K88"/>
    <mergeCell ref="J82:K82"/>
    <mergeCell ref="J52:K52"/>
    <mergeCell ref="J190:K190"/>
    <mergeCell ref="J191:K191"/>
    <mergeCell ref="J111:K111"/>
    <mergeCell ref="J108:K108"/>
    <mergeCell ref="J74:K74"/>
    <mergeCell ref="J71:K71"/>
    <mergeCell ref="J73:K73"/>
    <mergeCell ref="J72:K72"/>
    <mergeCell ref="J60:K60"/>
    <mergeCell ref="J62:K62"/>
    <mergeCell ref="J106:K106"/>
    <mergeCell ref="J98:K98"/>
    <mergeCell ref="J122:K122"/>
    <mergeCell ref="J116:K116"/>
    <mergeCell ref="J171:K171"/>
    <mergeCell ref="J168:K168"/>
    <mergeCell ref="J156:K156"/>
    <mergeCell ref="J109:K109"/>
    <mergeCell ref="J185:K185"/>
    <mergeCell ref="J110:K110"/>
    <mergeCell ref="J113:K113"/>
    <mergeCell ref="J112:K112"/>
    <mergeCell ref="J157:K157"/>
    <mergeCell ref="J170:K170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9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2605</v>
      </c>
      <c r="B1" s="119" t="s">
        <v>2606</v>
      </c>
      <c r="C1" s="119" t="s">
        <v>2607</v>
      </c>
      <c r="D1" s="119" t="s">
        <v>26</v>
      </c>
      <c r="E1" s="119" t="s">
        <v>27</v>
      </c>
      <c r="F1" s="119" t="s">
        <v>2608</v>
      </c>
      <c r="G1" s="119" t="s">
        <v>2609</v>
      </c>
      <c r="H1" s="119" t="s">
        <v>2610</v>
      </c>
      <c r="I1" s="119" t="s">
        <v>2611</v>
      </c>
      <c r="J1" s="119" t="s">
        <v>2612</v>
      </c>
      <c r="K1" s="119" t="s">
        <v>2613</v>
      </c>
      <c r="L1" s="119" t="s">
        <v>2614</v>
      </c>
      <c r="M1" s="119" t="s">
        <v>2615</v>
      </c>
    </row>
    <row r="2" spans="1:13">
      <c r="A2" s="119" t="s">
        <v>394</v>
      </c>
      <c r="B2" s="119" t="s">
        <v>395</v>
      </c>
      <c r="C2" s="119">
        <v>51.6</v>
      </c>
      <c r="D2" s="119">
        <v>51.6</v>
      </c>
      <c r="E2" s="119">
        <v>50</v>
      </c>
      <c r="F2" s="119">
        <v>50.15</v>
      </c>
      <c r="G2" s="119">
        <v>50</v>
      </c>
      <c r="H2" s="119">
        <v>50.5</v>
      </c>
      <c r="I2" s="119">
        <v>48909</v>
      </c>
      <c r="J2" s="119">
        <v>2467571.15</v>
      </c>
      <c r="K2" s="121">
        <v>43160</v>
      </c>
      <c r="L2" s="119">
        <v>583</v>
      </c>
      <c r="M2" s="119" t="s">
        <v>396</v>
      </c>
    </row>
    <row r="3" spans="1:13">
      <c r="A3" s="119" t="s">
        <v>397</v>
      </c>
      <c r="B3" s="119" t="s">
        <v>395</v>
      </c>
      <c r="C3" s="119">
        <v>5.9</v>
      </c>
      <c r="D3" s="119">
        <v>6.05</v>
      </c>
      <c r="E3" s="119">
        <v>5.85</v>
      </c>
      <c r="F3" s="119">
        <v>5.85</v>
      </c>
      <c r="G3" s="119">
        <v>5.9</v>
      </c>
      <c r="H3" s="119">
        <v>5.85</v>
      </c>
      <c r="I3" s="119">
        <v>1909081</v>
      </c>
      <c r="J3" s="119">
        <v>11275116.550000001</v>
      </c>
      <c r="K3" s="121">
        <v>43160</v>
      </c>
      <c r="L3" s="119">
        <v>787</v>
      </c>
      <c r="M3" s="119" t="s">
        <v>398</v>
      </c>
    </row>
    <row r="4" spans="1:13">
      <c r="A4" s="119" t="s">
        <v>399</v>
      </c>
      <c r="B4" s="119" t="s">
        <v>395</v>
      </c>
      <c r="C4" s="119">
        <v>20830.349999999999</v>
      </c>
      <c r="D4" s="119">
        <v>21670.25</v>
      </c>
      <c r="E4" s="119">
        <v>20625</v>
      </c>
      <c r="F4" s="119">
        <v>21012.799999999999</v>
      </c>
      <c r="G4" s="119">
        <v>21050.3</v>
      </c>
      <c r="H4" s="119">
        <v>20717.400000000001</v>
      </c>
      <c r="I4" s="119">
        <v>3891</v>
      </c>
      <c r="J4" s="119">
        <v>82045153.5</v>
      </c>
      <c r="K4" s="121">
        <v>43160</v>
      </c>
      <c r="L4" s="119">
        <v>1893</v>
      </c>
      <c r="M4" s="119" t="s">
        <v>400</v>
      </c>
    </row>
    <row r="5" spans="1:13">
      <c r="A5" s="119" t="s">
        <v>2386</v>
      </c>
      <c r="B5" s="119" t="s">
        <v>395</v>
      </c>
      <c r="C5" s="119">
        <v>93.75</v>
      </c>
      <c r="D5" s="119">
        <v>96.5</v>
      </c>
      <c r="E5" s="119">
        <v>92.75</v>
      </c>
      <c r="F5" s="119">
        <v>92.95</v>
      </c>
      <c r="G5" s="119">
        <v>92.9</v>
      </c>
      <c r="H5" s="119">
        <v>93.35</v>
      </c>
      <c r="I5" s="119">
        <v>312472</v>
      </c>
      <c r="J5" s="119">
        <v>29572669.449999999</v>
      </c>
      <c r="K5" s="121">
        <v>43160</v>
      </c>
      <c r="L5" s="119">
        <v>3248</v>
      </c>
      <c r="M5" s="119" t="s">
        <v>843</v>
      </c>
    </row>
    <row r="6" spans="1:13">
      <c r="A6" s="119" t="s">
        <v>401</v>
      </c>
      <c r="B6" s="119" t="s">
        <v>395</v>
      </c>
      <c r="C6" s="119">
        <v>737</v>
      </c>
      <c r="D6" s="119">
        <v>753.7</v>
      </c>
      <c r="E6" s="119">
        <v>728.75</v>
      </c>
      <c r="F6" s="119">
        <v>730.85</v>
      </c>
      <c r="G6" s="119">
        <v>730.9</v>
      </c>
      <c r="H6" s="119">
        <v>736.55</v>
      </c>
      <c r="I6" s="119">
        <v>116673</v>
      </c>
      <c r="J6" s="119">
        <v>86342335.5</v>
      </c>
      <c r="K6" s="121">
        <v>43160</v>
      </c>
      <c r="L6" s="119">
        <v>5261</v>
      </c>
      <c r="M6" s="119" t="s">
        <v>2280</v>
      </c>
    </row>
    <row r="7" spans="1:13">
      <c r="A7" s="119" t="s">
        <v>402</v>
      </c>
      <c r="B7" s="119" t="s">
        <v>395</v>
      </c>
      <c r="C7" s="119">
        <v>34.85</v>
      </c>
      <c r="D7" s="119">
        <v>35.65</v>
      </c>
      <c r="E7" s="119">
        <v>34.85</v>
      </c>
      <c r="F7" s="119">
        <v>35.15</v>
      </c>
      <c r="G7" s="119">
        <v>35</v>
      </c>
      <c r="H7" s="119">
        <v>35</v>
      </c>
      <c r="I7" s="119">
        <v>719276</v>
      </c>
      <c r="J7" s="119">
        <v>25344074.550000001</v>
      </c>
      <c r="K7" s="121">
        <v>43160</v>
      </c>
      <c r="L7" s="119">
        <v>2498</v>
      </c>
      <c r="M7" s="119" t="s">
        <v>403</v>
      </c>
    </row>
    <row r="8" spans="1:13">
      <c r="A8" s="119" t="s">
        <v>404</v>
      </c>
      <c r="B8" s="119" t="s">
        <v>395</v>
      </c>
      <c r="C8" s="119">
        <v>605.6</v>
      </c>
      <c r="D8" s="119">
        <v>611</v>
      </c>
      <c r="E8" s="119">
        <v>600.6</v>
      </c>
      <c r="F8" s="119">
        <v>607.85</v>
      </c>
      <c r="G8" s="119">
        <v>608</v>
      </c>
      <c r="H8" s="119">
        <v>600.4</v>
      </c>
      <c r="I8" s="119">
        <v>2974</v>
      </c>
      <c r="J8" s="119">
        <v>1806188.9</v>
      </c>
      <c r="K8" s="121">
        <v>43160</v>
      </c>
      <c r="L8" s="119">
        <v>237</v>
      </c>
      <c r="M8" s="119" t="s">
        <v>405</v>
      </c>
    </row>
    <row r="9" spans="1:13">
      <c r="A9" s="119" t="s">
        <v>406</v>
      </c>
      <c r="B9" s="119" t="s">
        <v>395</v>
      </c>
      <c r="C9" s="119">
        <v>1173.0999999999999</v>
      </c>
      <c r="D9" s="119">
        <v>1182</v>
      </c>
      <c r="E9" s="119">
        <v>1161.05</v>
      </c>
      <c r="F9" s="119">
        <v>1172.25</v>
      </c>
      <c r="G9" s="119">
        <v>1166.55</v>
      </c>
      <c r="H9" s="119">
        <v>1173.05</v>
      </c>
      <c r="I9" s="119">
        <v>40353</v>
      </c>
      <c r="J9" s="119">
        <v>47362644.950000003</v>
      </c>
      <c r="K9" s="121">
        <v>43160</v>
      </c>
      <c r="L9" s="119">
        <v>2419</v>
      </c>
      <c r="M9" s="119" t="s">
        <v>407</v>
      </c>
    </row>
    <row r="10" spans="1:13">
      <c r="A10" s="119" t="s">
        <v>2827</v>
      </c>
      <c r="B10" s="119" t="s">
        <v>395</v>
      </c>
      <c r="C10" s="119">
        <v>49.15</v>
      </c>
      <c r="D10" s="119">
        <v>51</v>
      </c>
      <c r="E10" s="119">
        <v>48.7</v>
      </c>
      <c r="F10" s="119">
        <v>49.1</v>
      </c>
      <c r="G10" s="119">
        <v>48.8</v>
      </c>
      <c r="H10" s="119">
        <v>50.75</v>
      </c>
      <c r="I10" s="119">
        <v>19474</v>
      </c>
      <c r="J10" s="119">
        <v>967119.8</v>
      </c>
      <c r="K10" s="121">
        <v>43160</v>
      </c>
      <c r="L10" s="119">
        <v>265</v>
      </c>
      <c r="M10" s="119" t="s">
        <v>2828</v>
      </c>
    </row>
    <row r="11" spans="1:13">
      <c r="A11" s="119" t="s">
        <v>408</v>
      </c>
      <c r="B11" s="119" t="s">
        <v>395</v>
      </c>
      <c r="C11" s="119">
        <v>169.9</v>
      </c>
      <c r="D11" s="119">
        <v>171.3</v>
      </c>
      <c r="E11" s="119">
        <v>169</v>
      </c>
      <c r="F11" s="119">
        <v>169.6</v>
      </c>
      <c r="G11" s="119">
        <v>169.65</v>
      </c>
      <c r="H11" s="119">
        <v>170.5</v>
      </c>
      <c r="I11" s="119">
        <v>540101</v>
      </c>
      <c r="J11" s="119">
        <v>91703090.5</v>
      </c>
      <c r="K11" s="121">
        <v>43160</v>
      </c>
      <c r="L11" s="119">
        <v>6509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1520</v>
      </c>
      <c r="D12" s="119">
        <v>1548.5</v>
      </c>
      <c r="E12" s="119">
        <v>1506.35</v>
      </c>
      <c r="F12" s="119">
        <v>1525.15</v>
      </c>
      <c r="G12" s="119">
        <v>1520</v>
      </c>
      <c r="H12" s="119">
        <v>1531.75</v>
      </c>
      <c r="I12" s="119">
        <v>74109</v>
      </c>
      <c r="J12" s="119">
        <v>113370808.65000001</v>
      </c>
      <c r="K12" s="121">
        <v>43160</v>
      </c>
      <c r="L12" s="119">
        <v>2420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5767.15</v>
      </c>
      <c r="D13" s="119">
        <v>5772.2</v>
      </c>
      <c r="E13" s="119">
        <v>5700</v>
      </c>
      <c r="F13" s="119">
        <v>5744.25</v>
      </c>
      <c r="G13" s="119">
        <v>5750</v>
      </c>
      <c r="H13" s="119">
        <v>5743.1</v>
      </c>
      <c r="I13" s="119">
        <v>1954</v>
      </c>
      <c r="J13" s="119">
        <v>11214380.15</v>
      </c>
      <c r="K13" s="121">
        <v>43160</v>
      </c>
      <c r="L13" s="119">
        <v>796</v>
      </c>
      <c r="M13" s="119" t="s">
        <v>412</v>
      </c>
    </row>
    <row r="14" spans="1:13">
      <c r="A14" s="119" t="s">
        <v>2702</v>
      </c>
      <c r="B14" s="119" t="s">
        <v>395</v>
      </c>
      <c r="C14" s="119">
        <v>165.95</v>
      </c>
      <c r="D14" s="119">
        <v>166.75</v>
      </c>
      <c r="E14" s="119">
        <v>162.44999999999999</v>
      </c>
      <c r="F14" s="119">
        <v>162.85</v>
      </c>
      <c r="G14" s="119">
        <v>163.30000000000001</v>
      </c>
      <c r="H14" s="119">
        <v>166.55</v>
      </c>
      <c r="I14" s="119">
        <v>1806186</v>
      </c>
      <c r="J14" s="119">
        <v>296982700.35000002</v>
      </c>
      <c r="K14" s="121">
        <v>43160</v>
      </c>
      <c r="L14" s="119">
        <v>21789</v>
      </c>
      <c r="M14" s="119" t="s">
        <v>2703</v>
      </c>
    </row>
    <row r="15" spans="1:13">
      <c r="A15" s="119" t="s">
        <v>413</v>
      </c>
      <c r="B15" s="119" t="s">
        <v>395</v>
      </c>
      <c r="C15" s="119">
        <v>152.30000000000001</v>
      </c>
      <c r="D15" s="119">
        <v>152.69999999999999</v>
      </c>
      <c r="E15" s="119">
        <v>148.85</v>
      </c>
      <c r="F15" s="119">
        <v>149.94999999999999</v>
      </c>
      <c r="G15" s="119">
        <v>149.6</v>
      </c>
      <c r="H15" s="119">
        <v>152.30000000000001</v>
      </c>
      <c r="I15" s="119">
        <v>171836</v>
      </c>
      <c r="J15" s="119">
        <v>25815055.600000001</v>
      </c>
      <c r="K15" s="121">
        <v>43160</v>
      </c>
      <c r="L15" s="119">
        <v>2225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1624.9</v>
      </c>
      <c r="D16" s="119">
        <v>1642.9</v>
      </c>
      <c r="E16" s="119">
        <v>1624.7</v>
      </c>
      <c r="F16" s="119">
        <v>1633.8</v>
      </c>
      <c r="G16" s="119">
        <v>1637.4</v>
      </c>
      <c r="H16" s="119">
        <v>1623.05</v>
      </c>
      <c r="I16" s="119">
        <v>128434</v>
      </c>
      <c r="J16" s="119">
        <v>209811619.05000001</v>
      </c>
      <c r="K16" s="121">
        <v>43160</v>
      </c>
      <c r="L16" s="119">
        <v>5586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1369.35</v>
      </c>
      <c r="D17" s="119">
        <v>1388</v>
      </c>
      <c r="E17" s="119">
        <v>1363</v>
      </c>
      <c r="F17" s="119">
        <v>1379.2</v>
      </c>
      <c r="G17" s="119">
        <v>1380</v>
      </c>
      <c r="H17" s="119">
        <v>1369.55</v>
      </c>
      <c r="I17" s="119">
        <v>3699</v>
      </c>
      <c r="J17" s="119">
        <v>5078950.95</v>
      </c>
      <c r="K17" s="121">
        <v>43160</v>
      </c>
      <c r="L17" s="119">
        <v>1170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187.9</v>
      </c>
      <c r="D18" s="119">
        <v>190.9</v>
      </c>
      <c r="E18" s="119">
        <v>185</v>
      </c>
      <c r="F18" s="119">
        <v>186.5</v>
      </c>
      <c r="G18" s="119">
        <v>185.65</v>
      </c>
      <c r="H18" s="119">
        <v>188</v>
      </c>
      <c r="I18" s="119">
        <v>585040</v>
      </c>
      <c r="J18" s="119">
        <v>110309008.55</v>
      </c>
      <c r="K18" s="121">
        <v>43160</v>
      </c>
      <c r="L18" s="119">
        <v>7775</v>
      </c>
      <c r="M18" s="119" t="s">
        <v>419</v>
      </c>
    </row>
    <row r="19" spans="1:13">
      <c r="A19" s="119" t="s">
        <v>31</v>
      </c>
      <c r="B19" s="119" t="s">
        <v>395</v>
      </c>
      <c r="C19" s="119">
        <v>203.55</v>
      </c>
      <c r="D19" s="119">
        <v>206.7</v>
      </c>
      <c r="E19" s="119">
        <v>198.2</v>
      </c>
      <c r="F19" s="119">
        <v>199.15</v>
      </c>
      <c r="G19" s="119">
        <v>199.2</v>
      </c>
      <c r="H19" s="119">
        <v>203.55</v>
      </c>
      <c r="I19" s="119">
        <v>3600007</v>
      </c>
      <c r="J19" s="119">
        <v>729502212.29999995</v>
      </c>
      <c r="K19" s="121">
        <v>43160</v>
      </c>
      <c r="L19" s="119">
        <v>23544</v>
      </c>
      <c r="M19" s="119" t="s">
        <v>420</v>
      </c>
    </row>
    <row r="20" spans="1:13">
      <c r="A20" s="119" t="s">
        <v>32</v>
      </c>
      <c r="B20" s="119" t="s">
        <v>395</v>
      </c>
      <c r="C20" s="119">
        <v>408.35</v>
      </c>
      <c r="D20" s="119">
        <v>413.75</v>
      </c>
      <c r="E20" s="119">
        <v>405</v>
      </c>
      <c r="F20" s="119">
        <v>406.1</v>
      </c>
      <c r="G20" s="119">
        <v>406.5</v>
      </c>
      <c r="H20" s="119">
        <v>408.35</v>
      </c>
      <c r="I20" s="119">
        <v>1216685</v>
      </c>
      <c r="J20" s="119">
        <v>496399333.55000001</v>
      </c>
      <c r="K20" s="121">
        <v>43160</v>
      </c>
      <c r="L20" s="119">
        <v>29972</v>
      </c>
      <c r="M20" s="119" t="s">
        <v>421</v>
      </c>
    </row>
    <row r="21" spans="1:13">
      <c r="A21" s="119" t="s">
        <v>33</v>
      </c>
      <c r="B21" s="119" t="s">
        <v>395</v>
      </c>
      <c r="C21" s="119">
        <v>31.6</v>
      </c>
      <c r="D21" s="119">
        <v>31.95</v>
      </c>
      <c r="E21" s="119">
        <v>31.25</v>
      </c>
      <c r="F21" s="119">
        <v>31.35</v>
      </c>
      <c r="G21" s="119">
        <v>31.35</v>
      </c>
      <c r="H21" s="119">
        <v>31.65</v>
      </c>
      <c r="I21" s="119">
        <v>5109574</v>
      </c>
      <c r="J21" s="119">
        <v>161230991.44999999</v>
      </c>
      <c r="K21" s="121">
        <v>43160</v>
      </c>
      <c r="L21" s="119">
        <v>7673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204.95</v>
      </c>
      <c r="D22" s="119">
        <v>208.9</v>
      </c>
      <c r="E22" s="119">
        <v>201.55</v>
      </c>
      <c r="F22" s="119">
        <v>204.2</v>
      </c>
      <c r="G22" s="119">
        <v>204</v>
      </c>
      <c r="H22" s="119">
        <v>203</v>
      </c>
      <c r="I22" s="119">
        <v>764453</v>
      </c>
      <c r="J22" s="119">
        <v>155368131.19999999</v>
      </c>
      <c r="K22" s="121">
        <v>43160</v>
      </c>
      <c r="L22" s="119">
        <v>4698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243.2</v>
      </c>
      <c r="D23" s="119">
        <v>246.95</v>
      </c>
      <c r="E23" s="119">
        <v>241</v>
      </c>
      <c r="F23" s="119">
        <v>242.25</v>
      </c>
      <c r="G23" s="119">
        <v>242.2</v>
      </c>
      <c r="H23" s="119">
        <v>243.35</v>
      </c>
      <c r="I23" s="119">
        <v>73190</v>
      </c>
      <c r="J23" s="119">
        <v>17866540.899999999</v>
      </c>
      <c r="K23" s="121">
        <v>43160</v>
      </c>
      <c r="L23" s="119">
        <v>2153</v>
      </c>
      <c r="M23" s="119" t="s">
        <v>426</v>
      </c>
    </row>
    <row r="24" spans="1:13">
      <c r="A24" s="119" t="s">
        <v>2984</v>
      </c>
      <c r="B24" s="119" t="s">
        <v>395</v>
      </c>
      <c r="C24" s="119">
        <v>4.95</v>
      </c>
      <c r="D24" s="119">
        <v>4.95</v>
      </c>
      <c r="E24" s="119">
        <v>4.6500000000000004</v>
      </c>
      <c r="F24" s="119">
        <v>4.7</v>
      </c>
      <c r="G24" s="119">
        <v>4.6500000000000004</v>
      </c>
      <c r="H24" s="119">
        <v>4.75</v>
      </c>
      <c r="I24" s="119">
        <v>18987</v>
      </c>
      <c r="J24" s="119">
        <v>88938.45</v>
      </c>
      <c r="K24" s="121">
        <v>43160</v>
      </c>
      <c r="L24" s="119">
        <v>33</v>
      </c>
      <c r="M24" s="119" t="s">
        <v>2985</v>
      </c>
    </row>
    <row r="25" spans="1:13">
      <c r="A25" s="119" t="s">
        <v>2986</v>
      </c>
      <c r="B25" s="119" t="s">
        <v>395</v>
      </c>
      <c r="C25" s="119">
        <v>67.5</v>
      </c>
      <c r="D25" s="119">
        <v>69.45</v>
      </c>
      <c r="E25" s="119">
        <v>64.900000000000006</v>
      </c>
      <c r="F25" s="119">
        <v>68.900000000000006</v>
      </c>
      <c r="G25" s="119">
        <v>68.150000000000006</v>
      </c>
      <c r="H25" s="119">
        <v>66.400000000000006</v>
      </c>
      <c r="I25" s="119">
        <v>41094</v>
      </c>
      <c r="J25" s="119">
        <v>2777443.3</v>
      </c>
      <c r="K25" s="121">
        <v>43160</v>
      </c>
      <c r="L25" s="119">
        <v>80</v>
      </c>
      <c r="M25" s="119" t="s">
        <v>2987</v>
      </c>
    </row>
    <row r="26" spans="1:13">
      <c r="A26" s="119" t="s">
        <v>2988</v>
      </c>
      <c r="B26" s="119" t="s">
        <v>395</v>
      </c>
      <c r="C26" s="119">
        <v>55.65</v>
      </c>
      <c r="D26" s="119">
        <v>56.25</v>
      </c>
      <c r="E26" s="119">
        <v>54.6</v>
      </c>
      <c r="F26" s="119">
        <v>54.75</v>
      </c>
      <c r="G26" s="119">
        <v>54.6</v>
      </c>
      <c r="H26" s="119">
        <v>55.4</v>
      </c>
      <c r="I26" s="119">
        <v>77038</v>
      </c>
      <c r="J26" s="119">
        <v>4239576.45</v>
      </c>
      <c r="K26" s="121">
        <v>43160</v>
      </c>
      <c r="L26" s="119">
        <v>463</v>
      </c>
      <c r="M26" s="119" t="s">
        <v>2989</v>
      </c>
    </row>
    <row r="27" spans="1:13">
      <c r="A27" s="119" t="s">
        <v>428</v>
      </c>
      <c r="B27" s="119" t="s">
        <v>395</v>
      </c>
      <c r="C27" s="119">
        <v>432.05</v>
      </c>
      <c r="D27" s="119">
        <v>437.9</v>
      </c>
      <c r="E27" s="119">
        <v>429</v>
      </c>
      <c r="F27" s="119">
        <v>430.25</v>
      </c>
      <c r="G27" s="119">
        <v>430</v>
      </c>
      <c r="H27" s="119">
        <v>431.7</v>
      </c>
      <c r="I27" s="119">
        <v>8146</v>
      </c>
      <c r="J27" s="119">
        <v>3516638.1</v>
      </c>
      <c r="K27" s="121">
        <v>43160</v>
      </c>
      <c r="L27" s="119">
        <v>253</v>
      </c>
      <c r="M27" s="119" t="s">
        <v>429</v>
      </c>
    </row>
    <row r="28" spans="1:13">
      <c r="A28" s="119" t="s">
        <v>2990</v>
      </c>
      <c r="B28" s="119" t="s">
        <v>395</v>
      </c>
      <c r="C28" s="119">
        <v>25</v>
      </c>
      <c r="D28" s="119">
        <v>25.45</v>
      </c>
      <c r="E28" s="119">
        <v>23.05</v>
      </c>
      <c r="F28" s="119">
        <v>24.15</v>
      </c>
      <c r="G28" s="119">
        <v>24.25</v>
      </c>
      <c r="H28" s="119">
        <v>24.25</v>
      </c>
      <c r="I28" s="119">
        <v>22491</v>
      </c>
      <c r="J28" s="119">
        <v>533195.30000000005</v>
      </c>
      <c r="K28" s="121">
        <v>43160</v>
      </c>
      <c r="L28" s="119">
        <v>109</v>
      </c>
      <c r="M28" s="119" t="s">
        <v>2991</v>
      </c>
    </row>
    <row r="29" spans="1:13">
      <c r="A29" s="119" t="s">
        <v>430</v>
      </c>
      <c r="B29" s="119" t="s">
        <v>395</v>
      </c>
      <c r="C29" s="119">
        <v>65.25</v>
      </c>
      <c r="D29" s="119">
        <v>67.95</v>
      </c>
      <c r="E29" s="119">
        <v>64.5</v>
      </c>
      <c r="F29" s="119">
        <v>64.95</v>
      </c>
      <c r="G29" s="119">
        <v>65.2</v>
      </c>
      <c r="H29" s="119">
        <v>64.3</v>
      </c>
      <c r="I29" s="119">
        <v>37222</v>
      </c>
      <c r="J29" s="119">
        <v>2481841.1</v>
      </c>
      <c r="K29" s="121">
        <v>43160</v>
      </c>
      <c r="L29" s="119">
        <v>267</v>
      </c>
      <c r="M29" s="119" t="s">
        <v>431</v>
      </c>
    </row>
    <row r="30" spans="1:13">
      <c r="A30" s="119" t="s">
        <v>2212</v>
      </c>
      <c r="B30" s="119" t="s">
        <v>395</v>
      </c>
      <c r="C30" s="119">
        <v>243.4</v>
      </c>
      <c r="D30" s="119">
        <v>247.35</v>
      </c>
      <c r="E30" s="119">
        <v>239.25</v>
      </c>
      <c r="F30" s="119">
        <v>241.2</v>
      </c>
      <c r="G30" s="119">
        <v>240</v>
      </c>
      <c r="H30" s="119">
        <v>242.95</v>
      </c>
      <c r="I30" s="119">
        <v>486296</v>
      </c>
      <c r="J30" s="119">
        <v>118692955.8</v>
      </c>
      <c r="K30" s="121">
        <v>43160</v>
      </c>
      <c r="L30" s="119">
        <v>3803</v>
      </c>
      <c r="M30" s="119" t="s">
        <v>2484</v>
      </c>
    </row>
    <row r="31" spans="1:13">
      <c r="A31" s="119" t="s">
        <v>432</v>
      </c>
      <c r="B31" s="119" t="s">
        <v>395</v>
      </c>
      <c r="C31" s="119">
        <v>252.7</v>
      </c>
      <c r="D31" s="119">
        <v>254.2</v>
      </c>
      <c r="E31" s="119">
        <v>249</v>
      </c>
      <c r="F31" s="119">
        <v>250.45</v>
      </c>
      <c r="G31" s="119">
        <v>249.75</v>
      </c>
      <c r="H31" s="119">
        <v>252.6</v>
      </c>
      <c r="I31" s="119">
        <v>107759</v>
      </c>
      <c r="J31" s="119">
        <v>27094101.050000001</v>
      </c>
      <c r="K31" s="121">
        <v>43160</v>
      </c>
      <c r="L31" s="119">
        <v>5273</v>
      </c>
      <c r="M31" s="119" t="s">
        <v>433</v>
      </c>
    </row>
    <row r="32" spans="1:13">
      <c r="A32" s="119" t="s">
        <v>2938</v>
      </c>
      <c r="B32" s="119" t="s">
        <v>395</v>
      </c>
      <c r="C32" s="119">
        <v>55.05</v>
      </c>
      <c r="D32" s="119">
        <v>57.5</v>
      </c>
      <c r="E32" s="119">
        <v>55.05</v>
      </c>
      <c r="F32" s="119">
        <v>57.5</v>
      </c>
      <c r="G32" s="119">
        <v>57.5</v>
      </c>
      <c r="H32" s="119">
        <v>54.8</v>
      </c>
      <c r="I32" s="119">
        <v>12101</v>
      </c>
      <c r="J32" s="119">
        <v>693530.75</v>
      </c>
      <c r="K32" s="121">
        <v>43160</v>
      </c>
      <c r="L32" s="119">
        <v>62</v>
      </c>
      <c r="M32" s="119" t="s">
        <v>2939</v>
      </c>
    </row>
    <row r="33" spans="1:13">
      <c r="A33" s="119" t="s">
        <v>2992</v>
      </c>
      <c r="B33" s="119" t="s">
        <v>395</v>
      </c>
      <c r="C33" s="119">
        <v>120</v>
      </c>
      <c r="D33" s="119">
        <v>122.8</v>
      </c>
      <c r="E33" s="119">
        <v>120</v>
      </c>
      <c r="F33" s="119">
        <v>120.6</v>
      </c>
      <c r="G33" s="119">
        <v>120.05</v>
      </c>
      <c r="H33" s="119">
        <v>120</v>
      </c>
      <c r="I33" s="119">
        <v>1665</v>
      </c>
      <c r="J33" s="119">
        <v>202264.3</v>
      </c>
      <c r="K33" s="121">
        <v>43160</v>
      </c>
      <c r="L33" s="119">
        <v>48</v>
      </c>
      <c r="M33" s="119" t="s">
        <v>2993</v>
      </c>
    </row>
    <row r="34" spans="1:13">
      <c r="A34" s="119" t="s">
        <v>2581</v>
      </c>
      <c r="B34" s="119" t="s">
        <v>395</v>
      </c>
      <c r="C34" s="119">
        <v>109</v>
      </c>
      <c r="D34" s="119">
        <v>110.5</v>
      </c>
      <c r="E34" s="119">
        <v>105</v>
      </c>
      <c r="F34" s="119">
        <v>105.35</v>
      </c>
      <c r="G34" s="119">
        <v>105.05</v>
      </c>
      <c r="H34" s="119">
        <v>109</v>
      </c>
      <c r="I34" s="119">
        <v>27347</v>
      </c>
      <c r="J34" s="119">
        <v>2924730.1</v>
      </c>
      <c r="K34" s="121">
        <v>43160</v>
      </c>
      <c r="L34" s="119">
        <v>127</v>
      </c>
      <c r="M34" s="119" t="s">
        <v>2582</v>
      </c>
    </row>
    <row r="35" spans="1:13">
      <c r="A35" s="119" t="s">
        <v>2344</v>
      </c>
      <c r="B35" s="119" t="s">
        <v>395</v>
      </c>
      <c r="C35" s="119">
        <v>149</v>
      </c>
      <c r="D35" s="119">
        <v>150</v>
      </c>
      <c r="E35" s="119">
        <v>137</v>
      </c>
      <c r="F35" s="119">
        <v>142.05000000000001</v>
      </c>
      <c r="G35" s="119">
        <v>140.9</v>
      </c>
      <c r="H35" s="119">
        <v>145.69999999999999</v>
      </c>
      <c r="I35" s="119">
        <v>58178</v>
      </c>
      <c r="J35" s="119">
        <v>8469893.8000000007</v>
      </c>
      <c r="K35" s="121">
        <v>43160</v>
      </c>
      <c r="L35" s="119">
        <v>1464</v>
      </c>
      <c r="M35" s="119" t="s">
        <v>2345</v>
      </c>
    </row>
    <row r="36" spans="1:13">
      <c r="A36" s="119" t="s">
        <v>434</v>
      </c>
      <c r="B36" s="119" t="s">
        <v>395</v>
      </c>
      <c r="C36" s="119">
        <v>376.7</v>
      </c>
      <c r="D36" s="119">
        <v>384.2</v>
      </c>
      <c r="E36" s="119">
        <v>371.5</v>
      </c>
      <c r="F36" s="119">
        <v>375.5</v>
      </c>
      <c r="G36" s="119">
        <v>371.5</v>
      </c>
      <c r="H36" s="119">
        <v>379.3</v>
      </c>
      <c r="I36" s="119">
        <v>10312</v>
      </c>
      <c r="J36" s="119">
        <v>3901272.3</v>
      </c>
      <c r="K36" s="121">
        <v>43160</v>
      </c>
      <c r="L36" s="119">
        <v>825</v>
      </c>
      <c r="M36" s="119" t="s">
        <v>435</v>
      </c>
    </row>
    <row r="37" spans="1:13">
      <c r="A37" s="119" t="s">
        <v>2994</v>
      </c>
      <c r="B37" s="119" t="s">
        <v>395</v>
      </c>
      <c r="C37" s="119">
        <v>277.35000000000002</v>
      </c>
      <c r="D37" s="119">
        <v>277.35000000000002</v>
      </c>
      <c r="E37" s="119">
        <v>261.5</v>
      </c>
      <c r="F37" s="119">
        <v>265.10000000000002</v>
      </c>
      <c r="G37" s="119">
        <v>265</v>
      </c>
      <c r="H37" s="119">
        <v>264.14999999999998</v>
      </c>
      <c r="I37" s="119">
        <v>835</v>
      </c>
      <c r="J37" s="119">
        <v>222233.75</v>
      </c>
      <c r="K37" s="121">
        <v>43160</v>
      </c>
      <c r="L37" s="119">
        <v>44</v>
      </c>
      <c r="M37" s="119" t="s">
        <v>2995</v>
      </c>
    </row>
    <row r="38" spans="1:13">
      <c r="A38" s="119" t="s">
        <v>436</v>
      </c>
      <c r="B38" s="119" t="s">
        <v>395</v>
      </c>
      <c r="C38" s="119">
        <v>1447.85</v>
      </c>
      <c r="D38" s="119">
        <v>1455.45</v>
      </c>
      <c r="E38" s="119">
        <v>1426.9</v>
      </c>
      <c r="F38" s="119">
        <v>1443.5</v>
      </c>
      <c r="G38" s="119">
        <v>1428</v>
      </c>
      <c r="H38" s="119">
        <v>1439.6</v>
      </c>
      <c r="I38" s="119">
        <v>4580</v>
      </c>
      <c r="J38" s="119">
        <v>6604063.3499999996</v>
      </c>
      <c r="K38" s="121">
        <v>43160</v>
      </c>
      <c r="L38" s="119">
        <v>878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474.55</v>
      </c>
      <c r="D39" s="119">
        <v>487</v>
      </c>
      <c r="E39" s="119">
        <v>470.55</v>
      </c>
      <c r="F39" s="119">
        <v>473.6</v>
      </c>
      <c r="G39" s="119">
        <v>474.7</v>
      </c>
      <c r="H39" s="119">
        <v>471.8</v>
      </c>
      <c r="I39" s="119">
        <v>925253</v>
      </c>
      <c r="J39" s="119">
        <v>445011202.5</v>
      </c>
      <c r="K39" s="121">
        <v>43160</v>
      </c>
      <c r="L39" s="119">
        <v>8568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1395</v>
      </c>
      <c r="D40" s="119">
        <v>1431.95</v>
      </c>
      <c r="E40" s="119">
        <v>1390</v>
      </c>
      <c r="F40" s="119">
        <v>1398.05</v>
      </c>
      <c r="G40" s="119">
        <v>1394.9</v>
      </c>
      <c r="H40" s="119">
        <v>1397.75</v>
      </c>
      <c r="I40" s="119">
        <v>299284</v>
      </c>
      <c r="J40" s="119">
        <v>422717010.80000001</v>
      </c>
      <c r="K40" s="121">
        <v>43160</v>
      </c>
      <c r="L40" s="119">
        <v>14310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241.85</v>
      </c>
      <c r="D41" s="119">
        <v>244</v>
      </c>
      <c r="E41" s="119">
        <v>236.6</v>
      </c>
      <c r="F41" s="119">
        <v>237.95</v>
      </c>
      <c r="G41" s="119">
        <v>237.05</v>
      </c>
      <c r="H41" s="119">
        <v>241.55</v>
      </c>
      <c r="I41" s="119">
        <v>62713</v>
      </c>
      <c r="J41" s="119">
        <v>15029958.85</v>
      </c>
      <c r="K41" s="121">
        <v>43160</v>
      </c>
      <c r="L41" s="119">
        <v>1223</v>
      </c>
      <c r="M41" s="119" t="s">
        <v>443</v>
      </c>
    </row>
    <row r="42" spans="1:13">
      <c r="A42" s="119" t="s">
        <v>2445</v>
      </c>
      <c r="B42" s="119" t="s">
        <v>395</v>
      </c>
      <c r="C42" s="119">
        <v>636.04999999999995</v>
      </c>
      <c r="D42" s="119">
        <v>674.85</v>
      </c>
      <c r="E42" s="119">
        <v>636</v>
      </c>
      <c r="F42" s="119">
        <v>667.55</v>
      </c>
      <c r="G42" s="119">
        <v>670</v>
      </c>
      <c r="H42" s="119">
        <v>645.1</v>
      </c>
      <c r="I42" s="119">
        <v>13034</v>
      </c>
      <c r="J42" s="119">
        <v>8578082.3499999996</v>
      </c>
      <c r="K42" s="121">
        <v>43160</v>
      </c>
      <c r="L42" s="119">
        <v>566</v>
      </c>
      <c r="M42" s="119" t="s">
        <v>2446</v>
      </c>
    </row>
    <row r="43" spans="1:13">
      <c r="A43" s="119" t="s">
        <v>2996</v>
      </c>
      <c r="B43" s="119" t="s">
        <v>395</v>
      </c>
      <c r="C43" s="119">
        <v>37.65</v>
      </c>
      <c r="D43" s="119">
        <v>37.75</v>
      </c>
      <c r="E43" s="119">
        <v>36.6</v>
      </c>
      <c r="F43" s="119">
        <v>36.85</v>
      </c>
      <c r="G43" s="119">
        <v>36.85</v>
      </c>
      <c r="H43" s="119">
        <v>37.6</v>
      </c>
      <c r="I43" s="119">
        <v>685608</v>
      </c>
      <c r="J43" s="119">
        <v>25395424.550000001</v>
      </c>
      <c r="K43" s="121">
        <v>43160</v>
      </c>
      <c r="L43" s="119">
        <v>2319</v>
      </c>
      <c r="M43" s="119" t="s">
        <v>2997</v>
      </c>
    </row>
    <row r="44" spans="1:13">
      <c r="A44" s="119" t="s">
        <v>444</v>
      </c>
      <c r="B44" s="119" t="s">
        <v>395</v>
      </c>
      <c r="C44" s="119">
        <v>1830</v>
      </c>
      <c r="D44" s="119">
        <v>1830</v>
      </c>
      <c r="E44" s="119">
        <v>1786.6</v>
      </c>
      <c r="F44" s="119">
        <v>1796.75</v>
      </c>
      <c r="G44" s="119">
        <v>1787</v>
      </c>
      <c r="H44" s="119">
        <v>1800.2</v>
      </c>
      <c r="I44" s="119">
        <v>80098</v>
      </c>
      <c r="J44" s="119">
        <v>143566547.25</v>
      </c>
      <c r="K44" s="121">
        <v>43160</v>
      </c>
      <c r="L44" s="119">
        <v>529</v>
      </c>
      <c r="M44" s="119" t="s">
        <v>445</v>
      </c>
    </row>
    <row r="45" spans="1:13">
      <c r="A45" s="119" t="s">
        <v>2639</v>
      </c>
      <c r="B45" s="119" t="s">
        <v>395</v>
      </c>
      <c r="C45" s="119">
        <v>57</v>
      </c>
      <c r="D45" s="119">
        <v>58.55</v>
      </c>
      <c r="E45" s="119">
        <v>55</v>
      </c>
      <c r="F45" s="119">
        <v>55.95</v>
      </c>
      <c r="G45" s="119">
        <v>56.3</v>
      </c>
      <c r="H45" s="119">
        <v>56.5</v>
      </c>
      <c r="I45" s="119">
        <v>290989</v>
      </c>
      <c r="J45" s="119">
        <v>16610204.5</v>
      </c>
      <c r="K45" s="121">
        <v>43160</v>
      </c>
      <c r="L45" s="119">
        <v>3335</v>
      </c>
      <c r="M45" s="119" t="s">
        <v>2640</v>
      </c>
    </row>
    <row r="46" spans="1:13">
      <c r="A46" s="119" t="s">
        <v>34</v>
      </c>
      <c r="B46" s="119" t="s">
        <v>395</v>
      </c>
      <c r="C46" s="119">
        <v>51.9</v>
      </c>
      <c r="D46" s="119">
        <v>52.85</v>
      </c>
      <c r="E46" s="119">
        <v>51.2</v>
      </c>
      <c r="F46" s="119">
        <v>51.5</v>
      </c>
      <c r="G46" s="119">
        <v>51.3</v>
      </c>
      <c r="H46" s="119">
        <v>52.65</v>
      </c>
      <c r="I46" s="119">
        <v>3222285</v>
      </c>
      <c r="J46" s="119">
        <v>166924310.75</v>
      </c>
      <c r="K46" s="121">
        <v>43160</v>
      </c>
      <c r="L46" s="119">
        <v>10024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63.2</v>
      </c>
      <c r="D47" s="119">
        <v>63.9</v>
      </c>
      <c r="E47" s="119">
        <v>62.1</v>
      </c>
      <c r="F47" s="119">
        <v>62.45</v>
      </c>
      <c r="G47" s="119">
        <v>62.4</v>
      </c>
      <c r="H47" s="119">
        <v>63.1</v>
      </c>
      <c r="I47" s="119">
        <v>273794</v>
      </c>
      <c r="J47" s="119">
        <v>17255794.199999999</v>
      </c>
      <c r="K47" s="121">
        <v>43160</v>
      </c>
      <c r="L47" s="119">
        <v>3270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612.20000000000005</v>
      </c>
      <c r="D48" s="119">
        <v>619.9</v>
      </c>
      <c r="E48" s="119">
        <v>606.04999999999995</v>
      </c>
      <c r="F48" s="119">
        <v>610.29999999999995</v>
      </c>
      <c r="G48" s="119">
        <v>614.85</v>
      </c>
      <c r="H48" s="119">
        <v>608.75</v>
      </c>
      <c r="I48" s="119">
        <v>778</v>
      </c>
      <c r="J48" s="119">
        <v>475525.6</v>
      </c>
      <c r="K48" s="121">
        <v>43160</v>
      </c>
      <c r="L48" s="119">
        <v>55</v>
      </c>
      <c r="M48" s="119" t="s">
        <v>450</v>
      </c>
    </row>
    <row r="49" spans="1:13">
      <c r="A49" s="119" t="s">
        <v>2829</v>
      </c>
      <c r="B49" s="119" t="s">
        <v>395</v>
      </c>
      <c r="C49" s="119">
        <v>82.5</v>
      </c>
      <c r="D49" s="119">
        <v>84.5</v>
      </c>
      <c r="E49" s="119">
        <v>81</v>
      </c>
      <c r="F49" s="119">
        <v>82.3</v>
      </c>
      <c r="G49" s="119">
        <v>82.45</v>
      </c>
      <c r="H49" s="119">
        <v>82.45</v>
      </c>
      <c r="I49" s="119">
        <v>13464</v>
      </c>
      <c r="J49" s="119">
        <v>1115173.8999999999</v>
      </c>
      <c r="K49" s="121">
        <v>43160</v>
      </c>
      <c r="L49" s="119">
        <v>287</v>
      </c>
      <c r="M49" s="119" t="s">
        <v>2830</v>
      </c>
    </row>
    <row r="50" spans="1:13">
      <c r="A50" s="119" t="s">
        <v>451</v>
      </c>
      <c r="B50" s="119" t="s">
        <v>395</v>
      </c>
      <c r="C50" s="119">
        <v>2230.9499999999998</v>
      </c>
      <c r="D50" s="119">
        <v>2230.9499999999998</v>
      </c>
      <c r="E50" s="119">
        <v>2215.0500000000002</v>
      </c>
      <c r="F50" s="119">
        <v>2224.9499999999998</v>
      </c>
      <c r="G50" s="119">
        <v>2225</v>
      </c>
      <c r="H50" s="119">
        <v>2226.3000000000002</v>
      </c>
      <c r="I50" s="119">
        <v>4706</v>
      </c>
      <c r="J50" s="119">
        <v>10463992</v>
      </c>
      <c r="K50" s="121">
        <v>43160</v>
      </c>
      <c r="L50" s="119">
        <v>1126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639</v>
      </c>
      <c r="D51" s="119">
        <v>639</v>
      </c>
      <c r="E51" s="119">
        <v>626.04999999999995</v>
      </c>
      <c r="F51" s="119">
        <v>628.4</v>
      </c>
      <c r="G51" s="119">
        <v>627.5</v>
      </c>
      <c r="H51" s="119">
        <v>626.85</v>
      </c>
      <c r="I51" s="119">
        <v>949</v>
      </c>
      <c r="J51" s="119">
        <v>597012.69999999995</v>
      </c>
      <c r="K51" s="121">
        <v>43160</v>
      </c>
      <c r="L51" s="119">
        <v>55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178.95</v>
      </c>
      <c r="D52" s="119">
        <v>182.8</v>
      </c>
      <c r="E52" s="119">
        <v>178</v>
      </c>
      <c r="F52" s="119">
        <v>179.15</v>
      </c>
      <c r="G52" s="119">
        <v>179</v>
      </c>
      <c r="H52" s="119">
        <v>179.75</v>
      </c>
      <c r="I52" s="119">
        <v>135026</v>
      </c>
      <c r="J52" s="119">
        <v>24383115</v>
      </c>
      <c r="K52" s="121">
        <v>43160</v>
      </c>
      <c r="L52" s="119">
        <v>2309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379.65</v>
      </c>
      <c r="D53" s="119">
        <v>388.35</v>
      </c>
      <c r="E53" s="119">
        <v>378.5</v>
      </c>
      <c r="F53" s="119">
        <v>384.65</v>
      </c>
      <c r="G53" s="119">
        <v>386.85</v>
      </c>
      <c r="H53" s="119">
        <v>376.05</v>
      </c>
      <c r="I53" s="119">
        <v>10597</v>
      </c>
      <c r="J53" s="119">
        <v>4066487.9</v>
      </c>
      <c r="K53" s="121">
        <v>43160</v>
      </c>
      <c r="L53" s="119">
        <v>297</v>
      </c>
      <c r="M53" s="119" t="s">
        <v>458</v>
      </c>
    </row>
    <row r="54" spans="1:13">
      <c r="A54" s="119" t="s">
        <v>2998</v>
      </c>
      <c r="B54" s="119" t="s">
        <v>395</v>
      </c>
      <c r="C54" s="119">
        <v>25.55</v>
      </c>
      <c r="D54" s="119">
        <v>26.8</v>
      </c>
      <c r="E54" s="119">
        <v>25.55</v>
      </c>
      <c r="F54" s="119">
        <v>25.75</v>
      </c>
      <c r="G54" s="119">
        <v>25.55</v>
      </c>
      <c r="H54" s="119">
        <v>26</v>
      </c>
      <c r="I54" s="119">
        <v>2912</v>
      </c>
      <c r="J54" s="119">
        <v>75269.05</v>
      </c>
      <c r="K54" s="121">
        <v>43160</v>
      </c>
      <c r="L54" s="119">
        <v>30</v>
      </c>
      <c r="M54" s="119" t="s">
        <v>2999</v>
      </c>
    </row>
    <row r="55" spans="1:13">
      <c r="A55" s="119" t="s">
        <v>3000</v>
      </c>
      <c r="B55" s="119" t="s">
        <v>395</v>
      </c>
      <c r="C55" s="119">
        <v>3.2</v>
      </c>
      <c r="D55" s="119">
        <v>3.2</v>
      </c>
      <c r="E55" s="119">
        <v>3.15</v>
      </c>
      <c r="F55" s="119">
        <v>3.15</v>
      </c>
      <c r="G55" s="119">
        <v>3.15</v>
      </c>
      <c r="H55" s="119">
        <v>3.2</v>
      </c>
      <c r="I55" s="119">
        <v>1178590</v>
      </c>
      <c r="J55" s="119">
        <v>3743208.85</v>
      </c>
      <c r="K55" s="121">
        <v>43160</v>
      </c>
      <c r="L55" s="119">
        <v>365</v>
      </c>
      <c r="M55" s="119" t="s">
        <v>3001</v>
      </c>
    </row>
    <row r="56" spans="1:13">
      <c r="A56" s="119" t="s">
        <v>2641</v>
      </c>
      <c r="B56" s="119" t="s">
        <v>395</v>
      </c>
      <c r="C56" s="119">
        <v>43</v>
      </c>
      <c r="D56" s="119">
        <v>44.7</v>
      </c>
      <c r="E56" s="119">
        <v>43</v>
      </c>
      <c r="F56" s="119">
        <v>43.2</v>
      </c>
      <c r="G56" s="119">
        <v>43.3</v>
      </c>
      <c r="H56" s="119">
        <v>43.2</v>
      </c>
      <c r="I56" s="119">
        <v>20178</v>
      </c>
      <c r="J56" s="119">
        <v>882493.8</v>
      </c>
      <c r="K56" s="121">
        <v>43160</v>
      </c>
      <c r="L56" s="119">
        <v>138</v>
      </c>
      <c r="M56" s="119" t="s">
        <v>2642</v>
      </c>
    </row>
    <row r="57" spans="1:13">
      <c r="A57" s="119" t="s">
        <v>387</v>
      </c>
      <c r="B57" s="119" t="s">
        <v>395</v>
      </c>
      <c r="C57" s="119">
        <v>816.35</v>
      </c>
      <c r="D57" s="119">
        <v>821</v>
      </c>
      <c r="E57" s="119">
        <v>802.35</v>
      </c>
      <c r="F57" s="119">
        <v>806.3</v>
      </c>
      <c r="G57" s="119">
        <v>803</v>
      </c>
      <c r="H57" s="119">
        <v>805.5</v>
      </c>
      <c r="I57" s="119">
        <v>19386</v>
      </c>
      <c r="J57" s="119">
        <v>15787575.050000001</v>
      </c>
      <c r="K57" s="121">
        <v>43160</v>
      </c>
      <c r="L57" s="119">
        <v>790</v>
      </c>
      <c r="M57" s="119" t="s">
        <v>459</v>
      </c>
    </row>
    <row r="58" spans="1:13">
      <c r="A58" s="119" t="s">
        <v>3002</v>
      </c>
      <c r="B58" s="119" t="s">
        <v>395</v>
      </c>
      <c r="C58" s="119">
        <v>4.3499999999999996</v>
      </c>
      <c r="D58" s="119">
        <v>4.5</v>
      </c>
      <c r="E58" s="119">
        <v>4.25</v>
      </c>
      <c r="F58" s="119">
        <v>4.3</v>
      </c>
      <c r="G58" s="119">
        <v>4.3</v>
      </c>
      <c r="H58" s="119">
        <v>4.3</v>
      </c>
      <c r="I58" s="119">
        <v>50816</v>
      </c>
      <c r="J58" s="119">
        <v>224124.5</v>
      </c>
      <c r="K58" s="121">
        <v>43160</v>
      </c>
      <c r="L58" s="119">
        <v>65</v>
      </c>
      <c r="M58" s="119" t="s">
        <v>3003</v>
      </c>
    </row>
    <row r="59" spans="1:13">
      <c r="A59" s="119" t="s">
        <v>187</v>
      </c>
      <c r="B59" s="119" t="s">
        <v>395</v>
      </c>
      <c r="C59" s="119">
        <v>821.9</v>
      </c>
      <c r="D59" s="119">
        <v>829.4</v>
      </c>
      <c r="E59" s="119">
        <v>810</v>
      </c>
      <c r="F59" s="119">
        <v>812.45</v>
      </c>
      <c r="G59" s="119">
        <v>814</v>
      </c>
      <c r="H59" s="119">
        <v>822.25</v>
      </c>
      <c r="I59" s="119">
        <v>170234</v>
      </c>
      <c r="J59" s="119">
        <v>139664971.55000001</v>
      </c>
      <c r="K59" s="121">
        <v>43160</v>
      </c>
      <c r="L59" s="119">
        <v>6238</v>
      </c>
      <c r="M59" s="119" t="s">
        <v>461</v>
      </c>
    </row>
    <row r="60" spans="1:13">
      <c r="A60" s="119" t="s">
        <v>2970</v>
      </c>
      <c r="B60" s="119" t="s">
        <v>395</v>
      </c>
      <c r="C60" s="119">
        <v>1093</v>
      </c>
      <c r="D60" s="119">
        <v>1111.3499999999999</v>
      </c>
      <c r="E60" s="119">
        <v>1093</v>
      </c>
      <c r="F60" s="119">
        <v>1100.0999999999999</v>
      </c>
      <c r="G60" s="119">
        <v>1101</v>
      </c>
      <c r="H60" s="119">
        <v>1092.2</v>
      </c>
      <c r="I60" s="119">
        <v>122112</v>
      </c>
      <c r="J60" s="119">
        <v>134708466.09999999</v>
      </c>
      <c r="K60" s="121">
        <v>43160</v>
      </c>
      <c r="L60" s="119">
        <v>4072</v>
      </c>
      <c r="M60" s="119" t="s">
        <v>2971</v>
      </c>
    </row>
    <row r="61" spans="1:13">
      <c r="A61" s="119" t="s">
        <v>462</v>
      </c>
      <c r="B61" s="119" t="s">
        <v>395</v>
      </c>
      <c r="C61" s="119">
        <v>1360</v>
      </c>
      <c r="D61" s="119">
        <v>1360</v>
      </c>
      <c r="E61" s="119">
        <v>1327</v>
      </c>
      <c r="F61" s="119">
        <v>1335.65</v>
      </c>
      <c r="G61" s="119">
        <v>1327</v>
      </c>
      <c r="H61" s="119">
        <v>1342.9</v>
      </c>
      <c r="I61" s="119">
        <v>1314</v>
      </c>
      <c r="J61" s="119">
        <v>1763256.5</v>
      </c>
      <c r="K61" s="121">
        <v>43160</v>
      </c>
      <c r="L61" s="119">
        <v>166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252.9</v>
      </c>
      <c r="D62" s="119">
        <v>256.25</v>
      </c>
      <c r="E62" s="119">
        <v>251.35</v>
      </c>
      <c r="F62" s="119">
        <v>253.15</v>
      </c>
      <c r="G62" s="119">
        <v>252.95</v>
      </c>
      <c r="H62" s="119">
        <v>252.35</v>
      </c>
      <c r="I62" s="119">
        <v>3184053</v>
      </c>
      <c r="J62" s="119">
        <v>810332925.35000002</v>
      </c>
      <c r="K62" s="121">
        <v>43160</v>
      </c>
      <c r="L62" s="119">
        <v>51520</v>
      </c>
      <c r="M62" s="119" t="s">
        <v>464</v>
      </c>
    </row>
    <row r="63" spans="1:13">
      <c r="A63" s="119" t="s">
        <v>465</v>
      </c>
      <c r="B63" s="119" t="s">
        <v>395</v>
      </c>
      <c r="C63" s="119">
        <v>34.9</v>
      </c>
      <c r="D63" s="119">
        <v>41.7</v>
      </c>
      <c r="E63" s="119">
        <v>34.25</v>
      </c>
      <c r="F63" s="119">
        <v>41.6</v>
      </c>
      <c r="G63" s="119">
        <v>41.3</v>
      </c>
      <c r="H63" s="119">
        <v>34.75</v>
      </c>
      <c r="I63" s="119">
        <v>905858</v>
      </c>
      <c r="J63" s="119">
        <v>36318277.5</v>
      </c>
      <c r="K63" s="121">
        <v>43160</v>
      </c>
      <c r="L63" s="119">
        <v>4807</v>
      </c>
      <c r="M63" s="119" t="s">
        <v>466</v>
      </c>
    </row>
    <row r="64" spans="1:13">
      <c r="A64" s="119" t="s">
        <v>2958</v>
      </c>
      <c r="B64" s="119" t="s">
        <v>395</v>
      </c>
      <c r="C64" s="119">
        <v>26.3</v>
      </c>
      <c r="D64" s="119">
        <v>26.75</v>
      </c>
      <c r="E64" s="119">
        <v>26.25</v>
      </c>
      <c r="F64" s="119">
        <v>26.3</v>
      </c>
      <c r="G64" s="119">
        <v>26.25</v>
      </c>
      <c r="H64" s="119">
        <v>25.95</v>
      </c>
      <c r="I64" s="119">
        <v>6152</v>
      </c>
      <c r="J64" s="119">
        <v>162499.9</v>
      </c>
      <c r="K64" s="121">
        <v>43160</v>
      </c>
      <c r="L64" s="119">
        <v>57</v>
      </c>
      <c r="M64" s="119" t="s">
        <v>1548</v>
      </c>
    </row>
    <row r="65" spans="1:13">
      <c r="A65" s="119" t="s">
        <v>467</v>
      </c>
      <c r="B65" s="119" t="s">
        <v>395</v>
      </c>
      <c r="C65" s="119">
        <v>567.04999999999995</v>
      </c>
      <c r="D65" s="119">
        <v>576.5</v>
      </c>
      <c r="E65" s="119">
        <v>566.1</v>
      </c>
      <c r="F65" s="119">
        <v>574.9</v>
      </c>
      <c r="G65" s="119">
        <v>575</v>
      </c>
      <c r="H65" s="119">
        <v>573</v>
      </c>
      <c r="I65" s="119">
        <v>2124</v>
      </c>
      <c r="J65" s="119">
        <v>1218346</v>
      </c>
      <c r="K65" s="121">
        <v>43160</v>
      </c>
      <c r="L65" s="119">
        <v>109</v>
      </c>
      <c r="M65" s="119" t="s">
        <v>468</v>
      </c>
    </row>
    <row r="66" spans="1:13">
      <c r="A66" s="119" t="s">
        <v>3004</v>
      </c>
      <c r="B66" s="119" t="s">
        <v>395</v>
      </c>
      <c r="C66" s="119">
        <v>25.25</v>
      </c>
      <c r="D66" s="119">
        <v>25.5</v>
      </c>
      <c r="E66" s="119">
        <v>24.3</v>
      </c>
      <c r="F66" s="119">
        <v>24.95</v>
      </c>
      <c r="G66" s="119">
        <v>25.5</v>
      </c>
      <c r="H66" s="119">
        <v>25.15</v>
      </c>
      <c r="I66" s="119">
        <v>500441</v>
      </c>
      <c r="J66" s="119">
        <v>12358697.449999999</v>
      </c>
      <c r="K66" s="121">
        <v>43160</v>
      </c>
      <c r="L66" s="119">
        <v>1346</v>
      </c>
      <c r="M66" s="119" t="s">
        <v>3005</v>
      </c>
    </row>
    <row r="67" spans="1:13">
      <c r="A67" s="119" t="s">
        <v>469</v>
      </c>
      <c r="B67" s="119" t="s">
        <v>395</v>
      </c>
      <c r="C67" s="119">
        <v>55.7</v>
      </c>
      <c r="D67" s="119">
        <v>56.3</v>
      </c>
      <c r="E67" s="119">
        <v>54.9</v>
      </c>
      <c r="F67" s="119">
        <v>55.05</v>
      </c>
      <c r="G67" s="119">
        <v>55.05</v>
      </c>
      <c r="H67" s="119">
        <v>55.85</v>
      </c>
      <c r="I67" s="119">
        <v>962139</v>
      </c>
      <c r="J67" s="119">
        <v>53329667.600000001</v>
      </c>
      <c r="K67" s="121">
        <v>43160</v>
      </c>
      <c r="L67" s="119">
        <v>4995</v>
      </c>
      <c r="M67" s="119" t="s">
        <v>470</v>
      </c>
    </row>
    <row r="68" spans="1:13">
      <c r="A68" s="119" t="s">
        <v>36</v>
      </c>
      <c r="B68" s="119" t="s">
        <v>395</v>
      </c>
      <c r="C68" s="119">
        <v>45.25</v>
      </c>
      <c r="D68" s="119">
        <v>46.05</v>
      </c>
      <c r="E68" s="119">
        <v>44.95</v>
      </c>
      <c r="F68" s="119">
        <v>45.3</v>
      </c>
      <c r="G68" s="119">
        <v>45.5</v>
      </c>
      <c r="H68" s="119">
        <v>46.05</v>
      </c>
      <c r="I68" s="119">
        <v>2245740</v>
      </c>
      <c r="J68" s="119">
        <v>101991463.09999999</v>
      </c>
      <c r="K68" s="121">
        <v>43160</v>
      </c>
      <c r="L68" s="119">
        <v>6906</v>
      </c>
      <c r="M68" s="119" t="s">
        <v>471</v>
      </c>
    </row>
    <row r="69" spans="1:13">
      <c r="A69" s="119" t="s">
        <v>2831</v>
      </c>
      <c r="B69" s="119" t="s">
        <v>395</v>
      </c>
      <c r="C69" s="119">
        <v>11.05</v>
      </c>
      <c r="D69" s="119">
        <v>11.1</v>
      </c>
      <c r="E69" s="119">
        <v>10.8</v>
      </c>
      <c r="F69" s="119">
        <v>10.95</v>
      </c>
      <c r="G69" s="119">
        <v>10.95</v>
      </c>
      <c r="H69" s="119">
        <v>10.95</v>
      </c>
      <c r="I69" s="119">
        <v>69846</v>
      </c>
      <c r="J69" s="119">
        <v>762897.95</v>
      </c>
      <c r="K69" s="121">
        <v>43160</v>
      </c>
      <c r="L69" s="119">
        <v>207</v>
      </c>
      <c r="M69" s="119" t="s">
        <v>2832</v>
      </c>
    </row>
    <row r="70" spans="1:13">
      <c r="A70" s="119" t="s">
        <v>472</v>
      </c>
      <c r="B70" s="119" t="s">
        <v>395</v>
      </c>
      <c r="C70" s="119">
        <v>496</v>
      </c>
      <c r="D70" s="119">
        <v>507.5</v>
      </c>
      <c r="E70" s="119">
        <v>491</v>
      </c>
      <c r="F70" s="119">
        <v>500.8</v>
      </c>
      <c r="G70" s="119">
        <v>504.75</v>
      </c>
      <c r="H70" s="119">
        <v>488.1</v>
      </c>
      <c r="I70" s="119">
        <v>32720</v>
      </c>
      <c r="J70" s="119">
        <v>16338305.75</v>
      </c>
      <c r="K70" s="121">
        <v>43160</v>
      </c>
      <c r="L70" s="119">
        <v>1153</v>
      </c>
      <c r="M70" s="119" t="s">
        <v>473</v>
      </c>
    </row>
    <row r="71" spans="1:13">
      <c r="A71" s="119" t="s">
        <v>3006</v>
      </c>
      <c r="B71" s="119" t="s">
        <v>395</v>
      </c>
      <c r="C71" s="119">
        <v>5.95</v>
      </c>
      <c r="D71" s="119">
        <v>6.15</v>
      </c>
      <c r="E71" s="119">
        <v>5.75</v>
      </c>
      <c r="F71" s="119">
        <v>5.9</v>
      </c>
      <c r="G71" s="119">
        <v>6</v>
      </c>
      <c r="H71" s="119">
        <v>5.95</v>
      </c>
      <c r="I71" s="119">
        <v>9135</v>
      </c>
      <c r="J71" s="119">
        <v>54237.15</v>
      </c>
      <c r="K71" s="121">
        <v>43160</v>
      </c>
      <c r="L71" s="119">
        <v>37</v>
      </c>
      <c r="M71" s="119" t="s">
        <v>3007</v>
      </c>
    </row>
    <row r="72" spans="1:13">
      <c r="A72" s="119" t="s">
        <v>2643</v>
      </c>
      <c r="B72" s="119" t="s">
        <v>395</v>
      </c>
      <c r="C72" s="119">
        <v>38</v>
      </c>
      <c r="D72" s="119">
        <v>39.5</v>
      </c>
      <c r="E72" s="119">
        <v>37.6</v>
      </c>
      <c r="F72" s="119">
        <v>37.9</v>
      </c>
      <c r="G72" s="119">
        <v>37.700000000000003</v>
      </c>
      <c r="H72" s="119">
        <v>38.299999999999997</v>
      </c>
      <c r="I72" s="119">
        <v>10023</v>
      </c>
      <c r="J72" s="119">
        <v>384452.25</v>
      </c>
      <c r="K72" s="121">
        <v>43160</v>
      </c>
      <c r="L72" s="119">
        <v>183</v>
      </c>
      <c r="M72" s="119" t="s">
        <v>2644</v>
      </c>
    </row>
    <row r="73" spans="1:13">
      <c r="A73" s="119" t="s">
        <v>474</v>
      </c>
      <c r="B73" s="119" t="s">
        <v>395</v>
      </c>
      <c r="C73" s="119">
        <v>23.1</v>
      </c>
      <c r="D73" s="119">
        <v>23.5</v>
      </c>
      <c r="E73" s="119">
        <v>22.4</v>
      </c>
      <c r="F73" s="119">
        <v>22.55</v>
      </c>
      <c r="G73" s="119">
        <v>22.7</v>
      </c>
      <c r="H73" s="119">
        <v>23.1</v>
      </c>
      <c r="I73" s="119">
        <v>49727</v>
      </c>
      <c r="J73" s="119">
        <v>1134607.3999999999</v>
      </c>
      <c r="K73" s="121">
        <v>43160</v>
      </c>
      <c r="L73" s="119">
        <v>217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23.3</v>
      </c>
      <c r="D74" s="119">
        <v>23.4</v>
      </c>
      <c r="E74" s="119">
        <v>22.8</v>
      </c>
      <c r="F74" s="119">
        <v>22.85</v>
      </c>
      <c r="G74" s="119">
        <v>22.85</v>
      </c>
      <c r="H74" s="119">
        <v>23.1</v>
      </c>
      <c r="I74" s="119">
        <v>35268</v>
      </c>
      <c r="J74" s="119">
        <v>811364.35</v>
      </c>
      <c r="K74" s="121">
        <v>43160</v>
      </c>
      <c r="L74" s="119">
        <v>201</v>
      </c>
      <c r="M74" s="119" t="s">
        <v>477</v>
      </c>
    </row>
    <row r="75" spans="1:13">
      <c r="A75" s="119" t="s">
        <v>478</v>
      </c>
      <c r="B75" s="119" t="s">
        <v>395</v>
      </c>
      <c r="C75" s="119">
        <v>797.25</v>
      </c>
      <c r="D75" s="119">
        <v>807.7</v>
      </c>
      <c r="E75" s="119">
        <v>780</v>
      </c>
      <c r="F75" s="119">
        <v>783.9</v>
      </c>
      <c r="G75" s="119">
        <v>780.05</v>
      </c>
      <c r="H75" s="119">
        <v>797.25</v>
      </c>
      <c r="I75" s="119">
        <v>9940</v>
      </c>
      <c r="J75" s="119">
        <v>7911918.0499999998</v>
      </c>
      <c r="K75" s="121">
        <v>43160</v>
      </c>
      <c r="L75" s="119">
        <v>1297</v>
      </c>
      <c r="M75" s="119" t="s">
        <v>479</v>
      </c>
    </row>
    <row r="76" spans="1:13">
      <c r="A76" s="119" t="s">
        <v>2457</v>
      </c>
      <c r="B76" s="119" t="s">
        <v>395</v>
      </c>
      <c r="C76" s="119">
        <v>193.05</v>
      </c>
      <c r="D76" s="119">
        <v>196</v>
      </c>
      <c r="E76" s="119">
        <v>192.1</v>
      </c>
      <c r="F76" s="119">
        <v>192.9</v>
      </c>
      <c r="G76" s="119">
        <v>192.95</v>
      </c>
      <c r="H76" s="119">
        <v>193.75</v>
      </c>
      <c r="I76" s="119">
        <v>2436</v>
      </c>
      <c r="J76" s="119">
        <v>471737.8</v>
      </c>
      <c r="K76" s="121">
        <v>43160</v>
      </c>
      <c r="L76" s="119">
        <v>54</v>
      </c>
      <c r="M76" s="119" t="s">
        <v>2458</v>
      </c>
    </row>
    <row r="77" spans="1:13">
      <c r="A77" s="119" t="s">
        <v>480</v>
      </c>
      <c r="B77" s="119" t="s">
        <v>395</v>
      </c>
      <c r="C77" s="119">
        <v>508.15</v>
      </c>
      <c r="D77" s="119">
        <v>566.15</v>
      </c>
      <c r="E77" s="119">
        <v>508.15</v>
      </c>
      <c r="F77" s="119">
        <v>527.35</v>
      </c>
      <c r="G77" s="119">
        <v>530.9</v>
      </c>
      <c r="H77" s="119">
        <v>512.25</v>
      </c>
      <c r="I77" s="119">
        <v>75519</v>
      </c>
      <c r="J77" s="119">
        <v>40871047.100000001</v>
      </c>
      <c r="K77" s="121">
        <v>43160</v>
      </c>
      <c r="L77" s="119">
        <v>4588</v>
      </c>
      <c r="M77" s="119" t="s">
        <v>481</v>
      </c>
    </row>
    <row r="78" spans="1:13">
      <c r="A78" s="119" t="s">
        <v>2707</v>
      </c>
      <c r="B78" s="119" t="s">
        <v>395</v>
      </c>
      <c r="C78" s="119">
        <v>722.15</v>
      </c>
      <c r="D78" s="119">
        <v>734.95</v>
      </c>
      <c r="E78" s="119">
        <v>695.75</v>
      </c>
      <c r="F78" s="119">
        <v>699.5</v>
      </c>
      <c r="G78" s="119">
        <v>698</v>
      </c>
      <c r="H78" s="119">
        <v>713.9</v>
      </c>
      <c r="I78" s="119">
        <v>543448</v>
      </c>
      <c r="J78" s="119">
        <v>391652114.05000001</v>
      </c>
      <c r="K78" s="121">
        <v>43160</v>
      </c>
      <c r="L78" s="119">
        <v>17119</v>
      </c>
      <c r="M78" s="119" t="s">
        <v>2708</v>
      </c>
    </row>
    <row r="79" spans="1:13">
      <c r="A79" s="119" t="s">
        <v>482</v>
      </c>
      <c r="B79" s="119" t="s">
        <v>395</v>
      </c>
      <c r="C79" s="119">
        <v>2060</v>
      </c>
      <c r="D79" s="119">
        <v>2090</v>
      </c>
      <c r="E79" s="119">
        <v>2030.05</v>
      </c>
      <c r="F79" s="119">
        <v>2066.5</v>
      </c>
      <c r="G79" s="119">
        <v>2053</v>
      </c>
      <c r="H79" s="119">
        <v>2052.9</v>
      </c>
      <c r="I79" s="119">
        <v>6583</v>
      </c>
      <c r="J79" s="119">
        <v>13553508.800000001</v>
      </c>
      <c r="K79" s="121">
        <v>43160</v>
      </c>
      <c r="L79" s="119">
        <v>1002</v>
      </c>
      <c r="M79" s="119" t="s">
        <v>483</v>
      </c>
    </row>
    <row r="80" spans="1:13">
      <c r="A80" s="119" t="s">
        <v>484</v>
      </c>
      <c r="B80" s="119" t="s">
        <v>395</v>
      </c>
      <c r="C80" s="119">
        <v>550</v>
      </c>
      <c r="D80" s="119">
        <v>556</v>
      </c>
      <c r="E80" s="119">
        <v>543.65</v>
      </c>
      <c r="F80" s="119">
        <v>553.4</v>
      </c>
      <c r="G80" s="119">
        <v>553.25</v>
      </c>
      <c r="H80" s="119">
        <v>552.75</v>
      </c>
      <c r="I80" s="119">
        <v>369787</v>
      </c>
      <c r="J80" s="119">
        <v>203524143.90000001</v>
      </c>
      <c r="K80" s="121">
        <v>43160</v>
      </c>
      <c r="L80" s="119">
        <v>1557</v>
      </c>
      <c r="M80" s="119" t="s">
        <v>485</v>
      </c>
    </row>
    <row r="81" spans="1:13">
      <c r="A81" s="119" t="s">
        <v>2978</v>
      </c>
      <c r="B81" s="119" t="s">
        <v>395</v>
      </c>
      <c r="C81" s="119">
        <v>303.64999999999998</v>
      </c>
      <c r="D81" s="119">
        <v>309.39999999999998</v>
      </c>
      <c r="E81" s="119">
        <v>300</v>
      </c>
      <c r="F81" s="119">
        <v>301.45</v>
      </c>
      <c r="G81" s="119">
        <v>301.60000000000002</v>
      </c>
      <c r="H81" s="119">
        <v>303.7</v>
      </c>
      <c r="I81" s="119">
        <v>81640</v>
      </c>
      <c r="J81" s="119">
        <v>24852304.399999999</v>
      </c>
      <c r="K81" s="121">
        <v>43160</v>
      </c>
      <c r="L81" s="119">
        <v>2163</v>
      </c>
      <c r="M81" s="119" t="s">
        <v>2979</v>
      </c>
    </row>
    <row r="82" spans="1:13">
      <c r="A82" s="119" t="s">
        <v>37</v>
      </c>
      <c r="B82" s="119" t="s">
        <v>395</v>
      </c>
      <c r="C82" s="119">
        <v>1200.5</v>
      </c>
      <c r="D82" s="119">
        <v>1210</v>
      </c>
      <c r="E82" s="119">
        <v>1180.75</v>
      </c>
      <c r="F82" s="119">
        <v>1183.5</v>
      </c>
      <c r="G82" s="119">
        <v>1181</v>
      </c>
      <c r="H82" s="119">
        <v>1203.05</v>
      </c>
      <c r="I82" s="119">
        <v>166112</v>
      </c>
      <c r="J82" s="119">
        <v>198147502.09999999</v>
      </c>
      <c r="K82" s="121">
        <v>43160</v>
      </c>
      <c r="L82" s="119">
        <v>14425</v>
      </c>
      <c r="M82" s="119" t="s">
        <v>486</v>
      </c>
    </row>
    <row r="83" spans="1:13">
      <c r="A83" s="119" t="s">
        <v>38</v>
      </c>
      <c r="B83" s="119" t="s">
        <v>395</v>
      </c>
      <c r="C83" s="119">
        <v>274</v>
      </c>
      <c r="D83" s="119">
        <v>274</v>
      </c>
      <c r="E83" s="119">
        <v>264.7</v>
      </c>
      <c r="F83" s="119">
        <v>265.7</v>
      </c>
      <c r="G83" s="119">
        <v>266</v>
      </c>
      <c r="H83" s="119">
        <v>274.55</v>
      </c>
      <c r="I83" s="119">
        <v>3851150</v>
      </c>
      <c r="J83" s="119">
        <v>1033957949.85</v>
      </c>
      <c r="K83" s="121">
        <v>43160</v>
      </c>
      <c r="L83" s="119">
        <v>72547</v>
      </c>
      <c r="M83" s="119" t="s">
        <v>487</v>
      </c>
    </row>
    <row r="84" spans="1:13">
      <c r="A84" s="119" t="s">
        <v>2486</v>
      </c>
      <c r="B84" s="119" t="s">
        <v>395</v>
      </c>
      <c r="C84" s="119">
        <v>1494.9</v>
      </c>
      <c r="D84" s="119">
        <v>1511</v>
      </c>
      <c r="E84" s="119">
        <v>1450</v>
      </c>
      <c r="F84" s="119">
        <v>1475.55</v>
      </c>
      <c r="G84" s="119">
        <v>1475.55</v>
      </c>
      <c r="H84" s="119">
        <v>1460.9</v>
      </c>
      <c r="I84" s="119">
        <v>1462</v>
      </c>
      <c r="J84" s="119">
        <v>2142983.6</v>
      </c>
      <c r="K84" s="121">
        <v>43160</v>
      </c>
      <c r="L84" s="119">
        <v>76</v>
      </c>
      <c r="M84" s="119" t="s">
        <v>2487</v>
      </c>
    </row>
    <row r="85" spans="1:13">
      <c r="A85" s="119" t="s">
        <v>488</v>
      </c>
      <c r="B85" s="119" t="s">
        <v>395</v>
      </c>
      <c r="C85" s="119">
        <v>317.25</v>
      </c>
      <c r="D85" s="119">
        <v>325.5</v>
      </c>
      <c r="E85" s="119">
        <v>313.35000000000002</v>
      </c>
      <c r="F85" s="119">
        <v>314.75</v>
      </c>
      <c r="G85" s="119">
        <v>315.7</v>
      </c>
      <c r="H85" s="119">
        <v>320.2</v>
      </c>
      <c r="I85" s="119">
        <v>338613</v>
      </c>
      <c r="J85" s="119">
        <v>108231266.3</v>
      </c>
      <c r="K85" s="121">
        <v>43160</v>
      </c>
      <c r="L85" s="119">
        <v>6063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95.6</v>
      </c>
      <c r="D86" s="119">
        <v>96.5</v>
      </c>
      <c r="E86" s="119">
        <v>93.2</v>
      </c>
      <c r="F86" s="119">
        <v>93.5</v>
      </c>
      <c r="G86" s="119">
        <v>93.3</v>
      </c>
      <c r="H86" s="119">
        <v>95.6</v>
      </c>
      <c r="I86" s="119">
        <v>28611</v>
      </c>
      <c r="J86" s="119">
        <v>2703515.95</v>
      </c>
      <c r="K86" s="121">
        <v>43160</v>
      </c>
      <c r="L86" s="119">
        <v>495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38.25</v>
      </c>
      <c r="D87" s="119">
        <v>38.799999999999997</v>
      </c>
      <c r="E87" s="119">
        <v>37.75</v>
      </c>
      <c r="F87" s="119">
        <v>37.9</v>
      </c>
      <c r="G87" s="119">
        <v>37.9</v>
      </c>
      <c r="H87" s="119">
        <v>38.35</v>
      </c>
      <c r="I87" s="119">
        <v>84765</v>
      </c>
      <c r="J87" s="119">
        <v>3240639.35</v>
      </c>
      <c r="K87" s="121">
        <v>43160</v>
      </c>
      <c r="L87" s="119">
        <v>633</v>
      </c>
      <c r="M87" s="119" t="s">
        <v>493</v>
      </c>
    </row>
    <row r="88" spans="1:13">
      <c r="A88" s="119" t="s">
        <v>494</v>
      </c>
      <c r="B88" s="119" t="s">
        <v>395</v>
      </c>
      <c r="C88" s="119">
        <v>44.9</v>
      </c>
      <c r="D88" s="119">
        <v>45.4</v>
      </c>
      <c r="E88" s="119">
        <v>43.65</v>
      </c>
      <c r="F88" s="119">
        <v>43.85</v>
      </c>
      <c r="G88" s="119">
        <v>44</v>
      </c>
      <c r="H88" s="119">
        <v>44.95</v>
      </c>
      <c r="I88" s="119">
        <v>95287</v>
      </c>
      <c r="J88" s="119">
        <v>4220979.45</v>
      </c>
      <c r="K88" s="121">
        <v>43160</v>
      </c>
      <c r="L88" s="119">
        <v>767</v>
      </c>
      <c r="M88" s="119" t="s">
        <v>2543</v>
      </c>
    </row>
    <row r="89" spans="1:13">
      <c r="A89" s="119" t="s">
        <v>3008</v>
      </c>
      <c r="B89" s="119" t="s">
        <v>395</v>
      </c>
      <c r="C89" s="119">
        <v>208</v>
      </c>
      <c r="D89" s="119">
        <v>213.5</v>
      </c>
      <c r="E89" s="119">
        <v>208</v>
      </c>
      <c r="F89" s="119">
        <v>209.35</v>
      </c>
      <c r="G89" s="119">
        <v>208.8</v>
      </c>
      <c r="H89" s="119">
        <v>207.6</v>
      </c>
      <c r="I89" s="119">
        <v>19482</v>
      </c>
      <c r="J89" s="119">
        <v>4105835.5</v>
      </c>
      <c r="K89" s="121">
        <v>43160</v>
      </c>
      <c r="L89" s="119">
        <v>370</v>
      </c>
      <c r="M89" s="119" t="s">
        <v>3009</v>
      </c>
    </row>
    <row r="90" spans="1:13">
      <c r="A90" s="119" t="s">
        <v>2447</v>
      </c>
      <c r="B90" s="119" t="s">
        <v>395</v>
      </c>
      <c r="C90" s="119">
        <v>138</v>
      </c>
      <c r="D90" s="119">
        <v>140.94999999999999</v>
      </c>
      <c r="E90" s="119">
        <v>134</v>
      </c>
      <c r="F90" s="119">
        <v>135.6</v>
      </c>
      <c r="G90" s="119">
        <v>135</v>
      </c>
      <c r="H90" s="119">
        <v>138.80000000000001</v>
      </c>
      <c r="I90" s="119">
        <v>164732</v>
      </c>
      <c r="J90" s="119">
        <v>22405331.5</v>
      </c>
      <c r="K90" s="121">
        <v>43160</v>
      </c>
      <c r="L90" s="119">
        <v>1121</v>
      </c>
      <c r="M90" s="119" t="s">
        <v>2448</v>
      </c>
    </row>
    <row r="91" spans="1:13">
      <c r="A91" s="119" t="s">
        <v>3010</v>
      </c>
      <c r="B91" s="119" t="s">
        <v>395</v>
      </c>
      <c r="C91" s="119">
        <v>332.55</v>
      </c>
      <c r="D91" s="119">
        <v>332.55</v>
      </c>
      <c r="E91" s="119">
        <v>320</v>
      </c>
      <c r="F91" s="119">
        <v>332.55</v>
      </c>
      <c r="G91" s="119">
        <v>332.55</v>
      </c>
      <c r="H91" s="119">
        <v>316.75</v>
      </c>
      <c r="I91" s="119">
        <v>4110</v>
      </c>
      <c r="J91" s="119">
        <v>1365567.6</v>
      </c>
      <c r="K91" s="121">
        <v>43160</v>
      </c>
      <c r="L91" s="119">
        <v>78</v>
      </c>
      <c r="M91" s="119" t="s">
        <v>3011</v>
      </c>
    </row>
    <row r="92" spans="1:13">
      <c r="A92" s="119" t="s">
        <v>495</v>
      </c>
      <c r="B92" s="119" t="s">
        <v>395</v>
      </c>
      <c r="C92" s="119">
        <v>65.349999999999994</v>
      </c>
      <c r="D92" s="119">
        <v>66.75</v>
      </c>
      <c r="E92" s="119">
        <v>64.55</v>
      </c>
      <c r="F92" s="119">
        <v>65.05</v>
      </c>
      <c r="G92" s="119">
        <v>65.099999999999994</v>
      </c>
      <c r="H92" s="119">
        <v>65.25</v>
      </c>
      <c r="I92" s="119">
        <v>13936</v>
      </c>
      <c r="J92" s="119">
        <v>910518.85</v>
      </c>
      <c r="K92" s="121">
        <v>43160</v>
      </c>
      <c r="L92" s="119">
        <v>183</v>
      </c>
      <c r="M92" s="119" t="s">
        <v>496</v>
      </c>
    </row>
    <row r="93" spans="1:13">
      <c r="A93" s="119" t="s">
        <v>497</v>
      </c>
      <c r="B93" s="119" t="s">
        <v>395</v>
      </c>
      <c r="C93" s="119">
        <v>394.05</v>
      </c>
      <c r="D93" s="119">
        <v>402.5</v>
      </c>
      <c r="E93" s="119">
        <v>390</v>
      </c>
      <c r="F93" s="119">
        <v>391.05</v>
      </c>
      <c r="G93" s="119">
        <v>390</v>
      </c>
      <c r="H93" s="119">
        <v>398.35</v>
      </c>
      <c r="I93" s="119">
        <v>6265</v>
      </c>
      <c r="J93" s="119">
        <v>2475881.9</v>
      </c>
      <c r="K93" s="121">
        <v>43160</v>
      </c>
      <c r="L93" s="119">
        <v>408</v>
      </c>
      <c r="M93" s="119" t="s">
        <v>498</v>
      </c>
    </row>
    <row r="94" spans="1:13">
      <c r="A94" s="119" t="s">
        <v>499</v>
      </c>
      <c r="B94" s="119" t="s">
        <v>395</v>
      </c>
      <c r="C94" s="119">
        <v>39.9</v>
      </c>
      <c r="D94" s="119">
        <v>41.4</v>
      </c>
      <c r="E94" s="119">
        <v>39.5</v>
      </c>
      <c r="F94" s="119">
        <v>40.049999999999997</v>
      </c>
      <c r="G94" s="119">
        <v>40.65</v>
      </c>
      <c r="H94" s="119">
        <v>40.35</v>
      </c>
      <c r="I94" s="119">
        <v>4701</v>
      </c>
      <c r="J94" s="119">
        <v>188993.1</v>
      </c>
      <c r="K94" s="121">
        <v>43160</v>
      </c>
      <c r="L94" s="119">
        <v>82</v>
      </c>
      <c r="M94" s="119" t="s">
        <v>500</v>
      </c>
    </row>
    <row r="95" spans="1:13">
      <c r="A95" s="119" t="s">
        <v>2488</v>
      </c>
      <c r="B95" s="119" t="s">
        <v>395</v>
      </c>
      <c r="C95" s="119">
        <v>91.55</v>
      </c>
      <c r="D95" s="119">
        <v>92.45</v>
      </c>
      <c r="E95" s="119">
        <v>88.5</v>
      </c>
      <c r="F95" s="119">
        <v>88.9</v>
      </c>
      <c r="G95" s="119">
        <v>89.3</v>
      </c>
      <c r="H95" s="119">
        <v>90.45</v>
      </c>
      <c r="I95" s="119">
        <v>42704</v>
      </c>
      <c r="J95" s="119">
        <v>3848448.55</v>
      </c>
      <c r="K95" s="121">
        <v>43160</v>
      </c>
      <c r="L95" s="119">
        <v>564</v>
      </c>
      <c r="M95" s="119" t="s">
        <v>2489</v>
      </c>
    </row>
    <row r="96" spans="1:13">
      <c r="A96" s="119" t="s">
        <v>39</v>
      </c>
      <c r="B96" s="119" t="s">
        <v>395</v>
      </c>
      <c r="C96" s="119">
        <v>419.95</v>
      </c>
      <c r="D96" s="119">
        <v>427.8</v>
      </c>
      <c r="E96" s="119">
        <v>413.3</v>
      </c>
      <c r="F96" s="119">
        <v>414.8</v>
      </c>
      <c r="G96" s="119">
        <v>414.8</v>
      </c>
      <c r="H96" s="119">
        <v>419.95</v>
      </c>
      <c r="I96" s="119">
        <v>1877997</v>
      </c>
      <c r="J96" s="119">
        <v>792277980.20000005</v>
      </c>
      <c r="K96" s="121">
        <v>43160</v>
      </c>
      <c r="L96" s="119">
        <v>20617</v>
      </c>
      <c r="M96" s="119" t="s">
        <v>501</v>
      </c>
    </row>
    <row r="97" spans="1:13">
      <c r="A97" s="119" t="s">
        <v>2340</v>
      </c>
      <c r="B97" s="119" t="s">
        <v>395</v>
      </c>
      <c r="C97" s="119">
        <v>182.6</v>
      </c>
      <c r="D97" s="119">
        <v>188.4</v>
      </c>
      <c r="E97" s="119">
        <v>180.55</v>
      </c>
      <c r="F97" s="119">
        <v>181.45</v>
      </c>
      <c r="G97" s="119">
        <v>181</v>
      </c>
      <c r="H97" s="119">
        <v>181.6</v>
      </c>
      <c r="I97" s="119">
        <v>9846</v>
      </c>
      <c r="J97" s="119">
        <v>1808525.9</v>
      </c>
      <c r="K97" s="121">
        <v>43160</v>
      </c>
      <c r="L97" s="119">
        <v>414</v>
      </c>
      <c r="M97" s="119" t="s">
        <v>502</v>
      </c>
    </row>
    <row r="98" spans="1:13">
      <c r="A98" s="119" t="s">
        <v>503</v>
      </c>
      <c r="B98" s="119" t="s">
        <v>395</v>
      </c>
      <c r="C98" s="119">
        <v>353</v>
      </c>
      <c r="D98" s="119">
        <v>357.95</v>
      </c>
      <c r="E98" s="119">
        <v>344.1</v>
      </c>
      <c r="F98" s="119">
        <v>348.4</v>
      </c>
      <c r="G98" s="119">
        <v>346.05</v>
      </c>
      <c r="H98" s="119">
        <v>353.3</v>
      </c>
      <c r="I98" s="119">
        <v>46611</v>
      </c>
      <c r="J98" s="119">
        <v>16384807.050000001</v>
      </c>
      <c r="K98" s="121">
        <v>43160</v>
      </c>
      <c r="L98" s="119">
        <v>1695</v>
      </c>
      <c r="M98" s="119" t="s">
        <v>504</v>
      </c>
    </row>
    <row r="99" spans="1:13">
      <c r="A99" s="119" t="s">
        <v>505</v>
      </c>
      <c r="B99" s="119" t="s">
        <v>395</v>
      </c>
      <c r="C99" s="119">
        <v>358</v>
      </c>
      <c r="D99" s="119">
        <v>361</v>
      </c>
      <c r="E99" s="119">
        <v>342.15</v>
      </c>
      <c r="F99" s="119">
        <v>357.5</v>
      </c>
      <c r="G99" s="119">
        <v>356.6</v>
      </c>
      <c r="H99" s="119">
        <v>350.15</v>
      </c>
      <c r="I99" s="119">
        <v>10047</v>
      </c>
      <c r="J99" s="119">
        <v>3576403.6</v>
      </c>
      <c r="K99" s="121">
        <v>43160</v>
      </c>
      <c r="L99" s="119">
        <v>364</v>
      </c>
      <c r="M99" s="119" t="s">
        <v>506</v>
      </c>
    </row>
    <row r="100" spans="1:13">
      <c r="A100" s="119" t="s">
        <v>2352</v>
      </c>
      <c r="B100" s="119" t="s">
        <v>395</v>
      </c>
      <c r="C100" s="119">
        <v>82.85</v>
      </c>
      <c r="D100" s="119">
        <v>83</v>
      </c>
      <c r="E100" s="119">
        <v>81.05</v>
      </c>
      <c r="F100" s="119">
        <v>81.599999999999994</v>
      </c>
      <c r="G100" s="119">
        <v>81.5</v>
      </c>
      <c r="H100" s="119">
        <v>81.650000000000006</v>
      </c>
      <c r="I100" s="119">
        <v>11882</v>
      </c>
      <c r="J100" s="119">
        <v>973146.95</v>
      </c>
      <c r="K100" s="121">
        <v>43160</v>
      </c>
      <c r="L100" s="119">
        <v>90</v>
      </c>
      <c r="M100" s="119" t="s">
        <v>2353</v>
      </c>
    </row>
    <row r="101" spans="1:13">
      <c r="A101" s="119" t="s">
        <v>507</v>
      </c>
      <c r="B101" s="119" t="s">
        <v>395</v>
      </c>
      <c r="C101" s="119">
        <v>78.400000000000006</v>
      </c>
      <c r="D101" s="119">
        <v>79.3</v>
      </c>
      <c r="E101" s="119">
        <v>77.349999999999994</v>
      </c>
      <c r="F101" s="119">
        <v>78.05</v>
      </c>
      <c r="G101" s="119">
        <v>78.099999999999994</v>
      </c>
      <c r="H101" s="119">
        <v>77.8</v>
      </c>
      <c r="I101" s="119">
        <v>98503</v>
      </c>
      <c r="J101" s="119">
        <v>7699926.5</v>
      </c>
      <c r="K101" s="121">
        <v>43160</v>
      </c>
      <c r="L101" s="119">
        <v>754</v>
      </c>
      <c r="M101" s="119" t="s">
        <v>508</v>
      </c>
    </row>
    <row r="102" spans="1:13">
      <c r="A102" s="119" t="s">
        <v>509</v>
      </c>
      <c r="B102" s="119" t="s">
        <v>395</v>
      </c>
      <c r="C102" s="119">
        <v>172.25</v>
      </c>
      <c r="D102" s="119">
        <v>173.5</v>
      </c>
      <c r="E102" s="119">
        <v>170.7</v>
      </c>
      <c r="F102" s="119">
        <v>172.2</v>
      </c>
      <c r="G102" s="119">
        <v>172.05</v>
      </c>
      <c r="H102" s="119">
        <v>172.25</v>
      </c>
      <c r="I102" s="119">
        <v>43012</v>
      </c>
      <c r="J102" s="119">
        <v>7406282.4000000004</v>
      </c>
      <c r="K102" s="121">
        <v>43160</v>
      </c>
      <c r="L102" s="119">
        <v>730</v>
      </c>
      <c r="M102" s="119" t="s">
        <v>510</v>
      </c>
    </row>
    <row r="103" spans="1:13">
      <c r="A103" s="119" t="s">
        <v>511</v>
      </c>
      <c r="B103" s="119" t="s">
        <v>395</v>
      </c>
      <c r="C103" s="119">
        <v>30.8</v>
      </c>
      <c r="D103" s="119">
        <v>30.8</v>
      </c>
      <c r="E103" s="119">
        <v>29.55</v>
      </c>
      <c r="F103" s="119">
        <v>29.65</v>
      </c>
      <c r="G103" s="119">
        <v>29.8</v>
      </c>
      <c r="H103" s="119">
        <v>30.35</v>
      </c>
      <c r="I103" s="119">
        <v>121560</v>
      </c>
      <c r="J103" s="119">
        <v>3631830.5</v>
      </c>
      <c r="K103" s="121">
        <v>43160</v>
      </c>
      <c r="L103" s="119">
        <v>598</v>
      </c>
      <c r="M103" s="119" t="s">
        <v>512</v>
      </c>
    </row>
    <row r="104" spans="1:13">
      <c r="A104" s="119" t="s">
        <v>513</v>
      </c>
      <c r="B104" s="119" t="s">
        <v>395</v>
      </c>
      <c r="C104" s="119">
        <v>226</v>
      </c>
      <c r="D104" s="119">
        <v>235.6</v>
      </c>
      <c r="E104" s="119">
        <v>222.5</v>
      </c>
      <c r="F104" s="119">
        <v>225.35</v>
      </c>
      <c r="G104" s="119">
        <v>225.75</v>
      </c>
      <c r="H104" s="119">
        <v>219</v>
      </c>
      <c r="I104" s="119">
        <v>1047709</v>
      </c>
      <c r="J104" s="119">
        <v>241215317.19999999</v>
      </c>
      <c r="K104" s="121">
        <v>43160</v>
      </c>
      <c r="L104" s="119">
        <v>19349</v>
      </c>
      <c r="M104" s="119" t="s">
        <v>514</v>
      </c>
    </row>
    <row r="105" spans="1:13">
      <c r="A105" s="119" t="s">
        <v>40</v>
      </c>
      <c r="B105" s="119" t="s">
        <v>395</v>
      </c>
      <c r="C105" s="119">
        <v>142.75</v>
      </c>
      <c r="D105" s="119">
        <v>143.9</v>
      </c>
      <c r="E105" s="119">
        <v>140.35</v>
      </c>
      <c r="F105" s="119">
        <v>140.94999999999999</v>
      </c>
      <c r="G105" s="119">
        <v>141.35</v>
      </c>
      <c r="H105" s="119">
        <v>141.5</v>
      </c>
      <c r="I105" s="119">
        <v>19650623</v>
      </c>
      <c r="J105" s="119">
        <v>2786257331.1500001</v>
      </c>
      <c r="K105" s="121">
        <v>43160</v>
      </c>
      <c r="L105" s="119">
        <v>79295</v>
      </c>
      <c r="M105" s="119" t="s">
        <v>515</v>
      </c>
    </row>
    <row r="106" spans="1:13">
      <c r="A106" s="119" t="s">
        <v>41</v>
      </c>
      <c r="B106" s="119" t="s">
        <v>395</v>
      </c>
      <c r="C106" s="119">
        <v>1120</v>
      </c>
      <c r="D106" s="119">
        <v>1124.2</v>
      </c>
      <c r="E106" s="119">
        <v>1108</v>
      </c>
      <c r="F106" s="119">
        <v>1118.9000000000001</v>
      </c>
      <c r="G106" s="119">
        <v>1119.3</v>
      </c>
      <c r="H106" s="119">
        <v>1117.75</v>
      </c>
      <c r="I106" s="119">
        <v>736217</v>
      </c>
      <c r="J106" s="119">
        <v>823174430.14999998</v>
      </c>
      <c r="K106" s="121">
        <v>43160</v>
      </c>
      <c r="L106" s="119">
        <v>28476</v>
      </c>
      <c r="M106" s="119" t="s">
        <v>516</v>
      </c>
    </row>
    <row r="107" spans="1:13">
      <c r="A107" s="119" t="s">
        <v>517</v>
      </c>
      <c r="B107" s="119" t="s">
        <v>395</v>
      </c>
      <c r="C107" s="119">
        <v>492</v>
      </c>
      <c r="D107" s="119">
        <v>497.4</v>
      </c>
      <c r="E107" s="119">
        <v>491.1</v>
      </c>
      <c r="F107" s="119">
        <v>492.35</v>
      </c>
      <c r="G107" s="119">
        <v>492.55</v>
      </c>
      <c r="H107" s="119">
        <v>490.2</v>
      </c>
      <c r="I107" s="119">
        <v>53267</v>
      </c>
      <c r="J107" s="119">
        <v>26247745.5</v>
      </c>
      <c r="K107" s="121">
        <v>43160</v>
      </c>
      <c r="L107" s="119">
        <v>1605</v>
      </c>
      <c r="M107" s="119" t="s">
        <v>518</v>
      </c>
    </row>
    <row r="108" spans="1:13">
      <c r="A108" s="119" t="s">
        <v>2645</v>
      </c>
      <c r="B108" s="119" t="s">
        <v>395</v>
      </c>
      <c r="C108" s="119">
        <v>405.15</v>
      </c>
      <c r="D108" s="119">
        <v>415</v>
      </c>
      <c r="E108" s="119">
        <v>405.15</v>
      </c>
      <c r="F108" s="119">
        <v>407.85</v>
      </c>
      <c r="G108" s="119">
        <v>408</v>
      </c>
      <c r="H108" s="119">
        <v>418.8</v>
      </c>
      <c r="I108" s="119">
        <v>8036</v>
      </c>
      <c r="J108" s="119">
        <v>3287994.85</v>
      </c>
      <c r="K108" s="121">
        <v>43160</v>
      </c>
      <c r="L108" s="119">
        <v>46</v>
      </c>
      <c r="M108" s="119" t="s">
        <v>2646</v>
      </c>
    </row>
    <row r="109" spans="1:13">
      <c r="A109" s="119" t="s">
        <v>3012</v>
      </c>
      <c r="B109" s="119" t="s">
        <v>395</v>
      </c>
      <c r="C109" s="119">
        <v>4.7</v>
      </c>
      <c r="D109" s="119">
        <v>4.8</v>
      </c>
      <c r="E109" s="119">
        <v>4.6500000000000004</v>
      </c>
      <c r="F109" s="119">
        <v>4.75</v>
      </c>
      <c r="G109" s="119">
        <v>4.7</v>
      </c>
      <c r="H109" s="119">
        <v>4.6500000000000004</v>
      </c>
      <c r="I109" s="119">
        <v>157554</v>
      </c>
      <c r="J109" s="119">
        <v>746032.45</v>
      </c>
      <c r="K109" s="121">
        <v>43160</v>
      </c>
      <c r="L109" s="119">
        <v>109</v>
      </c>
      <c r="M109" s="119" t="s">
        <v>3013</v>
      </c>
    </row>
    <row r="110" spans="1:13">
      <c r="A110" s="119" t="s">
        <v>519</v>
      </c>
      <c r="B110" s="119" t="s">
        <v>395</v>
      </c>
      <c r="C110" s="119">
        <v>580.85</v>
      </c>
      <c r="D110" s="119">
        <v>599</v>
      </c>
      <c r="E110" s="119">
        <v>577.4</v>
      </c>
      <c r="F110" s="119">
        <v>592.70000000000005</v>
      </c>
      <c r="G110" s="119">
        <v>592.9</v>
      </c>
      <c r="H110" s="119">
        <v>581.65</v>
      </c>
      <c r="I110" s="119">
        <v>19398</v>
      </c>
      <c r="J110" s="119">
        <v>11476751.699999999</v>
      </c>
      <c r="K110" s="121">
        <v>43160</v>
      </c>
      <c r="L110" s="119">
        <v>1060</v>
      </c>
      <c r="M110" s="119" t="s">
        <v>520</v>
      </c>
    </row>
    <row r="111" spans="1:13">
      <c r="A111" s="119" t="s">
        <v>3362</v>
      </c>
      <c r="B111" s="119" t="s">
        <v>395</v>
      </c>
      <c r="C111" s="119">
        <v>173</v>
      </c>
      <c r="D111" s="119">
        <v>176.3</v>
      </c>
      <c r="E111" s="119">
        <v>172</v>
      </c>
      <c r="F111" s="119">
        <v>172.6</v>
      </c>
      <c r="G111" s="119">
        <v>172.05</v>
      </c>
      <c r="H111" s="119">
        <v>173.1</v>
      </c>
      <c r="I111" s="119">
        <v>344030</v>
      </c>
      <c r="J111" s="119">
        <v>60014271.25</v>
      </c>
      <c r="K111" s="121">
        <v>43160</v>
      </c>
      <c r="L111" s="119">
        <v>11581</v>
      </c>
      <c r="M111" s="119" t="s">
        <v>3363</v>
      </c>
    </row>
    <row r="112" spans="1:13">
      <c r="A112" s="119" t="s">
        <v>521</v>
      </c>
      <c r="B112" s="119" t="s">
        <v>395</v>
      </c>
      <c r="C112" s="119">
        <v>921</v>
      </c>
      <c r="D112" s="119">
        <v>927</v>
      </c>
      <c r="E112" s="119">
        <v>871.95</v>
      </c>
      <c r="F112" s="119">
        <v>876.95</v>
      </c>
      <c r="G112" s="119">
        <v>874.9</v>
      </c>
      <c r="H112" s="119">
        <v>906.55</v>
      </c>
      <c r="I112" s="119">
        <v>103186</v>
      </c>
      <c r="J112" s="119">
        <v>92488224.650000006</v>
      </c>
      <c r="K112" s="121">
        <v>43160</v>
      </c>
      <c r="L112" s="119">
        <v>5671</v>
      </c>
      <c r="M112" s="119" t="s">
        <v>522</v>
      </c>
    </row>
    <row r="113" spans="1:13">
      <c r="A113" s="119" t="s">
        <v>523</v>
      </c>
      <c r="B113" s="119" t="s">
        <v>395</v>
      </c>
      <c r="C113" s="119">
        <v>90.5</v>
      </c>
      <c r="D113" s="119">
        <v>92.1</v>
      </c>
      <c r="E113" s="119">
        <v>89.7</v>
      </c>
      <c r="F113" s="119">
        <v>89.9</v>
      </c>
      <c r="G113" s="119">
        <v>89.9</v>
      </c>
      <c r="H113" s="119">
        <v>90.9</v>
      </c>
      <c r="I113" s="119">
        <v>233393</v>
      </c>
      <c r="J113" s="119">
        <v>21162211.100000001</v>
      </c>
      <c r="K113" s="121">
        <v>43160</v>
      </c>
      <c r="L113" s="119">
        <v>2097</v>
      </c>
      <c r="M113" s="119" t="s">
        <v>524</v>
      </c>
    </row>
    <row r="114" spans="1:13">
      <c r="A114" s="119" t="s">
        <v>525</v>
      </c>
      <c r="B114" s="119" t="s">
        <v>395</v>
      </c>
      <c r="C114" s="119">
        <v>1031</v>
      </c>
      <c r="D114" s="119">
        <v>1040</v>
      </c>
      <c r="E114" s="119">
        <v>1009.15</v>
      </c>
      <c r="F114" s="119">
        <v>1016.9</v>
      </c>
      <c r="G114" s="119">
        <v>1014.5</v>
      </c>
      <c r="H114" s="119">
        <v>1024.25</v>
      </c>
      <c r="I114" s="119">
        <v>3679</v>
      </c>
      <c r="J114" s="119">
        <v>3770389.75</v>
      </c>
      <c r="K114" s="121">
        <v>43160</v>
      </c>
      <c r="L114" s="119">
        <v>338</v>
      </c>
      <c r="M114" s="119" t="s">
        <v>526</v>
      </c>
    </row>
    <row r="115" spans="1:13">
      <c r="A115" s="119" t="s">
        <v>2951</v>
      </c>
      <c r="B115" s="119" t="s">
        <v>395</v>
      </c>
      <c r="C115" s="119">
        <v>126</v>
      </c>
      <c r="D115" s="119">
        <v>131.25</v>
      </c>
      <c r="E115" s="119">
        <v>125.55</v>
      </c>
      <c r="F115" s="119">
        <v>128.44999999999999</v>
      </c>
      <c r="G115" s="119">
        <v>127.55</v>
      </c>
      <c r="H115" s="119">
        <v>127.35</v>
      </c>
      <c r="I115" s="119">
        <v>696822</v>
      </c>
      <c r="J115" s="119">
        <v>89678634.799999997</v>
      </c>
      <c r="K115" s="121">
        <v>43160</v>
      </c>
      <c r="L115" s="119">
        <v>3411</v>
      </c>
      <c r="M115" s="119" t="s">
        <v>2952</v>
      </c>
    </row>
    <row r="116" spans="1:13">
      <c r="A116" s="119" t="s">
        <v>527</v>
      </c>
      <c r="B116" s="119" t="s">
        <v>395</v>
      </c>
      <c r="C116" s="119">
        <v>631.9</v>
      </c>
      <c r="D116" s="119">
        <v>674</v>
      </c>
      <c r="E116" s="119">
        <v>631.9</v>
      </c>
      <c r="F116" s="119">
        <v>654.29999999999995</v>
      </c>
      <c r="G116" s="119">
        <v>652.75</v>
      </c>
      <c r="H116" s="119">
        <v>637.95000000000005</v>
      </c>
      <c r="I116" s="119">
        <v>16658</v>
      </c>
      <c r="J116" s="119">
        <v>10876043</v>
      </c>
      <c r="K116" s="121">
        <v>43160</v>
      </c>
      <c r="L116" s="119">
        <v>994</v>
      </c>
      <c r="M116" s="119" t="s">
        <v>528</v>
      </c>
    </row>
    <row r="117" spans="1:13">
      <c r="A117" s="119" t="s">
        <v>529</v>
      </c>
      <c r="B117" s="119" t="s">
        <v>395</v>
      </c>
      <c r="C117" s="119">
        <v>94.2</v>
      </c>
      <c r="D117" s="119">
        <v>95.75</v>
      </c>
      <c r="E117" s="119">
        <v>93.35</v>
      </c>
      <c r="F117" s="119">
        <v>94.15</v>
      </c>
      <c r="G117" s="119">
        <v>94</v>
      </c>
      <c r="H117" s="119">
        <v>94.05</v>
      </c>
      <c r="I117" s="119">
        <v>185312</v>
      </c>
      <c r="J117" s="119">
        <v>17422260</v>
      </c>
      <c r="K117" s="121">
        <v>43160</v>
      </c>
      <c r="L117" s="119">
        <v>881</v>
      </c>
      <c r="M117" s="119" t="s">
        <v>530</v>
      </c>
    </row>
    <row r="118" spans="1:13">
      <c r="A118" s="119" t="s">
        <v>531</v>
      </c>
      <c r="B118" s="119" t="s">
        <v>395</v>
      </c>
      <c r="C118" s="119">
        <v>2690.7</v>
      </c>
      <c r="D118" s="119">
        <v>2700.05</v>
      </c>
      <c r="E118" s="119">
        <v>2670</v>
      </c>
      <c r="F118" s="119">
        <v>2672.35</v>
      </c>
      <c r="G118" s="119">
        <v>2671</v>
      </c>
      <c r="H118" s="119">
        <v>2687.5</v>
      </c>
      <c r="I118" s="119">
        <v>1618</v>
      </c>
      <c r="J118" s="119">
        <v>4343123.1500000004</v>
      </c>
      <c r="K118" s="121">
        <v>43160</v>
      </c>
      <c r="L118" s="119">
        <v>301</v>
      </c>
      <c r="M118" s="119" t="s">
        <v>532</v>
      </c>
    </row>
    <row r="119" spans="1:13">
      <c r="A119" s="119" t="s">
        <v>533</v>
      </c>
      <c r="B119" s="119" t="s">
        <v>395</v>
      </c>
      <c r="C119" s="119">
        <v>425.05</v>
      </c>
      <c r="D119" s="119">
        <v>447.7</v>
      </c>
      <c r="E119" s="119">
        <v>425</v>
      </c>
      <c r="F119" s="119">
        <v>437.55</v>
      </c>
      <c r="G119" s="119">
        <v>439.6</v>
      </c>
      <c r="H119" s="119">
        <v>426.3</v>
      </c>
      <c r="I119" s="119">
        <v>87158</v>
      </c>
      <c r="J119" s="119">
        <v>38197425.149999999</v>
      </c>
      <c r="K119" s="121">
        <v>43160</v>
      </c>
      <c r="L119" s="119">
        <v>3040</v>
      </c>
      <c r="M119" s="119" t="s">
        <v>534</v>
      </c>
    </row>
    <row r="120" spans="1:13">
      <c r="A120" s="119" t="s">
        <v>2563</v>
      </c>
      <c r="B120" s="119" t="s">
        <v>395</v>
      </c>
      <c r="C120" s="119">
        <v>595.1</v>
      </c>
      <c r="D120" s="119">
        <v>600.1</v>
      </c>
      <c r="E120" s="119">
        <v>570.65</v>
      </c>
      <c r="F120" s="119">
        <v>598.15</v>
      </c>
      <c r="G120" s="119">
        <v>599</v>
      </c>
      <c r="H120" s="119">
        <v>591.20000000000005</v>
      </c>
      <c r="I120" s="119">
        <v>241776</v>
      </c>
      <c r="J120" s="119">
        <v>143299422.19999999</v>
      </c>
      <c r="K120" s="121">
        <v>43160</v>
      </c>
      <c r="L120" s="119">
        <v>7087</v>
      </c>
      <c r="M120" s="119" t="s">
        <v>2564</v>
      </c>
    </row>
    <row r="121" spans="1:13">
      <c r="A121" s="119" t="s">
        <v>535</v>
      </c>
      <c r="B121" s="119" t="s">
        <v>395</v>
      </c>
      <c r="C121" s="119">
        <v>215.7</v>
      </c>
      <c r="D121" s="119">
        <v>225.6</v>
      </c>
      <c r="E121" s="119">
        <v>213.45</v>
      </c>
      <c r="F121" s="119">
        <v>215.05</v>
      </c>
      <c r="G121" s="119">
        <v>213.5</v>
      </c>
      <c r="H121" s="119">
        <v>217</v>
      </c>
      <c r="I121" s="119">
        <v>24543</v>
      </c>
      <c r="J121" s="119">
        <v>5346218.95</v>
      </c>
      <c r="K121" s="121">
        <v>43160</v>
      </c>
      <c r="L121" s="119">
        <v>443</v>
      </c>
      <c r="M121" s="119" t="s">
        <v>536</v>
      </c>
    </row>
    <row r="122" spans="1:13">
      <c r="A122" s="119" t="s">
        <v>42</v>
      </c>
      <c r="B122" s="119" t="s">
        <v>395</v>
      </c>
      <c r="C122" s="119">
        <v>615</v>
      </c>
      <c r="D122" s="119">
        <v>628</v>
      </c>
      <c r="E122" s="119">
        <v>615</v>
      </c>
      <c r="F122" s="119">
        <v>624.1</v>
      </c>
      <c r="G122" s="119">
        <v>622.5</v>
      </c>
      <c r="H122" s="119">
        <v>613.9</v>
      </c>
      <c r="I122" s="119">
        <v>3649095</v>
      </c>
      <c r="J122" s="119">
        <v>2279446575.1999998</v>
      </c>
      <c r="K122" s="121">
        <v>43160</v>
      </c>
      <c r="L122" s="119">
        <v>52633</v>
      </c>
      <c r="M122" s="119" t="s">
        <v>537</v>
      </c>
    </row>
    <row r="123" spans="1:13">
      <c r="A123" s="119" t="s">
        <v>2442</v>
      </c>
      <c r="B123" s="119" t="s">
        <v>395</v>
      </c>
      <c r="C123" s="119">
        <v>76.5</v>
      </c>
      <c r="D123" s="119">
        <v>79.8</v>
      </c>
      <c r="E123" s="119">
        <v>72.2</v>
      </c>
      <c r="F123" s="119">
        <v>74.599999999999994</v>
      </c>
      <c r="G123" s="119">
        <v>72.400000000000006</v>
      </c>
      <c r="H123" s="119">
        <v>77.45</v>
      </c>
      <c r="I123" s="119">
        <v>116830</v>
      </c>
      <c r="J123" s="119">
        <v>9041597</v>
      </c>
      <c r="K123" s="121">
        <v>43160</v>
      </c>
      <c r="L123" s="119">
        <v>2068</v>
      </c>
      <c r="M123" s="119" t="s">
        <v>2443</v>
      </c>
    </row>
    <row r="124" spans="1:13">
      <c r="A124" s="119" t="s">
        <v>538</v>
      </c>
      <c r="B124" s="119" t="s">
        <v>395</v>
      </c>
      <c r="C124" s="119">
        <v>1586.15</v>
      </c>
      <c r="D124" s="119">
        <v>1586.15</v>
      </c>
      <c r="E124" s="119">
        <v>1482</v>
      </c>
      <c r="F124" s="119">
        <v>1494.55</v>
      </c>
      <c r="G124" s="119">
        <v>1490.05</v>
      </c>
      <c r="H124" s="119">
        <v>1556.2</v>
      </c>
      <c r="I124" s="119">
        <v>28031</v>
      </c>
      <c r="J124" s="119">
        <v>42671609.299999997</v>
      </c>
      <c r="K124" s="121">
        <v>43160</v>
      </c>
      <c r="L124" s="119">
        <v>2276</v>
      </c>
      <c r="M124" s="119" t="s">
        <v>539</v>
      </c>
    </row>
    <row r="125" spans="1:13">
      <c r="A125" s="119" t="s">
        <v>3014</v>
      </c>
      <c r="B125" s="119" t="s">
        <v>395</v>
      </c>
      <c r="C125" s="119">
        <v>83.6</v>
      </c>
      <c r="D125" s="119">
        <v>84.5</v>
      </c>
      <c r="E125" s="119">
        <v>82.4</v>
      </c>
      <c r="F125" s="119">
        <v>82.95</v>
      </c>
      <c r="G125" s="119">
        <v>83</v>
      </c>
      <c r="H125" s="119">
        <v>83.25</v>
      </c>
      <c r="I125" s="119">
        <v>22335</v>
      </c>
      <c r="J125" s="119">
        <v>1862786.1</v>
      </c>
      <c r="K125" s="121">
        <v>43160</v>
      </c>
      <c r="L125" s="119">
        <v>179</v>
      </c>
      <c r="M125" s="119" t="s">
        <v>3015</v>
      </c>
    </row>
    <row r="126" spans="1:13">
      <c r="A126" s="119" t="s">
        <v>2833</v>
      </c>
      <c r="B126" s="119" t="s">
        <v>395</v>
      </c>
      <c r="C126" s="119">
        <v>74.099999999999994</v>
      </c>
      <c r="D126" s="119">
        <v>74.099999999999994</v>
      </c>
      <c r="E126" s="119">
        <v>71.75</v>
      </c>
      <c r="F126" s="119">
        <v>72.150000000000006</v>
      </c>
      <c r="G126" s="119">
        <v>72.349999999999994</v>
      </c>
      <c r="H126" s="119">
        <v>74.099999999999994</v>
      </c>
      <c r="I126" s="119">
        <v>17671</v>
      </c>
      <c r="J126" s="119">
        <v>1280980.05</v>
      </c>
      <c r="K126" s="121">
        <v>43160</v>
      </c>
      <c r="L126" s="119">
        <v>168</v>
      </c>
      <c r="M126" s="119" t="s">
        <v>2834</v>
      </c>
    </row>
    <row r="127" spans="1:13">
      <c r="A127" s="119" t="s">
        <v>2896</v>
      </c>
      <c r="B127" s="119" t="s">
        <v>395</v>
      </c>
      <c r="C127" s="119">
        <v>683</v>
      </c>
      <c r="D127" s="119">
        <v>688.65</v>
      </c>
      <c r="E127" s="119">
        <v>670</v>
      </c>
      <c r="F127" s="119">
        <v>671.8</v>
      </c>
      <c r="G127" s="119">
        <v>670.25</v>
      </c>
      <c r="H127" s="119">
        <v>680.75</v>
      </c>
      <c r="I127" s="119">
        <v>10241</v>
      </c>
      <c r="J127" s="119">
        <v>6926531.7000000002</v>
      </c>
      <c r="K127" s="121">
        <v>43160</v>
      </c>
      <c r="L127" s="119">
        <v>599</v>
      </c>
      <c r="M127" s="119" t="s">
        <v>2897</v>
      </c>
    </row>
    <row r="128" spans="1:13">
      <c r="A128" s="119" t="s">
        <v>540</v>
      </c>
      <c r="B128" s="119" t="s">
        <v>395</v>
      </c>
      <c r="C128" s="119">
        <v>2414.9499999999998</v>
      </c>
      <c r="D128" s="119">
        <v>2518</v>
      </c>
      <c r="E128" s="119">
        <v>2410</v>
      </c>
      <c r="F128" s="119">
        <v>2431.4499999999998</v>
      </c>
      <c r="G128" s="119">
        <v>2430</v>
      </c>
      <c r="H128" s="119">
        <v>2397.9</v>
      </c>
      <c r="I128" s="119">
        <v>195686</v>
      </c>
      <c r="J128" s="119">
        <v>482819218.25</v>
      </c>
      <c r="K128" s="121">
        <v>43160</v>
      </c>
      <c r="L128" s="119">
        <v>23887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40.299999999999997</v>
      </c>
      <c r="D129" s="119">
        <v>41.8</v>
      </c>
      <c r="E129" s="119">
        <v>40.299999999999997</v>
      </c>
      <c r="F129" s="119">
        <v>41</v>
      </c>
      <c r="G129" s="119">
        <v>41</v>
      </c>
      <c r="H129" s="119">
        <v>40.25</v>
      </c>
      <c r="I129" s="119">
        <v>126295</v>
      </c>
      <c r="J129" s="119">
        <v>5205673.9000000004</v>
      </c>
      <c r="K129" s="121">
        <v>43160</v>
      </c>
      <c r="L129" s="119">
        <v>1237</v>
      </c>
      <c r="M129" s="119" t="s">
        <v>543</v>
      </c>
    </row>
    <row r="130" spans="1:13">
      <c r="A130" s="119" t="s">
        <v>43</v>
      </c>
      <c r="B130" s="119" t="s">
        <v>395</v>
      </c>
      <c r="C130" s="119">
        <v>524</v>
      </c>
      <c r="D130" s="119">
        <v>535.54999999999995</v>
      </c>
      <c r="E130" s="119">
        <v>522</v>
      </c>
      <c r="F130" s="119">
        <v>525.75</v>
      </c>
      <c r="G130" s="119">
        <v>526.65</v>
      </c>
      <c r="H130" s="119">
        <v>528.75</v>
      </c>
      <c r="I130" s="119">
        <v>9827510</v>
      </c>
      <c r="J130" s="119">
        <v>5202366026</v>
      </c>
      <c r="K130" s="121">
        <v>43160</v>
      </c>
      <c r="L130" s="119">
        <v>80903</v>
      </c>
      <c r="M130" s="119" t="s">
        <v>544</v>
      </c>
    </row>
    <row r="131" spans="1:13">
      <c r="A131" s="119" t="s">
        <v>545</v>
      </c>
      <c r="B131" s="119" t="s">
        <v>395</v>
      </c>
      <c r="C131" s="119">
        <v>166.65</v>
      </c>
      <c r="D131" s="119">
        <v>170</v>
      </c>
      <c r="E131" s="119">
        <v>164.2</v>
      </c>
      <c r="F131" s="119">
        <v>165.55</v>
      </c>
      <c r="G131" s="119">
        <v>165</v>
      </c>
      <c r="H131" s="119">
        <v>165.9</v>
      </c>
      <c r="I131" s="119">
        <v>49215</v>
      </c>
      <c r="J131" s="119">
        <v>8239045.1500000004</v>
      </c>
      <c r="K131" s="121">
        <v>43160</v>
      </c>
      <c r="L131" s="119">
        <v>1023</v>
      </c>
      <c r="M131" s="119" t="s">
        <v>546</v>
      </c>
    </row>
    <row r="132" spans="1:13">
      <c r="A132" s="119" t="s">
        <v>2763</v>
      </c>
      <c r="B132" s="119" t="s">
        <v>395</v>
      </c>
      <c r="C132" s="119">
        <v>2698</v>
      </c>
      <c r="D132" s="119">
        <v>2698.85</v>
      </c>
      <c r="E132" s="119">
        <v>2672</v>
      </c>
      <c r="F132" s="119">
        <v>2677</v>
      </c>
      <c r="G132" s="119">
        <v>2677</v>
      </c>
      <c r="H132" s="119">
        <v>2698.9</v>
      </c>
      <c r="I132" s="119">
        <v>47</v>
      </c>
      <c r="J132" s="119">
        <v>126075.6</v>
      </c>
      <c r="K132" s="121">
        <v>43160</v>
      </c>
      <c r="L132" s="119">
        <v>12</v>
      </c>
      <c r="M132" s="119" t="s">
        <v>2764</v>
      </c>
    </row>
    <row r="133" spans="1:13">
      <c r="A133" s="119" t="s">
        <v>3327</v>
      </c>
      <c r="B133" s="119" t="s">
        <v>395</v>
      </c>
      <c r="C133" s="119">
        <v>1057.99</v>
      </c>
      <c r="D133" s="119">
        <v>1057.99</v>
      </c>
      <c r="E133" s="119">
        <v>1049.8699999999999</v>
      </c>
      <c r="F133" s="119">
        <v>1049.8699999999999</v>
      </c>
      <c r="G133" s="119">
        <v>1049.8699999999999</v>
      </c>
      <c r="H133" s="119">
        <v>1061.54</v>
      </c>
      <c r="I133" s="119">
        <v>44</v>
      </c>
      <c r="J133" s="119">
        <v>46285.9</v>
      </c>
      <c r="K133" s="121">
        <v>43160</v>
      </c>
      <c r="L133" s="119">
        <v>6</v>
      </c>
      <c r="M133" s="119" t="s">
        <v>3328</v>
      </c>
    </row>
    <row r="134" spans="1:13">
      <c r="A134" s="119" t="s">
        <v>547</v>
      </c>
      <c r="B134" s="119" t="s">
        <v>395</v>
      </c>
      <c r="C134" s="119">
        <v>66.55</v>
      </c>
      <c r="D134" s="119">
        <v>70.05</v>
      </c>
      <c r="E134" s="119">
        <v>66.55</v>
      </c>
      <c r="F134" s="119">
        <v>68.400000000000006</v>
      </c>
      <c r="G134" s="119">
        <v>68.5</v>
      </c>
      <c r="H134" s="119">
        <v>66.55</v>
      </c>
      <c r="I134" s="119">
        <v>27377</v>
      </c>
      <c r="J134" s="119">
        <v>1873724.15</v>
      </c>
      <c r="K134" s="121">
        <v>43160</v>
      </c>
      <c r="L134" s="119">
        <v>245</v>
      </c>
      <c r="M134" s="119" t="s">
        <v>548</v>
      </c>
    </row>
    <row r="135" spans="1:13">
      <c r="A135" s="119" t="s">
        <v>2835</v>
      </c>
      <c r="B135" s="119" t="s">
        <v>395</v>
      </c>
      <c r="C135" s="119">
        <v>27</v>
      </c>
      <c r="D135" s="119">
        <v>28</v>
      </c>
      <c r="E135" s="119">
        <v>26.75</v>
      </c>
      <c r="F135" s="119">
        <v>27.3</v>
      </c>
      <c r="G135" s="119">
        <v>27.6</v>
      </c>
      <c r="H135" s="119">
        <v>26.95</v>
      </c>
      <c r="I135" s="119">
        <v>13748</v>
      </c>
      <c r="J135" s="119">
        <v>375669.6</v>
      </c>
      <c r="K135" s="121">
        <v>43160</v>
      </c>
      <c r="L135" s="119">
        <v>123</v>
      </c>
      <c r="M135" s="119" t="s">
        <v>2836</v>
      </c>
    </row>
    <row r="136" spans="1:13">
      <c r="A136" s="119" t="s">
        <v>3016</v>
      </c>
      <c r="B136" s="119" t="s">
        <v>395</v>
      </c>
      <c r="C136" s="119">
        <v>5.75</v>
      </c>
      <c r="D136" s="119">
        <v>6.15</v>
      </c>
      <c r="E136" s="119">
        <v>5.75</v>
      </c>
      <c r="F136" s="119">
        <v>5.95</v>
      </c>
      <c r="G136" s="119">
        <v>6.05</v>
      </c>
      <c r="H136" s="119">
        <v>5.9</v>
      </c>
      <c r="I136" s="119">
        <v>81326</v>
      </c>
      <c r="J136" s="119">
        <v>484533.65</v>
      </c>
      <c r="K136" s="121">
        <v>43160</v>
      </c>
      <c r="L136" s="119">
        <v>231</v>
      </c>
      <c r="M136" s="119" t="s">
        <v>3017</v>
      </c>
    </row>
    <row r="137" spans="1:13">
      <c r="A137" s="119" t="s">
        <v>44</v>
      </c>
      <c r="B137" s="119" t="s">
        <v>395</v>
      </c>
      <c r="C137" s="119">
        <v>3067.1</v>
      </c>
      <c r="D137" s="119">
        <v>3080</v>
      </c>
      <c r="E137" s="119">
        <v>3008.05</v>
      </c>
      <c r="F137" s="119">
        <v>3020.9</v>
      </c>
      <c r="G137" s="119">
        <v>3018</v>
      </c>
      <c r="H137" s="119">
        <v>3020.6</v>
      </c>
      <c r="I137" s="119">
        <v>503301</v>
      </c>
      <c r="J137" s="119">
        <v>1534529550.9000001</v>
      </c>
      <c r="K137" s="121">
        <v>43160</v>
      </c>
      <c r="L137" s="119">
        <v>27910</v>
      </c>
      <c r="M137" s="119" t="s">
        <v>549</v>
      </c>
    </row>
    <row r="138" spans="1:13">
      <c r="A138" s="119" t="s">
        <v>550</v>
      </c>
      <c r="B138" s="119" t="s">
        <v>395</v>
      </c>
      <c r="C138" s="119">
        <v>486.9</v>
      </c>
      <c r="D138" s="119">
        <v>486.9</v>
      </c>
      <c r="E138" s="119">
        <v>477.05</v>
      </c>
      <c r="F138" s="119">
        <v>483.9</v>
      </c>
      <c r="G138" s="119">
        <v>481</v>
      </c>
      <c r="H138" s="119">
        <v>479.85</v>
      </c>
      <c r="I138" s="119">
        <v>89413</v>
      </c>
      <c r="J138" s="119">
        <v>42933108.100000001</v>
      </c>
      <c r="K138" s="121">
        <v>43160</v>
      </c>
      <c r="L138" s="119">
        <v>2371</v>
      </c>
      <c r="M138" s="119" t="s">
        <v>551</v>
      </c>
    </row>
    <row r="139" spans="1:13">
      <c r="A139" s="119" t="s">
        <v>552</v>
      </c>
      <c r="B139" s="119" t="s">
        <v>395</v>
      </c>
      <c r="C139" s="119">
        <v>528.65</v>
      </c>
      <c r="D139" s="119">
        <v>547.70000000000005</v>
      </c>
      <c r="E139" s="119">
        <v>528.04999999999995</v>
      </c>
      <c r="F139" s="119">
        <v>536.95000000000005</v>
      </c>
      <c r="G139" s="119">
        <v>538.1</v>
      </c>
      <c r="H139" s="119">
        <v>527.54999999999995</v>
      </c>
      <c r="I139" s="119">
        <v>504682</v>
      </c>
      <c r="J139" s="119">
        <v>273000206.5</v>
      </c>
      <c r="K139" s="121">
        <v>43160</v>
      </c>
      <c r="L139" s="119">
        <v>10326</v>
      </c>
      <c r="M139" s="119" t="s">
        <v>553</v>
      </c>
    </row>
    <row r="140" spans="1:13">
      <c r="A140" s="119" t="s">
        <v>189</v>
      </c>
      <c r="B140" s="119" t="s">
        <v>395</v>
      </c>
      <c r="C140" s="119">
        <v>5052</v>
      </c>
      <c r="D140" s="119">
        <v>5087.8999999999996</v>
      </c>
      <c r="E140" s="119">
        <v>4986</v>
      </c>
      <c r="F140" s="119">
        <v>4999.3999999999996</v>
      </c>
      <c r="G140" s="119">
        <v>5004</v>
      </c>
      <c r="H140" s="119">
        <v>5051.7</v>
      </c>
      <c r="I140" s="119">
        <v>84916</v>
      </c>
      <c r="J140" s="119">
        <v>427175852.5</v>
      </c>
      <c r="K140" s="121">
        <v>43160</v>
      </c>
      <c r="L140" s="119">
        <v>10749</v>
      </c>
      <c r="M140" s="119" t="s">
        <v>554</v>
      </c>
    </row>
    <row r="141" spans="1:13">
      <c r="A141" s="119" t="s">
        <v>555</v>
      </c>
      <c r="B141" s="119" t="s">
        <v>395</v>
      </c>
      <c r="C141" s="119">
        <v>12.6</v>
      </c>
      <c r="D141" s="119">
        <v>12.75</v>
      </c>
      <c r="E141" s="119">
        <v>12.55</v>
      </c>
      <c r="F141" s="119">
        <v>12.55</v>
      </c>
      <c r="G141" s="119">
        <v>12.6</v>
      </c>
      <c r="H141" s="119">
        <v>12.6</v>
      </c>
      <c r="I141" s="119">
        <v>1257374</v>
      </c>
      <c r="J141" s="119">
        <v>15896675.449999999</v>
      </c>
      <c r="K141" s="121">
        <v>43160</v>
      </c>
      <c r="L141" s="119">
        <v>1822</v>
      </c>
      <c r="M141" s="119" t="s">
        <v>556</v>
      </c>
    </row>
    <row r="142" spans="1:13">
      <c r="A142" s="119" t="s">
        <v>557</v>
      </c>
      <c r="B142" s="119" t="s">
        <v>395</v>
      </c>
      <c r="C142" s="119">
        <v>2736</v>
      </c>
      <c r="D142" s="119">
        <v>2750</v>
      </c>
      <c r="E142" s="119">
        <v>2710</v>
      </c>
      <c r="F142" s="119">
        <v>2720.65</v>
      </c>
      <c r="G142" s="119">
        <v>2739</v>
      </c>
      <c r="H142" s="119">
        <v>2723.55</v>
      </c>
      <c r="I142" s="119">
        <v>10466</v>
      </c>
      <c r="J142" s="119">
        <v>28456679.300000001</v>
      </c>
      <c r="K142" s="121">
        <v>43160</v>
      </c>
      <c r="L142" s="119">
        <v>1655</v>
      </c>
      <c r="M142" s="119" t="s">
        <v>558</v>
      </c>
    </row>
    <row r="143" spans="1:13">
      <c r="A143" s="119" t="s">
        <v>188</v>
      </c>
      <c r="B143" s="119" t="s">
        <v>395</v>
      </c>
      <c r="C143" s="119">
        <v>1635</v>
      </c>
      <c r="D143" s="119">
        <v>1666</v>
      </c>
      <c r="E143" s="119">
        <v>1628</v>
      </c>
      <c r="F143" s="119">
        <v>1659.35</v>
      </c>
      <c r="G143" s="119">
        <v>1658.45</v>
      </c>
      <c r="H143" s="119">
        <v>1640.25</v>
      </c>
      <c r="I143" s="119">
        <v>1238390</v>
      </c>
      <c r="J143" s="119">
        <v>2046088200.45</v>
      </c>
      <c r="K143" s="121">
        <v>43160</v>
      </c>
      <c r="L143" s="119">
        <v>59500</v>
      </c>
      <c r="M143" s="119" t="s">
        <v>2248</v>
      </c>
    </row>
    <row r="144" spans="1:13">
      <c r="A144" s="119" t="s">
        <v>559</v>
      </c>
      <c r="B144" s="119" t="s">
        <v>395</v>
      </c>
      <c r="C144" s="119">
        <v>138.19999999999999</v>
      </c>
      <c r="D144" s="119">
        <v>141</v>
      </c>
      <c r="E144" s="119">
        <v>136.4</v>
      </c>
      <c r="F144" s="119">
        <v>139.15</v>
      </c>
      <c r="G144" s="119">
        <v>140.69999999999999</v>
      </c>
      <c r="H144" s="119">
        <v>138.05000000000001</v>
      </c>
      <c r="I144" s="119">
        <v>60067</v>
      </c>
      <c r="J144" s="119">
        <v>8298212.7999999998</v>
      </c>
      <c r="K144" s="121">
        <v>43160</v>
      </c>
      <c r="L144" s="119">
        <v>1001</v>
      </c>
      <c r="M144" s="119" t="s">
        <v>560</v>
      </c>
    </row>
    <row r="145" spans="1:13">
      <c r="A145" s="119" t="s">
        <v>561</v>
      </c>
      <c r="B145" s="119" t="s">
        <v>395</v>
      </c>
      <c r="C145" s="119">
        <v>642.25</v>
      </c>
      <c r="D145" s="119">
        <v>655.15</v>
      </c>
      <c r="E145" s="119">
        <v>625.9</v>
      </c>
      <c r="F145" s="119">
        <v>630.79999999999995</v>
      </c>
      <c r="G145" s="119">
        <v>633.95000000000005</v>
      </c>
      <c r="H145" s="119">
        <v>642.35</v>
      </c>
      <c r="I145" s="119">
        <v>51648</v>
      </c>
      <c r="J145" s="119">
        <v>33063519.850000001</v>
      </c>
      <c r="K145" s="121">
        <v>43160</v>
      </c>
      <c r="L145" s="119">
        <v>2452</v>
      </c>
      <c r="M145" s="119" t="s">
        <v>562</v>
      </c>
    </row>
    <row r="146" spans="1:13">
      <c r="A146" s="119" t="s">
        <v>3018</v>
      </c>
      <c r="B146" s="119" t="s">
        <v>395</v>
      </c>
      <c r="C146" s="119">
        <v>73.400000000000006</v>
      </c>
      <c r="D146" s="119">
        <v>73.849999999999994</v>
      </c>
      <c r="E146" s="119">
        <v>71</v>
      </c>
      <c r="F146" s="119">
        <v>71.75</v>
      </c>
      <c r="G146" s="119">
        <v>72</v>
      </c>
      <c r="H146" s="119">
        <v>71.599999999999994</v>
      </c>
      <c r="I146" s="119">
        <v>11014</v>
      </c>
      <c r="J146" s="119">
        <v>792255</v>
      </c>
      <c r="K146" s="121">
        <v>43160</v>
      </c>
      <c r="L146" s="119">
        <v>90</v>
      </c>
      <c r="M146" s="119" t="s">
        <v>3019</v>
      </c>
    </row>
    <row r="147" spans="1:13">
      <c r="A147" s="119" t="s">
        <v>563</v>
      </c>
      <c r="B147" s="119" t="s">
        <v>395</v>
      </c>
      <c r="C147" s="119">
        <v>1081.0999999999999</v>
      </c>
      <c r="D147" s="119">
        <v>1091.25</v>
      </c>
      <c r="E147" s="119">
        <v>1057.3499999999999</v>
      </c>
      <c r="F147" s="119">
        <v>1060.1500000000001</v>
      </c>
      <c r="G147" s="119">
        <v>1060.45</v>
      </c>
      <c r="H147" s="119">
        <v>1086.7</v>
      </c>
      <c r="I147" s="119">
        <v>194135</v>
      </c>
      <c r="J147" s="119">
        <v>207724463.90000001</v>
      </c>
      <c r="K147" s="121">
        <v>43160</v>
      </c>
      <c r="L147" s="119">
        <v>11476</v>
      </c>
      <c r="M147" s="119" t="s">
        <v>564</v>
      </c>
    </row>
    <row r="148" spans="1:13">
      <c r="A148" s="119" t="s">
        <v>565</v>
      </c>
      <c r="B148" s="119" t="s">
        <v>395</v>
      </c>
      <c r="C148" s="119">
        <v>13.55</v>
      </c>
      <c r="D148" s="119">
        <v>13.7</v>
      </c>
      <c r="E148" s="119">
        <v>13.4</v>
      </c>
      <c r="F148" s="119">
        <v>13.5</v>
      </c>
      <c r="G148" s="119">
        <v>13.5</v>
      </c>
      <c r="H148" s="119">
        <v>13.5</v>
      </c>
      <c r="I148" s="119">
        <v>364125</v>
      </c>
      <c r="J148" s="119">
        <v>4940246.5</v>
      </c>
      <c r="K148" s="121">
        <v>43160</v>
      </c>
      <c r="L148" s="119">
        <v>519</v>
      </c>
      <c r="M148" s="119" t="s">
        <v>566</v>
      </c>
    </row>
    <row r="149" spans="1:13">
      <c r="A149" s="119" t="s">
        <v>567</v>
      </c>
      <c r="B149" s="119" t="s">
        <v>395</v>
      </c>
      <c r="C149" s="119">
        <v>230.1</v>
      </c>
      <c r="D149" s="119">
        <v>234.4</v>
      </c>
      <c r="E149" s="119">
        <v>228.15</v>
      </c>
      <c r="F149" s="119">
        <v>231.55</v>
      </c>
      <c r="G149" s="119">
        <v>232</v>
      </c>
      <c r="H149" s="119">
        <v>231.35</v>
      </c>
      <c r="I149" s="119">
        <v>43891</v>
      </c>
      <c r="J149" s="119">
        <v>10182436.15</v>
      </c>
      <c r="K149" s="121">
        <v>43160</v>
      </c>
      <c r="L149" s="119">
        <v>938</v>
      </c>
      <c r="M149" s="119" t="s">
        <v>568</v>
      </c>
    </row>
    <row r="150" spans="1:13">
      <c r="A150" s="119" t="s">
        <v>569</v>
      </c>
      <c r="B150" s="119" t="s">
        <v>395</v>
      </c>
      <c r="C150" s="119">
        <v>96</v>
      </c>
      <c r="D150" s="119">
        <v>96</v>
      </c>
      <c r="E150" s="119">
        <v>93.1</v>
      </c>
      <c r="F150" s="119">
        <v>94.65</v>
      </c>
      <c r="G150" s="119">
        <v>94.55</v>
      </c>
      <c r="H150" s="119">
        <v>94.7</v>
      </c>
      <c r="I150" s="119">
        <v>15757</v>
      </c>
      <c r="J150" s="119">
        <v>1493727.75</v>
      </c>
      <c r="K150" s="121">
        <v>43160</v>
      </c>
      <c r="L150" s="119">
        <v>298</v>
      </c>
      <c r="M150" s="119" t="s">
        <v>570</v>
      </c>
    </row>
    <row r="151" spans="1:13">
      <c r="A151" s="119" t="s">
        <v>571</v>
      </c>
      <c r="B151" s="119" t="s">
        <v>395</v>
      </c>
      <c r="C151" s="119">
        <v>119.2</v>
      </c>
      <c r="D151" s="119">
        <v>120.8</v>
      </c>
      <c r="E151" s="119">
        <v>116.5</v>
      </c>
      <c r="F151" s="119">
        <v>117.45</v>
      </c>
      <c r="G151" s="119">
        <v>117.05</v>
      </c>
      <c r="H151" s="119">
        <v>119.75</v>
      </c>
      <c r="I151" s="119">
        <v>3361043</v>
      </c>
      <c r="J151" s="119">
        <v>399727205.25</v>
      </c>
      <c r="K151" s="121">
        <v>43160</v>
      </c>
      <c r="L151" s="119">
        <v>14348</v>
      </c>
      <c r="M151" s="119" t="s">
        <v>572</v>
      </c>
    </row>
    <row r="152" spans="1:13">
      <c r="A152" s="119" t="s">
        <v>3020</v>
      </c>
      <c r="B152" s="119" t="s">
        <v>395</v>
      </c>
      <c r="C152" s="119">
        <v>63</v>
      </c>
      <c r="D152" s="119">
        <v>64.25</v>
      </c>
      <c r="E152" s="119">
        <v>62.1</v>
      </c>
      <c r="F152" s="119">
        <v>63.9</v>
      </c>
      <c r="G152" s="119">
        <v>63.9</v>
      </c>
      <c r="H152" s="119">
        <v>62.65</v>
      </c>
      <c r="I152" s="119">
        <v>1292</v>
      </c>
      <c r="J152" s="119">
        <v>80624.55</v>
      </c>
      <c r="K152" s="121">
        <v>43160</v>
      </c>
      <c r="L152" s="119">
        <v>15</v>
      </c>
      <c r="M152" s="119" t="s">
        <v>3021</v>
      </c>
    </row>
    <row r="153" spans="1:13">
      <c r="A153" s="119" t="s">
        <v>573</v>
      </c>
      <c r="B153" s="119" t="s">
        <v>395</v>
      </c>
      <c r="C153" s="119">
        <v>1704.95</v>
      </c>
      <c r="D153" s="119">
        <v>1760</v>
      </c>
      <c r="E153" s="119">
        <v>1680</v>
      </c>
      <c r="F153" s="119">
        <v>1689.55</v>
      </c>
      <c r="G153" s="119">
        <v>1680</v>
      </c>
      <c r="H153" s="119">
        <v>1707.85</v>
      </c>
      <c r="I153" s="119">
        <v>711</v>
      </c>
      <c r="J153" s="119">
        <v>1226420.3999999999</v>
      </c>
      <c r="K153" s="121">
        <v>43160</v>
      </c>
      <c r="L153" s="119">
        <v>116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222.75</v>
      </c>
      <c r="D154" s="119">
        <v>227.7</v>
      </c>
      <c r="E154" s="119">
        <v>220.05</v>
      </c>
      <c r="F154" s="119">
        <v>220.9</v>
      </c>
      <c r="G154" s="119">
        <v>221</v>
      </c>
      <c r="H154" s="119">
        <v>221.8</v>
      </c>
      <c r="I154" s="119">
        <v>42620</v>
      </c>
      <c r="J154" s="119">
        <v>9481851.4499999993</v>
      </c>
      <c r="K154" s="121">
        <v>43160</v>
      </c>
      <c r="L154" s="119">
        <v>1306</v>
      </c>
      <c r="M154" s="119" t="s">
        <v>576</v>
      </c>
    </row>
    <row r="155" spans="1:13">
      <c r="A155" s="119" t="s">
        <v>2490</v>
      </c>
      <c r="B155" s="119" t="s">
        <v>395</v>
      </c>
      <c r="C155" s="119">
        <v>30.7</v>
      </c>
      <c r="D155" s="119">
        <v>31.05</v>
      </c>
      <c r="E155" s="119">
        <v>30</v>
      </c>
      <c r="F155" s="119">
        <v>30.95</v>
      </c>
      <c r="G155" s="119">
        <v>30.95</v>
      </c>
      <c r="H155" s="119">
        <v>30.1</v>
      </c>
      <c r="I155" s="119">
        <v>5073</v>
      </c>
      <c r="J155" s="119">
        <v>156566.5</v>
      </c>
      <c r="K155" s="121">
        <v>43160</v>
      </c>
      <c r="L155" s="119">
        <v>45</v>
      </c>
      <c r="M155" s="119" t="s">
        <v>2491</v>
      </c>
    </row>
    <row r="156" spans="1:13">
      <c r="A156" s="119" t="s">
        <v>45</v>
      </c>
      <c r="B156" s="119" t="s">
        <v>395</v>
      </c>
      <c r="C156" s="119">
        <v>141.80000000000001</v>
      </c>
      <c r="D156" s="119">
        <v>143.6</v>
      </c>
      <c r="E156" s="119">
        <v>137.80000000000001</v>
      </c>
      <c r="F156" s="119">
        <v>138.30000000000001</v>
      </c>
      <c r="G156" s="119">
        <v>138.35</v>
      </c>
      <c r="H156" s="119">
        <v>141.94999999999999</v>
      </c>
      <c r="I156" s="119">
        <v>13912882</v>
      </c>
      <c r="J156" s="119">
        <v>1958087304</v>
      </c>
      <c r="K156" s="121">
        <v>43160</v>
      </c>
      <c r="L156" s="119">
        <v>57549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2544.8000000000002</v>
      </c>
      <c r="D157" s="119">
        <v>2556.5</v>
      </c>
      <c r="E157" s="119">
        <v>2516.44</v>
      </c>
      <c r="F157" s="119">
        <v>2521.35</v>
      </c>
      <c r="G157" s="119">
        <v>2516.44</v>
      </c>
      <c r="H157" s="119">
        <v>2546</v>
      </c>
      <c r="I157" s="119">
        <v>3953</v>
      </c>
      <c r="J157" s="119">
        <v>10024935.560000001</v>
      </c>
      <c r="K157" s="121">
        <v>43160</v>
      </c>
      <c r="L157" s="119">
        <v>223</v>
      </c>
      <c r="M157" s="119" t="s">
        <v>579</v>
      </c>
    </row>
    <row r="158" spans="1:13">
      <c r="A158" s="119" t="s">
        <v>46</v>
      </c>
      <c r="B158" s="119" t="s">
        <v>395</v>
      </c>
      <c r="C158" s="119">
        <v>115.55</v>
      </c>
      <c r="D158" s="119">
        <v>116.8</v>
      </c>
      <c r="E158" s="119">
        <v>112.65</v>
      </c>
      <c r="F158" s="119">
        <v>113.15</v>
      </c>
      <c r="G158" s="119">
        <v>112.9</v>
      </c>
      <c r="H158" s="119">
        <v>116.2</v>
      </c>
      <c r="I158" s="119">
        <v>9463499</v>
      </c>
      <c r="J158" s="119">
        <v>1083708995.0999999</v>
      </c>
      <c r="K158" s="121">
        <v>43160</v>
      </c>
      <c r="L158" s="119">
        <v>40481</v>
      </c>
      <c r="M158" s="119" t="s">
        <v>580</v>
      </c>
    </row>
    <row r="159" spans="1:13">
      <c r="A159" s="119" t="s">
        <v>581</v>
      </c>
      <c r="B159" s="119" t="s">
        <v>395</v>
      </c>
      <c r="C159" s="119">
        <v>112</v>
      </c>
      <c r="D159" s="119">
        <v>114.75</v>
      </c>
      <c r="E159" s="119">
        <v>112</v>
      </c>
      <c r="F159" s="119">
        <v>113.6</v>
      </c>
      <c r="G159" s="119">
        <v>113.05</v>
      </c>
      <c r="H159" s="119">
        <v>114</v>
      </c>
      <c r="I159" s="119">
        <v>3200</v>
      </c>
      <c r="J159" s="119">
        <v>364147.5</v>
      </c>
      <c r="K159" s="121">
        <v>43160</v>
      </c>
      <c r="L159" s="119">
        <v>45</v>
      </c>
      <c r="M159" s="119" t="s">
        <v>582</v>
      </c>
    </row>
    <row r="160" spans="1:13">
      <c r="A160" s="119" t="s">
        <v>3022</v>
      </c>
      <c r="B160" s="119" t="s">
        <v>395</v>
      </c>
      <c r="C160" s="119">
        <v>13.2</v>
      </c>
      <c r="D160" s="119">
        <v>13.4</v>
      </c>
      <c r="E160" s="119">
        <v>12.9</v>
      </c>
      <c r="F160" s="119">
        <v>13.25</v>
      </c>
      <c r="G160" s="119">
        <v>13.35</v>
      </c>
      <c r="H160" s="119">
        <v>12.85</v>
      </c>
      <c r="I160" s="119">
        <v>17577</v>
      </c>
      <c r="J160" s="119">
        <v>230774.7</v>
      </c>
      <c r="K160" s="121">
        <v>43160</v>
      </c>
      <c r="L160" s="119">
        <v>121</v>
      </c>
      <c r="M160" s="119" t="s">
        <v>3023</v>
      </c>
    </row>
    <row r="161" spans="1:13">
      <c r="A161" s="119" t="s">
        <v>583</v>
      </c>
      <c r="B161" s="119" t="s">
        <v>395</v>
      </c>
      <c r="C161" s="119">
        <v>2026</v>
      </c>
      <c r="D161" s="119">
        <v>2061.85</v>
      </c>
      <c r="E161" s="119">
        <v>2012.3</v>
      </c>
      <c r="F161" s="119">
        <v>2046.2</v>
      </c>
      <c r="G161" s="119">
        <v>2055</v>
      </c>
      <c r="H161" s="119">
        <v>2037</v>
      </c>
      <c r="I161" s="119">
        <v>12631</v>
      </c>
      <c r="J161" s="119">
        <v>25634551.050000001</v>
      </c>
      <c r="K161" s="121">
        <v>43160</v>
      </c>
      <c r="L161" s="119">
        <v>979</v>
      </c>
      <c r="M161" s="119" t="s">
        <v>584</v>
      </c>
    </row>
    <row r="162" spans="1:13">
      <c r="A162" s="119" t="s">
        <v>2403</v>
      </c>
      <c r="B162" s="119" t="s">
        <v>395</v>
      </c>
      <c r="C162" s="119">
        <v>281</v>
      </c>
      <c r="D162" s="119">
        <v>282</v>
      </c>
      <c r="E162" s="119">
        <v>279</v>
      </c>
      <c r="F162" s="119">
        <v>281.10000000000002</v>
      </c>
      <c r="G162" s="119">
        <v>281.5</v>
      </c>
      <c r="H162" s="119">
        <v>283.2</v>
      </c>
      <c r="I162" s="119">
        <v>116</v>
      </c>
      <c r="J162" s="119">
        <v>32471.55</v>
      </c>
      <c r="K162" s="121">
        <v>43160</v>
      </c>
      <c r="L162" s="119">
        <v>12</v>
      </c>
      <c r="M162" s="119" t="s">
        <v>2404</v>
      </c>
    </row>
    <row r="163" spans="1:13">
      <c r="A163" s="119" t="s">
        <v>47</v>
      </c>
      <c r="B163" s="119" t="s">
        <v>395</v>
      </c>
      <c r="C163" s="119">
        <v>729.95</v>
      </c>
      <c r="D163" s="119">
        <v>736.85</v>
      </c>
      <c r="E163" s="119">
        <v>721.1</v>
      </c>
      <c r="F163" s="119">
        <v>723.3</v>
      </c>
      <c r="G163" s="119">
        <v>724.7</v>
      </c>
      <c r="H163" s="119">
        <v>729.95</v>
      </c>
      <c r="I163" s="119">
        <v>400430</v>
      </c>
      <c r="J163" s="119">
        <v>291886296.14999998</v>
      </c>
      <c r="K163" s="121">
        <v>43160</v>
      </c>
      <c r="L163" s="119">
        <v>17168</v>
      </c>
      <c r="M163" s="119" t="s">
        <v>585</v>
      </c>
    </row>
    <row r="164" spans="1:13">
      <c r="A164" s="119" t="s">
        <v>586</v>
      </c>
      <c r="B164" s="119" t="s">
        <v>395</v>
      </c>
      <c r="C164" s="119">
        <v>3799.95</v>
      </c>
      <c r="D164" s="119">
        <v>3800.05</v>
      </c>
      <c r="E164" s="119">
        <v>3765</v>
      </c>
      <c r="F164" s="119">
        <v>3797.9</v>
      </c>
      <c r="G164" s="119">
        <v>3800</v>
      </c>
      <c r="H164" s="119">
        <v>3798.7</v>
      </c>
      <c r="I164" s="119">
        <v>13949</v>
      </c>
      <c r="J164" s="119">
        <v>52968575.649999999</v>
      </c>
      <c r="K164" s="121">
        <v>43160</v>
      </c>
      <c r="L164" s="119">
        <v>1591</v>
      </c>
      <c r="M164" s="119" t="s">
        <v>587</v>
      </c>
    </row>
    <row r="165" spans="1:13">
      <c r="A165" s="119" t="s">
        <v>588</v>
      </c>
      <c r="B165" s="119" t="s">
        <v>395</v>
      </c>
      <c r="C165" s="119">
        <v>1644.95</v>
      </c>
      <c r="D165" s="119">
        <v>1744</v>
      </c>
      <c r="E165" s="119">
        <v>1644.95</v>
      </c>
      <c r="F165" s="119">
        <v>1721.5</v>
      </c>
      <c r="G165" s="119">
        <v>1710</v>
      </c>
      <c r="H165" s="119">
        <v>1636.3</v>
      </c>
      <c r="I165" s="119">
        <v>218938</v>
      </c>
      <c r="J165" s="119">
        <v>375347609</v>
      </c>
      <c r="K165" s="121">
        <v>43160</v>
      </c>
      <c r="L165" s="119">
        <v>13588</v>
      </c>
      <c r="M165" s="119" t="s">
        <v>589</v>
      </c>
    </row>
    <row r="166" spans="1:13">
      <c r="A166" s="119" t="s">
        <v>590</v>
      </c>
      <c r="B166" s="119" t="s">
        <v>395</v>
      </c>
      <c r="C166" s="119">
        <v>1429</v>
      </c>
      <c r="D166" s="119">
        <v>1476</v>
      </c>
      <c r="E166" s="119">
        <v>1398.05</v>
      </c>
      <c r="F166" s="119">
        <v>1416.7</v>
      </c>
      <c r="G166" s="119">
        <v>1404</v>
      </c>
      <c r="H166" s="119">
        <v>1428.1</v>
      </c>
      <c r="I166" s="119">
        <v>306442</v>
      </c>
      <c r="J166" s="119">
        <v>442400365.80000001</v>
      </c>
      <c r="K166" s="121">
        <v>43160</v>
      </c>
      <c r="L166" s="119">
        <v>17369</v>
      </c>
      <c r="M166" s="119" t="s">
        <v>591</v>
      </c>
    </row>
    <row r="167" spans="1:13">
      <c r="A167" s="119" t="s">
        <v>2492</v>
      </c>
      <c r="B167" s="119" t="s">
        <v>395</v>
      </c>
      <c r="C167" s="119">
        <v>56.75</v>
      </c>
      <c r="D167" s="119">
        <v>56.85</v>
      </c>
      <c r="E167" s="119">
        <v>54.9</v>
      </c>
      <c r="F167" s="119">
        <v>55.6</v>
      </c>
      <c r="G167" s="119">
        <v>55</v>
      </c>
      <c r="H167" s="119">
        <v>56.5</v>
      </c>
      <c r="I167" s="119">
        <v>778</v>
      </c>
      <c r="J167" s="119">
        <v>43732.4</v>
      </c>
      <c r="K167" s="121">
        <v>43160</v>
      </c>
      <c r="L167" s="119">
        <v>30</v>
      </c>
      <c r="M167" s="119" t="s">
        <v>2493</v>
      </c>
    </row>
    <row r="168" spans="1:13">
      <c r="A168" s="119" t="s">
        <v>2647</v>
      </c>
      <c r="B168" s="119" t="s">
        <v>395</v>
      </c>
      <c r="C168" s="119">
        <v>23.9</v>
      </c>
      <c r="D168" s="119">
        <v>23.9</v>
      </c>
      <c r="E168" s="119">
        <v>21.25</v>
      </c>
      <c r="F168" s="119">
        <v>22.55</v>
      </c>
      <c r="G168" s="119">
        <v>22.75</v>
      </c>
      <c r="H168" s="119">
        <v>22.85</v>
      </c>
      <c r="I168" s="119">
        <v>21383</v>
      </c>
      <c r="J168" s="119">
        <v>478060.79999999999</v>
      </c>
      <c r="K168" s="121">
        <v>43160</v>
      </c>
      <c r="L168" s="119">
        <v>174</v>
      </c>
      <c r="M168" s="119" t="s">
        <v>2648</v>
      </c>
    </row>
    <row r="169" spans="1:13">
      <c r="A169" s="119" t="s">
        <v>190</v>
      </c>
      <c r="B169" s="119" t="s">
        <v>395</v>
      </c>
      <c r="C169" s="119">
        <v>154.85</v>
      </c>
      <c r="D169" s="119">
        <v>154.94999999999999</v>
      </c>
      <c r="E169" s="119">
        <v>153.1</v>
      </c>
      <c r="F169" s="119">
        <v>153.30000000000001</v>
      </c>
      <c r="G169" s="119">
        <v>153.4</v>
      </c>
      <c r="H169" s="119">
        <v>154.35</v>
      </c>
      <c r="I169" s="119">
        <v>1531733</v>
      </c>
      <c r="J169" s="119">
        <v>235644415.19999999</v>
      </c>
      <c r="K169" s="121">
        <v>43160</v>
      </c>
      <c r="L169" s="119">
        <v>14270</v>
      </c>
      <c r="M169" s="119" t="s">
        <v>2436</v>
      </c>
    </row>
    <row r="170" spans="1:13">
      <c r="A170" s="119" t="s">
        <v>241</v>
      </c>
      <c r="B170" s="119" t="s">
        <v>395</v>
      </c>
      <c r="C170" s="119">
        <v>1240</v>
      </c>
      <c r="D170" s="119">
        <v>1258</v>
      </c>
      <c r="E170" s="119">
        <v>1226.95</v>
      </c>
      <c r="F170" s="119">
        <v>1233.55</v>
      </c>
      <c r="G170" s="119">
        <v>1235</v>
      </c>
      <c r="H170" s="119">
        <v>1235.0999999999999</v>
      </c>
      <c r="I170" s="119">
        <v>405488</v>
      </c>
      <c r="J170" s="119">
        <v>504991077.55000001</v>
      </c>
      <c r="K170" s="121">
        <v>43160</v>
      </c>
      <c r="L170" s="119">
        <v>10376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175</v>
      </c>
      <c r="D171" s="119">
        <v>181.3</v>
      </c>
      <c r="E171" s="119">
        <v>171.2</v>
      </c>
      <c r="F171" s="119">
        <v>176.1</v>
      </c>
      <c r="G171" s="119">
        <v>175.95</v>
      </c>
      <c r="H171" s="119">
        <v>175.25</v>
      </c>
      <c r="I171" s="119">
        <v>983921</v>
      </c>
      <c r="J171" s="119">
        <v>174002066.15000001</v>
      </c>
      <c r="K171" s="121">
        <v>43160</v>
      </c>
      <c r="L171" s="119">
        <v>12257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251.45</v>
      </c>
      <c r="D172" s="119">
        <v>251.45</v>
      </c>
      <c r="E172" s="119">
        <v>244.5</v>
      </c>
      <c r="F172" s="119">
        <v>245.75</v>
      </c>
      <c r="G172" s="119">
        <v>244.5</v>
      </c>
      <c r="H172" s="119">
        <v>248.7</v>
      </c>
      <c r="I172" s="119">
        <v>167355</v>
      </c>
      <c r="J172" s="119">
        <v>41339991.25</v>
      </c>
      <c r="K172" s="121">
        <v>43160</v>
      </c>
      <c r="L172" s="119">
        <v>3338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324.14999999999998</v>
      </c>
      <c r="D173" s="119">
        <v>331.85</v>
      </c>
      <c r="E173" s="119">
        <v>323</v>
      </c>
      <c r="F173" s="119">
        <v>325.25</v>
      </c>
      <c r="G173" s="119">
        <v>325</v>
      </c>
      <c r="H173" s="119">
        <v>328.55</v>
      </c>
      <c r="I173" s="119">
        <v>63453</v>
      </c>
      <c r="J173" s="119">
        <v>20841010.800000001</v>
      </c>
      <c r="K173" s="121">
        <v>43160</v>
      </c>
      <c r="L173" s="119">
        <v>2070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439.25</v>
      </c>
      <c r="D174" s="119">
        <v>446</v>
      </c>
      <c r="E174" s="119">
        <v>428.5</v>
      </c>
      <c r="F174" s="119">
        <v>436.2</v>
      </c>
      <c r="G174" s="119">
        <v>437</v>
      </c>
      <c r="H174" s="119">
        <v>441.45</v>
      </c>
      <c r="I174" s="119">
        <v>265648</v>
      </c>
      <c r="J174" s="119">
        <v>116779767.05</v>
      </c>
      <c r="K174" s="121">
        <v>43160</v>
      </c>
      <c r="L174" s="119">
        <v>6677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116.85</v>
      </c>
      <c r="D175" s="119">
        <v>119.8</v>
      </c>
      <c r="E175" s="119">
        <v>116</v>
      </c>
      <c r="F175" s="119">
        <v>117.1</v>
      </c>
      <c r="G175" s="119">
        <v>117.25</v>
      </c>
      <c r="H175" s="119">
        <v>116.85</v>
      </c>
      <c r="I175" s="119">
        <v>69695</v>
      </c>
      <c r="J175" s="119">
        <v>8208123.9500000002</v>
      </c>
      <c r="K175" s="121">
        <v>43160</v>
      </c>
      <c r="L175" s="119">
        <v>1011</v>
      </c>
      <c r="M175" s="119" t="s">
        <v>602</v>
      </c>
    </row>
    <row r="176" spans="1:13">
      <c r="A176" s="119" t="s">
        <v>603</v>
      </c>
      <c r="B176" s="119" t="s">
        <v>395</v>
      </c>
      <c r="C176" s="119">
        <v>298</v>
      </c>
      <c r="D176" s="119">
        <v>307</v>
      </c>
      <c r="E176" s="119">
        <v>292</v>
      </c>
      <c r="F176" s="119">
        <v>304.2</v>
      </c>
      <c r="G176" s="119">
        <v>305.60000000000002</v>
      </c>
      <c r="H176" s="119">
        <v>295.14999999999998</v>
      </c>
      <c r="I176" s="119">
        <v>33958</v>
      </c>
      <c r="J176" s="119">
        <v>10301519.9</v>
      </c>
      <c r="K176" s="121">
        <v>43160</v>
      </c>
      <c r="L176" s="119">
        <v>867</v>
      </c>
      <c r="M176" s="119" t="s">
        <v>2287</v>
      </c>
    </row>
    <row r="177" spans="1:13">
      <c r="A177" s="119" t="s">
        <v>2536</v>
      </c>
      <c r="B177" s="119" t="s">
        <v>395</v>
      </c>
      <c r="C177" s="119">
        <v>49.4</v>
      </c>
      <c r="D177" s="119">
        <v>50.4</v>
      </c>
      <c r="E177" s="119">
        <v>47.7</v>
      </c>
      <c r="F177" s="119">
        <v>48.1</v>
      </c>
      <c r="G177" s="119">
        <v>48.25</v>
      </c>
      <c r="H177" s="119">
        <v>48.35</v>
      </c>
      <c r="I177" s="119">
        <v>133030</v>
      </c>
      <c r="J177" s="119">
        <v>6497646.9500000002</v>
      </c>
      <c r="K177" s="121">
        <v>43160</v>
      </c>
      <c r="L177" s="119">
        <v>1403</v>
      </c>
      <c r="M177" s="119" t="s">
        <v>2537</v>
      </c>
    </row>
    <row r="178" spans="1:13">
      <c r="A178" s="119" t="s">
        <v>2689</v>
      </c>
      <c r="B178" s="119" t="s">
        <v>395</v>
      </c>
      <c r="C178" s="119">
        <v>22.5</v>
      </c>
      <c r="D178" s="119">
        <v>22.5</v>
      </c>
      <c r="E178" s="119">
        <v>20.2</v>
      </c>
      <c r="F178" s="119">
        <v>20.95</v>
      </c>
      <c r="G178" s="119">
        <v>20.95</v>
      </c>
      <c r="H178" s="119">
        <v>21</v>
      </c>
      <c r="I178" s="119">
        <v>124</v>
      </c>
      <c r="J178" s="119">
        <v>2544.4499999999998</v>
      </c>
      <c r="K178" s="121">
        <v>43160</v>
      </c>
      <c r="L178" s="119">
        <v>4</v>
      </c>
      <c r="M178" s="119" t="s">
        <v>2690</v>
      </c>
    </row>
    <row r="179" spans="1:13">
      <c r="A179" s="119" t="s">
        <v>3024</v>
      </c>
      <c r="B179" s="119" t="s">
        <v>395</v>
      </c>
      <c r="C179" s="119">
        <v>3.25</v>
      </c>
      <c r="D179" s="119">
        <v>3.35</v>
      </c>
      <c r="E179" s="119">
        <v>3.2</v>
      </c>
      <c r="F179" s="119">
        <v>3.35</v>
      </c>
      <c r="G179" s="119">
        <v>3.35</v>
      </c>
      <c r="H179" s="119">
        <v>3.25</v>
      </c>
      <c r="I179" s="119">
        <v>110250</v>
      </c>
      <c r="J179" s="119">
        <v>360492.45</v>
      </c>
      <c r="K179" s="121">
        <v>43160</v>
      </c>
      <c r="L179" s="119">
        <v>161</v>
      </c>
      <c r="M179" s="119" t="s">
        <v>3025</v>
      </c>
    </row>
    <row r="180" spans="1:13">
      <c r="A180" s="119" t="s">
        <v>2179</v>
      </c>
      <c r="B180" s="119" t="s">
        <v>395</v>
      </c>
      <c r="C180" s="119">
        <v>1026</v>
      </c>
      <c r="D180" s="119">
        <v>1042.5</v>
      </c>
      <c r="E180" s="119">
        <v>1022.4</v>
      </c>
      <c r="F180" s="119">
        <v>1035.05</v>
      </c>
      <c r="G180" s="119">
        <v>1038</v>
      </c>
      <c r="H180" s="119">
        <v>1026.0999999999999</v>
      </c>
      <c r="I180" s="119">
        <v>639894</v>
      </c>
      <c r="J180" s="119">
        <v>661827152.5</v>
      </c>
      <c r="K180" s="121">
        <v>43160</v>
      </c>
      <c r="L180" s="119">
        <v>17387</v>
      </c>
      <c r="M180" s="119" t="s">
        <v>1831</v>
      </c>
    </row>
    <row r="181" spans="1:13">
      <c r="A181" s="119" t="s">
        <v>48</v>
      </c>
      <c r="B181" s="119" t="s">
        <v>395</v>
      </c>
      <c r="C181" s="119">
        <v>791.8</v>
      </c>
      <c r="D181" s="119">
        <v>797.4</v>
      </c>
      <c r="E181" s="119">
        <v>777.8</v>
      </c>
      <c r="F181" s="119">
        <v>784</v>
      </c>
      <c r="G181" s="119">
        <v>779.75</v>
      </c>
      <c r="H181" s="119">
        <v>789.85</v>
      </c>
      <c r="I181" s="119">
        <v>1447995</v>
      </c>
      <c r="J181" s="119">
        <v>1145086614.95</v>
      </c>
      <c r="K181" s="121">
        <v>43160</v>
      </c>
      <c r="L181" s="119">
        <v>28596</v>
      </c>
      <c r="M181" s="119" t="s">
        <v>604</v>
      </c>
    </row>
    <row r="182" spans="1:13">
      <c r="A182" s="119" t="s">
        <v>605</v>
      </c>
      <c r="B182" s="119" t="s">
        <v>395</v>
      </c>
      <c r="C182" s="119">
        <v>196.75</v>
      </c>
      <c r="D182" s="119">
        <v>196.75</v>
      </c>
      <c r="E182" s="119">
        <v>190.7</v>
      </c>
      <c r="F182" s="119">
        <v>191.85</v>
      </c>
      <c r="G182" s="119">
        <v>193.35</v>
      </c>
      <c r="H182" s="119">
        <v>192.05</v>
      </c>
      <c r="I182" s="119">
        <v>13138</v>
      </c>
      <c r="J182" s="119">
        <v>2535198.1</v>
      </c>
      <c r="K182" s="121">
        <v>43160</v>
      </c>
      <c r="L182" s="119">
        <v>582</v>
      </c>
      <c r="M182" s="119" t="s">
        <v>606</v>
      </c>
    </row>
    <row r="183" spans="1:13">
      <c r="A183" s="119" t="s">
        <v>2908</v>
      </c>
      <c r="B183" s="119" t="s">
        <v>395</v>
      </c>
      <c r="C183" s="119">
        <v>36.25</v>
      </c>
      <c r="D183" s="119">
        <v>36.450000000000003</v>
      </c>
      <c r="E183" s="119">
        <v>36.119999999999997</v>
      </c>
      <c r="F183" s="119">
        <v>36.159999999999997</v>
      </c>
      <c r="G183" s="119">
        <v>36.15</v>
      </c>
      <c r="H183" s="119">
        <v>36.229999999999997</v>
      </c>
      <c r="I183" s="119">
        <v>221802</v>
      </c>
      <c r="J183" s="119">
        <v>8033621.21</v>
      </c>
      <c r="K183" s="121">
        <v>43160</v>
      </c>
      <c r="L183" s="119">
        <v>1075</v>
      </c>
      <c r="M183" s="119" t="s">
        <v>2909</v>
      </c>
    </row>
    <row r="184" spans="1:13">
      <c r="A184" s="119" t="s">
        <v>607</v>
      </c>
      <c r="B184" s="119" t="s">
        <v>395</v>
      </c>
      <c r="C184" s="119">
        <v>4580</v>
      </c>
      <c r="D184" s="119">
        <v>4650.8999999999996</v>
      </c>
      <c r="E184" s="119">
        <v>4481.2</v>
      </c>
      <c r="F184" s="119">
        <v>4496.8500000000004</v>
      </c>
      <c r="G184" s="119">
        <v>4484</v>
      </c>
      <c r="H184" s="119">
        <v>4578.3500000000004</v>
      </c>
      <c r="I184" s="119">
        <v>791</v>
      </c>
      <c r="J184" s="119">
        <v>3604960.9</v>
      </c>
      <c r="K184" s="121">
        <v>43160</v>
      </c>
      <c r="L184" s="119">
        <v>292</v>
      </c>
      <c r="M184" s="119" t="s">
        <v>608</v>
      </c>
    </row>
    <row r="185" spans="1:13">
      <c r="A185" s="119" t="s">
        <v>2415</v>
      </c>
      <c r="B185" s="119" t="s">
        <v>395</v>
      </c>
      <c r="C185" s="119">
        <v>119.05</v>
      </c>
      <c r="D185" s="119">
        <v>121.7</v>
      </c>
      <c r="E185" s="119">
        <v>118</v>
      </c>
      <c r="F185" s="119">
        <v>118.75</v>
      </c>
      <c r="G185" s="119">
        <v>118.85</v>
      </c>
      <c r="H185" s="119">
        <v>120.25</v>
      </c>
      <c r="I185" s="119">
        <v>19806</v>
      </c>
      <c r="J185" s="119">
        <v>2367716.4500000002</v>
      </c>
      <c r="K185" s="121">
        <v>43160</v>
      </c>
      <c r="L185" s="119">
        <v>531</v>
      </c>
      <c r="M185" s="119" t="s">
        <v>2416</v>
      </c>
    </row>
    <row r="186" spans="1:13">
      <c r="A186" s="119" t="s">
        <v>49</v>
      </c>
      <c r="B186" s="119" t="s">
        <v>395</v>
      </c>
      <c r="C186" s="119">
        <v>429.05</v>
      </c>
      <c r="D186" s="119">
        <v>436.6</v>
      </c>
      <c r="E186" s="119">
        <v>425.75</v>
      </c>
      <c r="F186" s="119">
        <v>427.75</v>
      </c>
      <c r="G186" s="119">
        <v>426.3</v>
      </c>
      <c r="H186" s="119">
        <v>428.55</v>
      </c>
      <c r="I186" s="119">
        <v>5260644</v>
      </c>
      <c r="J186" s="119">
        <v>2274864995.3000002</v>
      </c>
      <c r="K186" s="121">
        <v>43160</v>
      </c>
      <c r="L186" s="119">
        <v>63861</v>
      </c>
      <c r="M186" s="119" t="s">
        <v>609</v>
      </c>
    </row>
    <row r="187" spans="1:13">
      <c r="A187" s="119" t="s">
        <v>50</v>
      </c>
      <c r="B187" s="119" t="s">
        <v>395</v>
      </c>
      <c r="C187" s="119">
        <v>90.85</v>
      </c>
      <c r="D187" s="119">
        <v>91.8</v>
      </c>
      <c r="E187" s="119">
        <v>90.2</v>
      </c>
      <c r="F187" s="119">
        <v>90.7</v>
      </c>
      <c r="G187" s="119">
        <v>90.75</v>
      </c>
      <c r="H187" s="119">
        <v>89.9</v>
      </c>
      <c r="I187" s="119">
        <v>6768063</v>
      </c>
      <c r="J187" s="119">
        <v>615743293.79999995</v>
      </c>
      <c r="K187" s="121">
        <v>43160</v>
      </c>
      <c r="L187" s="119">
        <v>33838</v>
      </c>
      <c r="M187" s="119" t="s">
        <v>610</v>
      </c>
    </row>
    <row r="188" spans="1:13">
      <c r="A188" s="119" t="s">
        <v>192</v>
      </c>
      <c r="B188" s="119" t="s">
        <v>395</v>
      </c>
      <c r="C188" s="119">
        <v>46</v>
      </c>
      <c r="D188" s="119">
        <v>47.45</v>
      </c>
      <c r="E188" s="119">
        <v>46</v>
      </c>
      <c r="F188" s="119">
        <v>46.45</v>
      </c>
      <c r="G188" s="119">
        <v>46.4</v>
      </c>
      <c r="H188" s="119">
        <v>46.45</v>
      </c>
      <c r="I188" s="119">
        <v>1994318</v>
      </c>
      <c r="J188" s="119">
        <v>93048715</v>
      </c>
      <c r="K188" s="121">
        <v>43160</v>
      </c>
      <c r="L188" s="119">
        <v>9049</v>
      </c>
      <c r="M188" s="119" t="s">
        <v>611</v>
      </c>
    </row>
    <row r="189" spans="1:13">
      <c r="A189" s="119" t="s">
        <v>2263</v>
      </c>
      <c r="B189" s="119" t="s">
        <v>395</v>
      </c>
      <c r="C189" s="119">
        <v>165.15</v>
      </c>
      <c r="D189" s="119">
        <v>174.4</v>
      </c>
      <c r="E189" s="119">
        <v>161.30000000000001</v>
      </c>
      <c r="F189" s="119">
        <v>165.25</v>
      </c>
      <c r="G189" s="119">
        <v>166</v>
      </c>
      <c r="H189" s="119">
        <v>165.15</v>
      </c>
      <c r="I189" s="119">
        <v>123172</v>
      </c>
      <c r="J189" s="119">
        <v>20450308.449999999</v>
      </c>
      <c r="K189" s="121">
        <v>43160</v>
      </c>
      <c r="L189" s="119">
        <v>2928</v>
      </c>
      <c r="M189" s="119" t="s">
        <v>2264</v>
      </c>
    </row>
    <row r="190" spans="1:13">
      <c r="A190" s="119" t="s">
        <v>612</v>
      </c>
      <c r="B190" s="119" t="s">
        <v>395</v>
      </c>
      <c r="C190" s="119">
        <v>417.95</v>
      </c>
      <c r="D190" s="119">
        <v>418</v>
      </c>
      <c r="E190" s="119">
        <v>405.2</v>
      </c>
      <c r="F190" s="119">
        <v>408</v>
      </c>
      <c r="G190" s="119">
        <v>406.15</v>
      </c>
      <c r="H190" s="119">
        <v>412.85</v>
      </c>
      <c r="I190" s="119">
        <v>22286</v>
      </c>
      <c r="J190" s="119">
        <v>9190452.9000000004</v>
      </c>
      <c r="K190" s="121">
        <v>43160</v>
      </c>
      <c r="L190" s="119">
        <v>253</v>
      </c>
      <c r="M190" s="119" t="s">
        <v>613</v>
      </c>
    </row>
    <row r="191" spans="1:13">
      <c r="A191" s="119" t="s">
        <v>3026</v>
      </c>
      <c r="B191" s="119" t="s">
        <v>395</v>
      </c>
      <c r="C191" s="119">
        <v>1.1499999999999999</v>
      </c>
      <c r="D191" s="119">
        <v>1.1499999999999999</v>
      </c>
      <c r="E191" s="119">
        <v>1.1499999999999999</v>
      </c>
      <c r="F191" s="119">
        <v>1.1499999999999999</v>
      </c>
      <c r="G191" s="119">
        <v>1.1499999999999999</v>
      </c>
      <c r="H191" s="119">
        <v>1.2</v>
      </c>
      <c r="I191" s="119">
        <v>15349</v>
      </c>
      <c r="J191" s="119">
        <v>17651.349999999999</v>
      </c>
      <c r="K191" s="121">
        <v>43160</v>
      </c>
      <c r="L191" s="119">
        <v>36</v>
      </c>
      <c r="M191" s="119" t="s">
        <v>3027</v>
      </c>
    </row>
    <row r="192" spans="1:13">
      <c r="A192" s="119" t="s">
        <v>3336</v>
      </c>
      <c r="B192" s="119" t="s">
        <v>395</v>
      </c>
      <c r="C192" s="119">
        <v>1.65</v>
      </c>
      <c r="D192" s="119">
        <v>1.7</v>
      </c>
      <c r="E192" s="119">
        <v>1.65</v>
      </c>
      <c r="F192" s="119">
        <v>1.7</v>
      </c>
      <c r="G192" s="119">
        <v>1.7</v>
      </c>
      <c r="H192" s="119">
        <v>1.65</v>
      </c>
      <c r="I192" s="119">
        <v>20572</v>
      </c>
      <c r="J192" s="119">
        <v>33947.35</v>
      </c>
      <c r="K192" s="121">
        <v>43160</v>
      </c>
      <c r="L192" s="119">
        <v>7</v>
      </c>
      <c r="M192" s="119" t="s">
        <v>3337</v>
      </c>
    </row>
    <row r="193" spans="1:13">
      <c r="A193" s="119" t="s">
        <v>3028</v>
      </c>
      <c r="B193" s="119" t="s">
        <v>395</v>
      </c>
      <c r="C193" s="119">
        <v>113</v>
      </c>
      <c r="D193" s="119">
        <v>114.8</v>
      </c>
      <c r="E193" s="119">
        <v>110.1</v>
      </c>
      <c r="F193" s="119">
        <v>110.95</v>
      </c>
      <c r="G193" s="119">
        <v>111.5</v>
      </c>
      <c r="H193" s="119">
        <v>114</v>
      </c>
      <c r="I193" s="119">
        <v>55882</v>
      </c>
      <c r="J193" s="119">
        <v>6272792.6500000004</v>
      </c>
      <c r="K193" s="121">
        <v>43160</v>
      </c>
      <c r="L193" s="119">
        <v>1021</v>
      </c>
      <c r="M193" s="119" t="s">
        <v>3029</v>
      </c>
    </row>
    <row r="194" spans="1:13">
      <c r="A194" s="119" t="s">
        <v>614</v>
      </c>
      <c r="B194" s="119" t="s">
        <v>395</v>
      </c>
      <c r="C194" s="119">
        <v>30.7</v>
      </c>
      <c r="D194" s="119">
        <v>30.85</v>
      </c>
      <c r="E194" s="119">
        <v>29.55</v>
      </c>
      <c r="F194" s="119">
        <v>30</v>
      </c>
      <c r="G194" s="119">
        <v>30.1</v>
      </c>
      <c r="H194" s="119">
        <v>30.45</v>
      </c>
      <c r="I194" s="119">
        <v>56128</v>
      </c>
      <c r="J194" s="119">
        <v>1686750.8</v>
      </c>
      <c r="K194" s="121">
        <v>43160</v>
      </c>
      <c r="L194" s="119">
        <v>195</v>
      </c>
      <c r="M194" s="119" t="s">
        <v>615</v>
      </c>
    </row>
    <row r="195" spans="1:13">
      <c r="A195" s="119" t="s">
        <v>51</v>
      </c>
      <c r="B195" s="119" t="s">
        <v>395</v>
      </c>
      <c r="C195" s="119">
        <v>631</v>
      </c>
      <c r="D195" s="119">
        <v>640</v>
      </c>
      <c r="E195" s="119">
        <v>625.1</v>
      </c>
      <c r="F195" s="119">
        <v>626.85</v>
      </c>
      <c r="G195" s="119">
        <v>625.54999999999995</v>
      </c>
      <c r="H195" s="119">
        <v>630.04999999999995</v>
      </c>
      <c r="I195" s="119">
        <v>1682637</v>
      </c>
      <c r="J195" s="119">
        <v>1062218866.55</v>
      </c>
      <c r="K195" s="121">
        <v>43160</v>
      </c>
      <c r="L195" s="119">
        <v>26219</v>
      </c>
      <c r="M195" s="119" t="s">
        <v>616</v>
      </c>
    </row>
    <row r="196" spans="1:13">
      <c r="A196" s="119" t="s">
        <v>3030</v>
      </c>
      <c r="B196" s="119" t="s">
        <v>395</v>
      </c>
      <c r="C196" s="119">
        <v>63.05</v>
      </c>
      <c r="D196" s="119">
        <v>63.45</v>
      </c>
      <c r="E196" s="119">
        <v>62.5</v>
      </c>
      <c r="F196" s="119">
        <v>62.95</v>
      </c>
      <c r="G196" s="119">
        <v>62.95</v>
      </c>
      <c r="H196" s="119">
        <v>63.3</v>
      </c>
      <c r="I196" s="119">
        <v>37636</v>
      </c>
      <c r="J196" s="119">
        <v>2363351.65</v>
      </c>
      <c r="K196" s="121">
        <v>43160</v>
      </c>
      <c r="L196" s="119">
        <v>113</v>
      </c>
      <c r="M196" s="119" t="s">
        <v>3031</v>
      </c>
    </row>
    <row r="197" spans="1:13">
      <c r="A197" s="119" t="s">
        <v>617</v>
      </c>
      <c r="B197" s="119" t="s">
        <v>395</v>
      </c>
      <c r="C197" s="119">
        <v>906</v>
      </c>
      <c r="D197" s="119">
        <v>918</v>
      </c>
      <c r="E197" s="119">
        <v>896</v>
      </c>
      <c r="F197" s="119">
        <v>899.55</v>
      </c>
      <c r="G197" s="119">
        <v>902</v>
      </c>
      <c r="H197" s="119">
        <v>900.3</v>
      </c>
      <c r="I197" s="119">
        <v>29988</v>
      </c>
      <c r="J197" s="119">
        <v>27063703.699999999</v>
      </c>
      <c r="K197" s="121">
        <v>43160</v>
      </c>
      <c r="L197" s="119">
        <v>1803</v>
      </c>
      <c r="M197" s="119" t="s">
        <v>618</v>
      </c>
    </row>
    <row r="198" spans="1:13">
      <c r="A198" s="119" t="s">
        <v>2494</v>
      </c>
      <c r="B198" s="119" t="s">
        <v>395</v>
      </c>
      <c r="C198" s="119">
        <v>72.099999999999994</v>
      </c>
      <c r="D198" s="119">
        <v>73.45</v>
      </c>
      <c r="E198" s="119">
        <v>72.099999999999994</v>
      </c>
      <c r="F198" s="119">
        <v>72.75</v>
      </c>
      <c r="G198" s="119">
        <v>72.599999999999994</v>
      </c>
      <c r="H198" s="119">
        <v>72.400000000000006</v>
      </c>
      <c r="I198" s="119">
        <v>41052</v>
      </c>
      <c r="J198" s="119">
        <v>2993522.55</v>
      </c>
      <c r="K198" s="121">
        <v>43160</v>
      </c>
      <c r="L198" s="119">
        <v>619</v>
      </c>
      <c r="M198" s="119" t="s">
        <v>2495</v>
      </c>
    </row>
    <row r="199" spans="1:13">
      <c r="A199" s="119" t="s">
        <v>2900</v>
      </c>
      <c r="B199" s="119" t="s">
        <v>395</v>
      </c>
      <c r="C199" s="119">
        <v>33.9</v>
      </c>
      <c r="D199" s="119">
        <v>35</v>
      </c>
      <c r="E199" s="119">
        <v>33.6</v>
      </c>
      <c r="F199" s="119">
        <v>34</v>
      </c>
      <c r="G199" s="119">
        <v>33.9</v>
      </c>
      <c r="H199" s="119">
        <v>34.35</v>
      </c>
      <c r="I199" s="119">
        <v>7449</v>
      </c>
      <c r="J199" s="119">
        <v>253650.3</v>
      </c>
      <c r="K199" s="121">
        <v>43160</v>
      </c>
      <c r="L199" s="119">
        <v>79</v>
      </c>
      <c r="M199" s="119" t="s">
        <v>2665</v>
      </c>
    </row>
    <row r="200" spans="1:13">
      <c r="A200" s="119" t="s">
        <v>3032</v>
      </c>
      <c r="B200" s="119" t="s">
        <v>395</v>
      </c>
      <c r="C200" s="119">
        <v>5.8</v>
      </c>
      <c r="D200" s="119">
        <v>6</v>
      </c>
      <c r="E200" s="119">
        <v>5.6</v>
      </c>
      <c r="F200" s="119">
        <v>5.8</v>
      </c>
      <c r="G200" s="119">
        <v>6</v>
      </c>
      <c r="H200" s="119">
        <v>5.85</v>
      </c>
      <c r="I200" s="119">
        <v>2387</v>
      </c>
      <c r="J200" s="119">
        <v>13646.35</v>
      </c>
      <c r="K200" s="121">
        <v>43160</v>
      </c>
      <c r="L200" s="119">
        <v>22</v>
      </c>
      <c r="M200" s="119" t="s">
        <v>3033</v>
      </c>
    </row>
    <row r="201" spans="1:13">
      <c r="A201" s="119" t="s">
        <v>619</v>
      </c>
      <c r="B201" s="119" t="s">
        <v>395</v>
      </c>
      <c r="C201" s="119">
        <v>195.8</v>
      </c>
      <c r="D201" s="119">
        <v>196</v>
      </c>
      <c r="E201" s="119">
        <v>190.25</v>
      </c>
      <c r="F201" s="119">
        <v>192.25</v>
      </c>
      <c r="G201" s="119">
        <v>191</v>
      </c>
      <c r="H201" s="119">
        <v>193.5</v>
      </c>
      <c r="I201" s="119">
        <v>104409</v>
      </c>
      <c r="J201" s="119">
        <v>20152998.449999999</v>
      </c>
      <c r="K201" s="121">
        <v>43160</v>
      </c>
      <c r="L201" s="119">
        <v>1571</v>
      </c>
      <c r="M201" s="119" t="s">
        <v>620</v>
      </c>
    </row>
    <row r="202" spans="1:13">
      <c r="A202" s="119" t="s">
        <v>621</v>
      </c>
      <c r="B202" s="119" t="s">
        <v>395</v>
      </c>
      <c r="C202" s="119">
        <v>43.7</v>
      </c>
      <c r="D202" s="119">
        <v>44.9</v>
      </c>
      <c r="E202" s="119">
        <v>42</v>
      </c>
      <c r="F202" s="119">
        <v>42.4</v>
      </c>
      <c r="G202" s="119">
        <v>42.4</v>
      </c>
      <c r="H202" s="119">
        <v>43.85</v>
      </c>
      <c r="I202" s="119">
        <v>229701</v>
      </c>
      <c r="J202" s="119">
        <v>9957212.25</v>
      </c>
      <c r="K202" s="121">
        <v>43160</v>
      </c>
      <c r="L202" s="119">
        <v>1664</v>
      </c>
      <c r="M202" s="119" t="s">
        <v>622</v>
      </c>
    </row>
    <row r="203" spans="1:13">
      <c r="A203" s="119" t="s">
        <v>2300</v>
      </c>
      <c r="B203" s="119" t="s">
        <v>395</v>
      </c>
      <c r="C203" s="119">
        <v>172</v>
      </c>
      <c r="D203" s="119">
        <v>177</v>
      </c>
      <c r="E203" s="119">
        <v>171.05</v>
      </c>
      <c r="F203" s="119">
        <v>173.35</v>
      </c>
      <c r="G203" s="119">
        <v>172.85</v>
      </c>
      <c r="H203" s="119">
        <v>171.2</v>
      </c>
      <c r="I203" s="119">
        <v>123968</v>
      </c>
      <c r="J203" s="119">
        <v>21621164.199999999</v>
      </c>
      <c r="K203" s="121">
        <v>43160</v>
      </c>
      <c r="L203" s="119">
        <v>1862</v>
      </c>
      <c r="M203" s="119" t="s">
        <v>2468</v>
      </c>
    </row>
    <row r="204" spans="1:13">
      <c r="A204" s="119" t="s">
        <v>623</v>
      </c>
      <c r="B204" s="119" t="s">
        <v>395</v>
      </c>
      <c r="C204" s="119">
        <v>25.2</v>
      </c>
      <c r="D204" s="119">
        <v>25.5</v>
      </c>
      <c r="E204" s="119">
        <v>25</v>
      </c>
      <c r="F204" s="119">
        <v>25.3</v>
      </c>
      <c r="G204" s="119">
        <v>25.1</v>
      </c>
      <c r="H204" s="119">
        <v>25</v>
      </c>
      <c r="I204" s="119">
        <v>64132</v>
      </c>
      <c r="J204" s="119">
        <v>1622498.9</v>
      </c>
      <c r="K204" s="121">
        <v>43160</v>
      </c>
      <c r="L204" s="119">
        <v>82</v>
      </c>
      <c r="M204" s="119" t="s">
        <v>624</v>
      </c>
    </row>
    <row r="205" spans="1:13">
      <c r="A205" s="119" t="s">
        <v>3538</v>
      </c>
      <c r="B205" s="119" t="s">
        <v>395</v>
      </c>
      <c r="C205" s="119">
        <v>102.1</v>
      </c>
      <c r="D205" s="119">
        <v>106</v>
      </c>
      <c r="E205" s="119">
        <v>97.1</v>
      </c>
      <c r="F205" s="119">
        <v>105.8</v>
      </c>
      <c r="G205" s="119">
        <v>100</v>
      </c>
      <c r="H205" s="119">
        <v>102.2</v>
      </c>
      <c r="I205" s="119">
        <v>162</v>
      </c>
      <c r="J205" s="119">
        <v>16618</v>
      </c>
      <c r="K205" s="121">
        <v>43160</v>
      </c>
      <c r="L205" s="119">
        <v>7</v>
      </c>
      <c r="M205" s="119" t="s">
        <v>3539</v>
      </c>
    </row>
    <row r="206" spans="1:13">
      <c r="A206" s="119" t="s">
        <v>625</v>
      </c>
      <c r="B206" s="119" t="s">
        <v>395</v>
      </c>
      <c r="C206" s="119">
        <v>4253.25</v>
      </c>
      <c r="D206" s="119">
        <v>4320</v>
      </c>
      <c r="E206" s="119">
        <v>4253.25</v>
      </c>
      <c r="F206" s="119">
        <v>4303.5</v>
      </c>
      <c r="G206" s="119">
        <v>4290</v>
      </c>
      <c r="H206" s="119">
        <v>4284.1499999999996</v>
      </c>
      <c r="I206" s="119">
        <v>24825</v>
      </c>
      <c r="J206" s="119">
        <v>106749004.5</v>
      </c>
      <c r="K206" s="121">
        <v>43160</v>
      </c>
      <c r="L206" s="119">
        <v>549</v>
      </c>
      <c r="M206" s="119" t="s">
        <v>626</v>
      </c>
    </row>
    <row r="207" spans="1:13">
      <c r="A207" s="119" t="s">
        <v>627</v>
      </c>
      <c r="B207" s="119" t="s">
        <v>395</v>
      </c>
      <c r="C207" s="119">
        <v>745.5</v>
      </c>
      <c r="D207" s="119">
        <v>762.6</v>
      </c>
      <c r="E207" s="119">
        <v>743.9</v>
      </c>
      <c r="F207" s="119">
        <v>759.2</v>
      </c>
      <c r="G207" s="119">
        <v>762</v>
      </c>
      <c r="H207" s="119">
        <v>743.9</v>
      </c>
      <c r="I207" s="119">
        <v>52555</v>
      </c>
      <c r="J207" s="119">
        <v>39639377.75</v>
      </c>
      <c r="K207" s="121">
        <v>43160</v>
      </c>
      <c r="L207" s="119">
        <v>2638</v>
      </c>
      <c r="M207" s="119" t="s">
        <v>628</v>
      </c>
    </row>
    <row r="208" spans="1:13">
      <c r="A208" s="119" t="s">
        <v>629</v>
      </c>
      <c r="B208" s="119" t="s">
        <v>395</v>
      </c>
      <c r="C208" s="119">
        <v>136.55000000000001</v>
      </c>
      <c r="D208" s="119">
        <v>138</v>
      </c>
      <c r="E208" s="119">
        <v>135</v>
      </c>
      <c r="F208" s="119">
        <v>137.05000000000001</v>
      </c>
      <c r="G208" s="119">
        <v>137.6</v>
      </c>
      <c r="H208" s="119">
        <v>136.55000000000001</v>
      </c>
      <c r="I208" s="119">
        <v>212093</v>
      </c>
      <c r="J208" s="119">
        <v>29042252.25</v>
      </c>
      <c r="K208" s="121">
        <v>43160</v>
      </c>
      <c r="L208" s="119">
        <v>4934</v>
      </c>
      <c r="M208" s="119" t="s">
        <v>630</v>
      </c>
    </row>
    <row r="209" spans="1:13">
      <c r="A209" s="119" t="s">
        <v>631</v>
      </c>
      <c r="B209" s="119" t="s">
        <v>395</v>
      </c>
      <c r="C209" s="119">
        <v>257.85000000000002</v>
      </c>
      <c r="D209" s="119">
        <v>262.95</v>
      </c>
      <c r="E209" s="119">
        <v>254.2</v>
      </c>
      <c r="F209" s="119">
        <v>255.6</v>
      </c>
      <c r="G209" s="119">
        <v>254.5</v>
      </c>
      <c r="H209" s="119">
        <v>258.64999999999998</v>
      </c>
      <c r="I209" s="119">
        <v>1946168</v>
      </c>
      <c r="J209" s="119">
        <v>504852404.89999998</v>
      </c>
      <c r="K209" s="121">
        <v>43160</v>
      </c>
      <c r="L209" s="119">
        <v>21115</v>
      </c>
      <c r="M209" s="119" t="s">
        <v>632</v>
      </c>
    </row>
    <row r="210" spans="1:13">
      <c r="A210" s="119" t="s">
        <v>52</v>
      </c>
      <c r="B210" s="119" t="s">
        <v>395</v>
      </c>
      <c r="C210" s="119">
        <v>18701.2</v>
      </c>
      <c r="D210" s="119">
        <v>18759.650000000001</v>
      </c>
      <c r="E210" s="119">
        <v>18612.05</v>
      </c>
      <c r="F210" s="119">
        <v>18707.5</v>
      </c>
      <c r="G210" s="119">
        <v>18680</v>
      </c>
      <c r="H210" s="119">
        <v>18687.3</v>
      </c>
      <c r="I210" s="119">
        <v>13447</v>
      </c>
      <c r="J210" s="119">
        <v>251299218.15000001</v>
      </c>
      <c r="K210" s="121">
        <v>43160</v>
      </c>
      <c r="L210" s="119">
        <v>3431</v>
      </c>
      <c r="M210" s="119" t="s">
        <v>633</v>
      </c>
    </row>
    <row r="211" spans="1:13">
      <c r="A211" s="119" t="s">
        <v>53</v>
      </c>
      <c r="B211" s="119" t="s">
        <v>395</v>
      </c>
      <c r="C211" s="119">
        <v>432</v>
      </c>
      <c r="D211" s="119">
        <v>443.9</v>
      </c>
      <c r="E211" s="119">
        <v>430.2</v>
      </c>
      <c r="F211" s="119">
        <v>441.9</v>
      </c>
      <c r="G211" s="119">
        <v>442.8</v>
      </c>
      <c r="H211" s="119">
        <v>429.55</v>
      </c>
      <c r="I211" s="119">
        <v>6222197</v>
      </c>
      <c r="J211" s="119">
        <v>2736220481.3000002</v>
      </c>
      <c r="K211" s="121">
        <v>43160</v>
      </c>
      <c r="L211" s="119">
        <v>97230</v>
      </c>
      <c r="M211" s="119" t="s">
        <v>634</v>
      </c>
    </row>
    <row r="212" spans="1:13">
      <c r="A212" s="119" t="s">
        <v>635</v>
      </c>
      <c r="B212" s="119" t="s">
        <v>395</v>
      </c>
      <c r="C212" s="119">
        <v>92.25</v>
      </c>
      <c r="D212" s="119">
        <v>93.7</v>
      </c>
      <c r="E212" s="119">
        <v>90.95</v>
      </c>
      <c r="F212" s="119">
        <v>91.75</v>
      </c>
      <c r="G212" s="119">
        <v>92.2</v>
      </c>
      <c r="H212" s="119">
        <v>92.35</v>
      </c>
      <c r="I212" s="119">
        <v>205402</v>
      </c>
      <c r="J212" s="119">
        <v>18959308.899999999</v>
      </c>
      <c r="K212" s="121">
        <v>43160</v>
      </c>
      <c r="L212" s="119">
        <v>2472</v>
      </c>
      <c r="M212" s="119" t="s">
        <v>636</v>
      </c>
    </row>
    <row r="213" spans="1:13">
      <c r="A213" s="119" t="s">
        <v>637</v>
      </c>
      <c r="B213" s="119" t="s">
        <v>395</v>
      </c>
      <c r="C213" s="119">
        <v>62.05</v>
      </c>
      <c r="D213" s="119">
        <v>62.05</v>
      </c>
      <c r="E213" s="119">
        <v>57.1</v>
      </c>
      <c r="F213" s="119">
        <v>58.55</v>
      </c>
      <c r="G213" s="119">
        <v>58.35</v>
      </c>
      <c r="H213" s="119">
        <v>60.1</v>
      </c>
      <c r="I213" s="119">
        <v>93237</v>
      </c>
      <c r="J213" s="119">
        <v>5553997</v>
      </c>
      <c r="K213" s="121">
        <v>43160</v>
      </c>
      <c r="L213" s="119">
        <v>1010</v>
      </c>
      <c r="M213" s="119" t="s">
        <v>638</v>
      </c>
    </row>
    <row r="214" spans="1:13">
      <c r="A214" s="119" t="s">
        <v>639</v>
      </c>
      <c r="B214" s="119" t="s">
        <v>395</v>
      </c>
      <c r="C214" s="119">
        <v>284</v>
      </c>
      <c r="D214" s="119">
        <v>287.25</v>
      </c>
      <c r="E214" s="119">
        <v>280</v>
      </c>
      <c r="F214" s="119">
        <v>282.3</v>
      </c>
      <c r="G214" s="119">
        <v>282.8</v>
      </c>
      <c r="H214" s="119">
        <v>285.3</v>
      </c>
      <c r="I214" s="119">
        <v>47070</v>
      </c>
      <c r="J214" s="119">
        <v>13447032.25</v>
      </c>
      <c r="K214" s="121">
        <v>43160</v>
      </c>
      <c r="L214" s="119">
        <v>1498</v>
      </c>
      <c r="M214" s="119" t="s">
        <v>640</v>
      </c>
    </row>
    <row r="215" spans="1:13">
      <c r="A215" s="119" t="s">
        <v>193</v>
      </c>
      <c r="B215" s="119" t="s">
        <v>395</v>
      </c>
      <c r="C215" s="119">
        <v>4985</v>
      </c>
      <c r="D215" s="119">
        <v>4999.95</v>
      </c>
      <c r="E215" s="119">
        <v>4920</v>
      </c>
      <c r="F215" s="119">
        <v>4943.8500000000004</v>
      </c>
      <c r="G215" s="119">
        <v>4925.8500000000004</v>
      </c>
      <c r="H215" s="119">
        <v>4994.25</v>
      </c>
      <c r="I215" s="119">
        <v>52535</v>
      </c>
      <c r="J215" s="119">
        <v>260328211.09999999</v>
      </c>
      <c r="K215" s="121">
        <v>43160</v>
      </c>
      <c r="L215" s="119">
        <v>5014</v>
      </c>
      <c r="M215" s="119" t="s">
        <v>641</v>
      </c>
    </row>
    <row r="216" spans="1:13">
      <c r="A216" s="119" t="s">
        <v>2705</v>
      </c>
      <c r="B216" s="119" t="s">
        <v>395</v>
      </c>
      <c r="C216" s="119">
        <v>177.5</v>
      </c>
      <c r="D216" s="119">
        <v>181.4</v>
      </c>
      <c r="E216" s="119">
        <v>177.5</v>
      </c>
      <c r="F216" s="119">
        <v>180.35</v>
      </c>
      <c r="G216" s="119">
        <v>181.4</v>
      </c>
      <c r="H216" s="119">
        <v>179.7</v>
      </c>
      <c r="I216" s="119">
        <v>5455</v>
      </c>
      <c r="J216" s="119">
        <v>978729.45</v>
      </c>
      <c r="K216" s="121">
        <v>43160</v>
      </c>
      <c r="L216" s="119">
        <v>133</v>
      </c>
      <c r="M216" s="119" t="s">
        <v>2709</v>
      </c>
    </row>
    <row r="217" spans="1:13">
      <c r="A217" s="119" t="s">
        <v>642</v>
      </c>
      <c r="B217" s="119" t="s">
        <v>395</v>
      </c>
      <c r="C217" s="119">
        <v>96.4</v>
      </c>
      <c r="D217" s="119">
        <v>98.55</v>
      </c>
      <c r="E217" s="119">
        <v>95</v>
      </c>
      <c r="F217" s="119">
        <v>95.4</v>
      </c>
      <c r="G217" s="119">
        <v>95.45</v>
      </c>
      <c r="H217" s="119">
        <v>96.4</v>
      </c>
      <c r="I217" s="119">
        <v>41169</v>
      </c>
      <c r="J217" s="119">
        <v>3984070.6</v>
      </c>
      <c r="K217" s="121">
        <v>43160</v>
      </c>
      <c r="L217" s="119">
        <v>806</v>
      </c>
      <c r="M217" s="119" t="s">
        <v>643</v>
      </c>
    </row>
    <row r="218" spans="1:13">
      <c r="A218" s="119" t="s">
        <v>258</v>
      </c>
      <c r="B218" s="119" t="s">
        <v>395</v>
      </c>
      <c r="C218" s="119">
        <v>805</v>
      </c>
      <c r="D218" s="119">
        <v>808</v>
      </c>
      <c r="E218" s="119">
        <v>797.25</v>
      </c>
      <c r="F218" s="119">
        <v>800.6</v>
      </c>
      <c r="G218" s="119">
        <v>802</v>
      </c>
      <c r="H218" s="119">
        <v>798.7</v>
      </c>
      <c r="I218" s="119">
        <v>349115</v>
      </c>
      <c r="J218" s="119">
        <v>279322416.25</v>
      </c>
      <c r="K218" s="121">
        <v>43160</v>
      </c>
      <c r="L218" s="119">
        <v>5338</v>
      </c>
      <c r="M218" s="119" t="s">
        <v>2398</v>
      </c>
    </row>
    <row r="219" spans="1:13">
      <c r="A219" s="119" t="s">
        <v>3034</v>
      </c>
      <c r="B219" s="119" t="s">
        <v>395</v>
      </c>
      <c r="C219" s="119">
        <v>4.5</v>
      </c>
      <c r="D219" s="119">
        <v>4.7</v>
      </c>
      <c r="E219" s="119">
        <v>4.5</v>
      </c>
      <c r="F219" s="119">
        <v>4.7</v>
      </c>
      <c r="G219" s="119">
        <v>4.7</v>
      </c>
      <c r="H219" s="119">
        <v>4.5</v>
      </c>
      <c r="I219" s="119">
        <v>87602</v>
      </c>
      <c r="J219" s="119">
        <v>410780.1</v>
      </c>
      <c r="K219" s="121">
        <v>43160</v>
      </c>
      <c r="L219" s="119">
        <v>94</v>
      </c>
      <c r="M219" s="119" t="s">
        <v>3035</v>
      </c>
    </row>
    <row r="220" spans="1:13">
      <c r="A220" s="119" t="s">
        <v>644</v>
      </c>
      <c r="B220" s="119" t="s">
        <v>395</v>
      </c>
      <c r="C220" s="119">
        <v>75</v>
      </c>
      <c r="D220" s="119">
        <v>76</v>
      </c>
      <c r="E220" s="119">
        <v>73.599999999999994</v>
      </c>
      <c r="F220" s="119">
        <v>74.2</v>
      </c>
      <c r="G220" s="119">
        <v>73.599999999999994</v>
      </c>
      <c r="H220" s="119">
        <v>74.849999999999994</v>
      </c>
      <c r="I220" s="119">
        <v>7663</v>
      </c>
      <c r="J220" s="119">
        <v>574650.19999999995</v>
      </c>
      <c r="K220" s="121">
        <v>43160</v>
      </c>
      <c r="L220" s="119">
        <v>116</v>
      </c>
      <c r="M220" s="119" t="s">
        <v>645</v>
      </c>
    </row>
    <row r="221" spans="1:13">
      <c r="A221" s="119" t="s">
        <v>3364</v>
      </c>
      <c r="B221" s="119" t="s">
        <v>395</v>
      </c>
      <c r="C221" s="119">
        <v>2849</v>
      </c>
      <c r="D221" s="119">
        <v>2850</v>
      </c>
      <c r="E221" s="119">
        <v>2815</v>
      </c>
      <c r="F221" s="119">
        <v>2815</v>
      </c>
      <c r="G221" s="119">
        <v>2815</v>
      </c>
      <c r="H221" s="119">
        <v>2813.2</v>
      </c>
      <c r="I221" s="119">
        <v>5</v>
      </c>
      <c r="J221" s="119">
        <v>14156</v>
      </c>
      <c r="K221" s="121">
        <v>43160</v>
      </c>
      <c r="L221" s="119">
        <v>5</v>
      </c>
      <c r="M221" s="119" t="s">
        <v>3365</v>
      </c>
    </row>
    <row r="222" spans="1:13">
      <c r="A222" s="119" t="s">
        <v>2782</v>
      </c>
      <c r="B222" s="119" t="s">
        <v>395</v>
      </c>
      <c r="C222" s="119">
        <v>112.9</v>
      </c>
      <c r="D222" s="119">
        <v>112.95</v>
      </c>
      <c r="E222" s="119">
        <v>112.9</v>
      </c>
      <c r="F222" s="119">
        <v>112.9</v>
      </c>
      <c r="G222" s="119">
        <v>112.9</v>
      </c>
      <c r="H222" s="119">
        <v>112.12</v>
      </c>
      <c r="I222" s="119">
        <v>135</v>
      </c>
      <c r="J222" s="119">
        <v>15247.07</v>
      </c>
      <c r="K222" s="121">
        <v>43160</v>
      </c>
      <c r="L222" s="119">
        <v>10</v>
      </c>
      <c r="M222" s="119" t="s">
        <v>2783</v>
      </c>
    </row>
    <row r="223" spans="1:13">
      <c r="A223" s="119" t="s">
        <v>3036</v>
      </c>
      <c r="B223" s="119" t="s">
        <v>395</v>
      </c>
      <c r="C223" s="119">
        <v>10.6</v>
      </c>
      <c r="D223" s="119">
        <v>10.9</v>
      </c>
      <c r="E223" s="119">
        <v>10.5</v>
      </c>
      <c r="F223" s="119">
        <v>10.9</v>
      </c>
      <c r="G223" s="119">
        <v>10.9</v>
      </c>
      <c r="H223" s="119">
        <v>10.4</v>
      </c>
      <c r="I223" s="119">
        <v>221573</v>
      </c>
      <c r="J223" s="119">
        <v>2400943.5</v>
      </c>
      <c r="K223" s="121">
        <v>43160</v>
      </c>
      <c r="L223" s="119">
        <v>500</v>
      </c>
      <c r="M223" s="119" t="s">
        <v>3037</v>
      </c>
    </row>
    <row r="224" spans="1:13">
      <c r="A224" s="119" t="s">
        <v>3038</v>
      </c>
      <c r="B224" s="119" t="s">
        <v>395</v>
      </c>
      <c r="C224" s="119">
        <v>506.55</v>
      </c>
      <c r="D224" s="119">
        <v>528.95000000000005</v>
      </c>
      <c r="E224" s="119">
        <v>506.55</v>
      </c>
      <c r="F224" s="119">
        <v>511.5</v>
      </c>
      <c r="G224" s="119">
        <v>509</v>
      </c>
      <c r="H224" s="119">
        <v>514.20000000000005</v>
      </c>
      <c r="I224" s="119">
        <v>11157</v>
      </c>
      <c r="J224" s="119">
        <v>5756878.3499999996</v>
      </c>
      <c r="K224" s="121">
        <v>43160</v>
      </c>
      <c r="L224" s="119">
        <v>476</v>
      </c>
      <c r="M224" s="119" t="s">
        <v>3039</v>
      </c>
    </row>
    <row r="225" spans="1:13">
      <c r="A225" s="119" t="s">
        <v>646</v>
      </c>
      <c r="B225" s="119" t="s">
        <v>395</v>
      </c>
      <c r="C225" s="119">
        <v>172.35</v>
      </c>
      <c r="D225" s="119">
        <v>172.9</v>
      </c>
      <c r="E225" s="119">
        <v>170.65</v>
      </c>
      <c r="F225" s="119">
        <v>171.7</v>
      </c>
      <c r="G225" s="119">
        <v>171</v>
      </c>
      <c r="H225" s="119">
        <v>170.85</v>
      </c>
      <c r="I225" s="119">
        <v>32797</v>
      </c>
      <c r="J225" s="119">
        <v>5638260.0999999996</v>
      </c>
      <c r="K225" s="121">
        <v>43160</v>
      </c>
      <c r="L225" s="119">
        <v>635</v>
      </c>
      <c r="M225" s="119" t="s">
        <v>647</v>
      </c>
    </row>
    <row r="226" spans="1:13">
      <c r="A226" s="119" t="s">
        <v>195</v>
      </c>
      <c r="B226" s="119" t="s">
        <v>395</v>
      </c>
      <c r="C226" s="119">
        <v>405.1</v>
      </c>
      <c r="D226" s="119">
        <v>409.5</v>
      </c>
      <c r="E226" s="119">
        <v>403.45</v>
      </c>
      <c r="F226" s="119">
        <v>404.05</v>
      </c>
      <c r="G226" s="119">
        <v>403.85</v>
      </c>
      <c r="H226" s="119">
        <v>405.1</v>
      </c>
      <c r="I226" s="119">
        <v>577581</v>
      </c>
      <c r="J226" s="119">
        <v>233767108.25</v>
      </c>
      <c r="K226" s="121">
        <v>43160</v>
      </c>
      <c r="L226" s="119">
        <v>7212</v>
      </c>
      <c r="M226" s="119" t="s">
        <v>648</v>
      </c>
    </row>
    <row r="227" spans="1:13">
      <c r="A227" s="119" t="s">
        <v>3040</v>
      </c>
      <c r="B227" s="119" t="s">
        <v>395</v>
      </c>
      <c r="C227" s="119">
        <v>59.7</v>
      </c>
      <c r="D227" s="119">
        <v>61.4</v>
      </c>
      <c r="E227" s="119">
        <v>58.5</v>
      </c>
      <c r="F227" s="119">
        <v>60.05</v>
      </c>
      <c r="G227" s="119">
        <v>61</v>
      </c>
      <c r="H227" s="119">
        <v>59.85</v>
      </c>
      <c r="I227" s="119">
        <v>5198</v>
      </c>
      <c r="J227" s="119">
        <v>310857.8</v>
      </c>
      <c r="K227" s="121">
        <v>43160</v>
      </c>
      <c r="L227" s="119">
        <v>70</v>
      </c>
      <c r="M227" s="119" t="s">
        <v>3041</v>
      </c>
    </row>
    <row r="228" spans="1:13">
      <c r="A228" s="119" t="s">
        <v>649</v>
      </c>
      <c r="B228" s="119" t="s">
        <v>395</v>
      </c>
      <c r="C228" s="119">
        <v>120.55</v>
      </c>
      <c r="D228" s="119">
        <v>122.9</v>
      </c>
      <c r="E228" s="119">
        <v>118.5</v>
      </c>
      <c r="F228" s="119">
        <v>120.15</v>
      </c>
      <c r="G228" s="119">
        <v>120.35</v>
      </c>
      <c r="H228" s="119">
        <v>119.15</v>
      </c>
      <c r="I228" s="119">
        <v>495214</v>
      </c>
      <c r="J228" s="119">
        <v>59691459.350000001</v>
      </c>
      <c r="K228" s="121">
        <v>43160</v>
      </c>
      <c r="L228" s="119">
        <v>3821</v>
      </c>
      <c r="M228" s="119" t="s">
        <v>650</v>
      </c>
    </row>
    <row r="229" spans="1:13">
      <c r="A229" s="119" t="s">
        <v>54</v>
      </c>
      <c r="B229" s="119" t="s">
        <v>395</v>
      </c>
      <c r="C229" s="119">
        <v>290.05</v>
      </c>
      <c r="D229" s="119">
        <v>299.7</v>
      </c>
      <c r="E229" s="119">
        <v>288.85000000000002</v>
      </c>
      <c r="F229" s="119">
        <v>290.3</v>
      </c>
      <c r="G229" s="119">
        <v>289.5</v>
      </c>
      <c r="H229" s="119">
        <v>299.25</v>
      </c>
      <c r="I229" s="119">
        <v>8339200</v>
      </c>
      <c r="J229" s="119">
        <v>2456964743.5</v>
      </c>
      <c r="K229" s="121">
        <v>43160</v>
      </c>
      <c r="L229" s="119">
        <v>57632</v>
      </c>
      <c r="M229" s="119" t="s">
        <v>651</v>
      </c>
    </row>
    <row r="230" spans="1:13">
      <c r="A230" s="119" t="s">
        <v>3042</v>
      </c>
      <c r="B230" s="119" t="s">
        <v>395</v>
      </c>
      <c r="C230" s="119">
        <v>67</v>
      </c>
      <c r="D230" s="119">
        <v>67.3</v>
      </c>
      <c r="E230" s="119">
        <v>66.400000000000006</v>
      </c>
      <c r="F230" s="119">
        <v>67.05</v>
      </c>
      <c r="G230" s="119">
        <v>67.25</v>
      </c>
      <c r="H230" s="119">
        <v>67.099999999999994</v>
      </c>
      <c r="I230" s="119">
        <v>5668</v>
      </c>
      <c r="J230" s="119">
        <v>379405.8</v>
      </c>
      <c r="K230" s="121">
        <v>43160</v>
      </c>
      <c r="L230" s="119">
        <v>52</v>
      </c>
      <c r="M230" s="119" t="s">
        <v>3043</v>
      </c>
    </row>
    <row r="231" spans="1:13">
      <c r="A231" s="119" t="s">
        <v>652</v>
      </c>
      <c r="B231" s="119" t="s">
        <v>395</v>
      </c>
      <c r="C231" s="119">
        <v>542</v>
      </c>
      <c r="D231" s="119">
        <v>545</v>
      </c>
      <c r="E231" s="119">
        <v>533.70000000000005</v>
      </c>
      <c r="F231" s="119">
        <v>537.4</v>
      </c>
      <c r="G231" s="119">
        <v>537.45000000000005</v>
      </c>
      <c r="H231" s="119">
        <v>541.45000000000005</v>
      </c>
      <c r="I231" s="119">
        <v>696690</v>
      </c>
      <c r="J231" s="119">
        <v>374464941.55000001</v>
      </c>
      <c r="K231" s="121">
        <v>43160</v>
      </c>
      <c r="L231" s="119">
        <v>11197</v>
      </c>
      <c r="M231" s="119" t="s">
        <v>2756</v>
      </c>
    </row>
    <row r="232" spans="1:13">
      <c r="A232" s="119" t="s">
        <v>653</v>
      </c>
      <c r="B232" s="119" t="s">
        <v>395</v>
      </c>
      <c r="C232" s="119">
        <v>133.15</v>
      </c>
      <c r="D232" s="119">
        <v>140</v>
      </c>
      <c r="E232" s="119">
        <v>133.15</v>
      </c>
      <c r="F232" s="119">
        <v>135.05000000000001</v>
      </c>
      <c r="G232" s="119">
        <v>134.5</v>
      </c>
      <c r="H232" s="119">
        <v>135.6</v>
      </c>
      <c r="I232" s="119">
        <v>22374</v>
      </c>
      <c r="J232" s="119">
        <v>3056485.55</v>
      </c>
      <c r="K232" s="121">
        <v>43160</v>
      </c>
      <c r="L232" s="119">
        <v>347</v>
      </c>
      <c r="M232" s="119" t="s">
        <v>654</v>
      </c>
    </row>
    <row r="233" spans="1:13">
      <c r="A233" s="119" t="s">
        <v>2716</v>
      </c>
      <c r="B233" s="119" t="s">
        <v>395</v>
      </c>
      <c r="C233" s="119">
        <v>327.5</v>
      </c>
      <c r="D233" s="119">
        <v>338.4</v>
      </c>
      <c r="E233" s="119">
        <v>326.39999999999998</v>
      </c>
      <c r="F233" s="119">
        <v>329.25</v>
      </c>
      <c r="G233" s="119">
        <v>328.5</v>
      </c>
      <c r="H233" s="119">
        <v>322.89999999999998</v>
      </c>
      <c r="I233" s="119">
        <v>363540</v>
      </c>
      <c r="J233" s="119">
        <v>120479383</v>
      </c>
      <c r="K233" s="121">
        <v>43160</v>
      </c>
      <c r="L233" s="119">
        <v>4814</v>
      </c>
      <c r="M233" s="119" t="s">
        <v>2717</v>
      </c>
    </row>
    <row r="234" spans="1:13">
      <c r="A234" s="119" t="s">
        <v>655</v>
      </c>
      <c r="B234" s="119" t="s">
        <v>395</v>
      </c>
      <c r="C234" s="119">
        <v>665</v>
      </c>
      <c r="D234" s="119">
        <v>681.5</v>
      </c>
      <c r="E234" s="119">
        <v>662.1</v>
      </c>
      <c r="F234" s="119">
        <v>668.5</v>
      </c>
      <c r="G234" s="119">
        <v>666.05</v>
      </c>
      <c r="H234" s="119">
        <v>666.3</v>
      </c>
      <c r="I234" s="119">
        <v>607745</v>
      </c>
      <c r="J234" s="119">
        <v>407834860.5</v>
      </c>
      <c r="K234" s="121">
        <v>43160</v>
      </c>
      <c r="L234" s="119">
        <v>25043</v>
      </c>
      <c r="M234" s="119" t="s">
        <v>656</v>
      </c>
    </row>
    <row r="235" spans="1:13">
      <c r="A235" s="119" t="s">
        <v>657</v>
      </c>
      <c r="B235" s="119" t="s">
        <v>395</v>
      </c>
      <c r="C235" s="119">
        <v>585</v>
      </c>
      <c r="D235" s="119">
        <v>595</v>
      </c>
      <c r="E235" s="119">
        <v>578</v>
      </c>
      <c r="F235" s="119">
        <v>585.54999999999995</v>
      </c>
      <c r="G235" s="119">
        <v>581.5</v>
      </c>
      <c r="H235" s="119">
        <v>588.79999999999995</v>
      </c>
      <c r="I235" s="119">
        <v>18254</v>
      </c>
      <c r="J235" s="119">
        <v>10740912.550000001</v>
      </c>
      <c r="K235" s="121">
        <v>43160</v>
      </c>
      <c r="L235" s="119">
        <v>1378</v>
      </c>
      <c r="M235" s="119" t="s">
        <v>2283</v>
      </c>
    </row>
    <row r="236" spans="1:13">
      <c r="A236" s="119" t="s">
        <v>2380</v>
      </c>
      <c r="B236" s="119" t="s">
        <v>395</v>
      </c>
      <c r="C236" s="119">
        <v>466.3</v>
      </c>
      <c r="D236" s="119">
        <v>482.9</v>
      </c>
      <c r="E236" s="119">
        <v>448</v>
      </c>
      <c r="F236" s="119">
        <v>450.65</v>
      </c>
      <c r="G236" s="119">
        <v>451</v>
      </c>
      <c r="H236" s="119">
        <v>463.45</v>
      </c>
      <c r="I236" s="119">
        <v>15466</v>
      </c>
      <c r="J236" s="119">
        <v>7020344.2000000002</v>
      </c>
      <c r="K236" s="121">
        <v>43160</v>
      </c>
      <c r="L236" s="119">
        <v>630</v>
      </c>
      <c r="M236" s="119" t="s">
        <v>2381</v>
      </c>
    </row>
    <row r="237" spans="1:13">
      <c r="A237" s="119" t="s">
        <v>658</v>
      </c>
      <c r="B237" s="119" t="s">
        <v>395</v>
      </c>
      <c r="C237" s="119">
        <v>350.25</v>
      </c>
      <c r="D237" s="119">
        <v>353</v>
      </c>
      <c r="E237" s="119">
        <v>343.55</v>
      </c>
      <c r="F237" s="119">
        <v>344.9</v>
      </c>
      <c r="G237" s="119">
        <v>343.6</v>
      </c>
      <c r="H237" s="119">
        <v>349.25</v>
      </c>
      <c r="I237" s="119">
        <v>33848</v>
      </c>
      <c r="J237" s="119">
        <v>11769592.199999999</v>
      </c>
      <c r="K237" s="121">
        <v>43160</v>
      </c>
      <c r="L237" s="119">
        <v>1280</v>
      </c>
      <c r="M237" s="119" t="s">
        <v>659</v>
      </c>
    </row>
    <row r="238" spans="1:13">
      <c r="A238" s="119" t="s">
        <v>660</v>
      </c>
      <c r="B238" s="119" t="s">
        <v>395</v>
      </c>
      <c r="C238" s="119">
        <v>127.75</v>
      </c>
      <c r="D238" s="119">
        <v>128.5</v>
      </c>
      <c r="E238" s="119">
        <v>126.55</v>
      </c>
      <c r="F238" s="119">
        <v>127</v>
      </c>
      <c r="G238" s="119">
        <v>127</v>
      </c>
      <c r="H238" s="119">
        <v>126.5</v>
      </c>
      <c r="I238" s="119">
        <v>19543</v>
      </c>
      <c r="J238" s="119">
        <v>2486887.7000000002</v>
      </c>
      <c r="K238" s="121">
        <v>43160</v>
      </c>
      <c r="L238" s="119">
        <v>236</v>
      </c>
      <c r="M238" s="119" t="s">
        <v>661</v>
      </c>
    </row>
    <row r="239" spans="1:13">
      <c r="A239" s="119" t="s">
        <v>662</v>
      </c>
      <c r="B239" s="119" t="s">
        <v>395</v>
      </c>
      <c r="C239" s="119">
        <v>1360.2</v>
      </c>
      <c r="D239" s="119">
        <v>1366.9</v>
      </c>
      <c r="E239" s="119">
        <v>1357.15</v>
      </c>
      <c r="F239" s="119">
        <v>1360.05</v>
      </c>
      <c r="G239" s="119">
        <v>1360</v>
      </c>
      <c r="H239" s="119">
        <v>1367.2</v>
      </c>
      <c r="I239" s="119">
        <v>34607</v>
      </c>
      <c r="J239" s="119">
        <v>47077195.700000003</v>
      </c>
      <c r="K239" s="121">
        <v>43160</v>
      </c>
      <c r="L239" s="119">
        <v>2352</v>
      </c>
      <c r="M239" s="119" t="s">
        <v>663</v>
      </c>
    </row>
    <row r="240" spans="1:13">
      <c r="A240" s="119" t="s">
        <v>3044</v>
      </c>
      <c r="B240" s="119" t="s">
        <v>395</v>
      </c>
      <c r="C240" s="119">
        <v>4.95</v>
      </c>
      <c r="D240" s="119">
        <v>4.95</v>
      </c>
      <c r="E240" s="119">
        <v>4.75</v>
      </c>
      <c r="F240" s="119">
        <v>4.8</v>
      </c>
      <c r="G240" s="119">
        <v>4.8499999999999996</v>
      </c>
      <c r="H240" s="119">
        <v>4.95</v>
      </c>
      <c r="I240" s="119">
        <v>1006007</v>
      </c>
      <c r="J240" s="119">
        <v>4882204.75</v>
      </c>
      <c r="K240" s="121">
        <v>43160</v>
      </c>
      <c r="L240" s="119">
        <v>461</v>
      </c>
      <c r="M240" s="119" t="s">
        <v>3045</v>
      </c>
    </row>
    <row r="241" spans="1:13">
      <c r="A241" s="119" t="s">
        <v>233</v>
      </c>
      <c r="B241" s="119" t="s">
        <v>395</v>
      </c>
      <c r="C241" s="119">
        <v>201</v>
      </c>
      <c r="D241" s="119">
        <v>203.9</v>
      </c>
      <c r="E241" s="119">
        <v>200</v>
      </c>
      <c r="F241" s="119">
        <v>201.8</v>
      </c>
      <c r="G241" s="119">
        <v>200.75</v>
      </c>
      <c r="H241" s="119">
        <v>201.95</v>
      </c>
      <c r="I241" s="119">
        <v>1833770</v>
      </c>
      <c r="J241" s="119">
        <v>371357768.35000002</v>
      </c>
      <c r="K241" s="121">
        <v>43160</v>
      </c>
      <c r="L241" s="119">
        <v>25628</v>
      </c>
      <c r="M241" s="119" t="s">
        <v>664</v>
      </c>
    </row>
    <row r="242" spans="1:13">
      <c r="A242" s="119" t="s">
        <v>3046</v>
      </c>
      <c r="B242" s="119" t="s">
        <v>395</v>
      </c>
      <c r="C242" s="119">
        <v>4.3499999999999996</v>
      </c>
      <c r="D242" s="119">
        <v>4.75</v>
      </c>
      <c r="E242" s="119">
        <v>4.3499999999999996</v>
      </c>
      <c r="F242" s="119">
        <v>4.45</v>
      </c>
      <c r="G242" s="119">
        <v>4.45</v>
      </c>
      <c r="H242" s="119">
        <v>4.55</v>
      </c>
      <c r="I242" s="119">
        <v>1236000</v>
      </c>
      <c r="J242" s="119">
        <v>5642547.6500000004</v>
      </c>
      <c r="K242" s="121">
        <v>43160</v>
      </c>
      <c r="L242" s="119">
        <v>764</v>
      </c>
      <c r="M242" s="119" t="s">
        <v>3047</v>
      </c>
    </row>
    <row r="243" spans="1:13">
      <c r="A243" s="119" t="s">
        <v>3048</v>
      </c>
      <c r="B243" s="119" t="s">
        <v>395</v>
      </c>
      <c r="C243" s="119">
        <v>13.8</v>
      </c>
      <c r="D243" s="119">
        <v>14</v>
      </c>
      <c r="E243" s="119">
        <v>13.7</v>
      </c>
      <c r="F243" s="119">
        <v>13.95</v>
      </c>
      <c r="G243" s="119">
        <v>14</v>
      </c>
      <c r="H243" s="119">
        <v>13.85</v>
      </c>
      <c r="I243" s="119">
        <v>42654</v>
      </c>
      <c r="J243" s="119">
        <v>592265.9</v>
      </c>
      <c r="K243" s="121">
        <v>43160</v>
      </c>
      <c r="L243" s="119">
        <v>136</v>
      </c>
      <c r="M243" s="119" t="s">
        <v>3049</v>
      </c>
    </row>
    <row r="244" spans="1:13">
      <c r="A244" s="119" t="s">
        <v>665</v>
      </c>
      <c r="B244" s="119" t="s">
        <v>395</v>
      </c>
      <c r="C244" s="119">
        <v>296</v>
      </c>
      <c r="D244" s="119">
        <v>299.95</v>
      </c>
      <c r="E244" s="119">
        <v>296</v>
      </c>
      <c r="F244" s="119">
        <v>299.25</v>
      </c>
      <c r="G244" s="119">
        <v>298.14999999999998</v>
      </c>
      <c r="H244" s="119">
        <v>296.39999999999998</v>
      </c>
      <c r="I244" s="119">
        <v>74899</v>
      </c>
      <c r="J244" s="119">
        <v>22381260.100000001</v>
      </c>
      <c r="K244" s="121">
        <v>43160</v>
      </c>
      <c r="L244" s="119">
        <v>2681</v>
      </c>
      <c r="M244" s="119" t="s">
        <v>666</v>
      </c>
    </row>
    <row r="245" spans="1:13">
      <c r="A245" s="119" t="s">
        <v>2550</v>
      </c>
      <c r="B245" s="119" t="s">
        <v>395</v>
      </c>
      <c r="C245" s="119">
        <v>318.89999999999998</v>
      </c>
      <c r="D245" s="119">
        <v>320</v>
      </c>
      <c r="E245" s="119">
        <v>312.05</v>
      </c>
      <c r="F245" s="119">
        <v>313.10000000000002</v>
      </c>
      <c r="G245" s="119">
        <v>313.45</v>
      </c>
      <c r="H245" s="119">
        <v>319.39999999999998</v>
      </c>
      <c r="I245" s="119">
        <v>240278</v>
      </c>
      <c r="J245" s="119">
        <v>75925328.900000006</v>
      </c>
      <c r="K245" s="121">
        <v>43160</v>
      </c>
      <c r="L245" s="119">
        <v>5938</v>
      </c>
      <c r="M245" s="119" t="s">
        <v>2551</v>
      </c>
    </row>
    <row r="246" spans="1:13">
      <c r="A246" s="119" t="s">
        <v>232</v>
      </c>
      <c r="B246" s="119" t="s">
        <v>395</v>
      </c>
      <c r="C246" s="119">
        <v>1609.95</v>
      </c>
      <c r="D246" s="119">
        <v>1620</v>
      </c>
      <c r="E246" s="119">
        <v>1571.7</v>
      </c>
      <c r="F246" s="119">
        <v>1578.05</v>
      </c>
      <c r="G246" s="119">
        <v>1580.05</v>
      </c>
      <c r="H246" s="119">
        <v>1602.45</v>
      </c>
      <c r="I246" s="119">
        <v>456653</v>
      </c>
      <c r="J246" s="119">
        <v>728976413.14999998</v>
      </c>
      <c r="K246" s="121">
        <v>43160</v>
      </c>
      <c r="L246" s="119">
        <v>14764</v>
      </c>
      <c r="M246" s="119" t="s">
        <v>667</v>
      </c>
    </row>
    <row r="247" spans="1:13">
      <c r="A247" s="119" t="s">
        <v>3050</v>
      </c>
      <c r="B247" s="119" t="s">
        <v>395</v>
      </c>
      <c r="C247" s="119">
        <v>16.149999999999999</v>
      </c>
      <c r="D247" s="119">
        <v>16.399999999999999</v>
      </c>
      <c r="E247" s="119">
        <v>16</v>
      </c>
      <c r="F247" s="119">
        <v>16.350000000000001</v>
      </c>
      <c r="G247" s="119">
        <v>16.399999999999999</v>
      </c>
      <c r="H247" s="119">
        <v>16.399999999999999</v>
      </c>
      <c r="I247" s="119">
        <v>11530</v>
      </c>
      <c r="J247" s="119">
        <v>187177.2</v>
      </c>
      <c r="K247" s="121">
        <v>43160</v>
      </c>
      <c r="L247" s="119">
        <v>39</v>
      </c>
      <c r="M247" s="119" t="s">
        <v>3051</v>
      </c>
    </row>
    <row r="248" spans="1:13">
      <c r="A248" s="119" t="s">
        <v>2837</v>
      </c>
      <c r="B248" s="119" t="s">
        <v>395</v>
      </c>
      <c r="C248" s="119">
        <v>18.8</v>
      </c>
      <c r="D248" s="119">
        <v>19.5</v>
      </c>
      <c r="E248" s="119">
        <v>18.55</v>
      </c>
      <c r="F248" s="119">
        <v>18.899999999999999</v>
      </c>
      <c r="G248" s="119">
        <v>19</v>
      </c>
      <c r="H248" s="119">
        <v>18.75</v>
      </c>
      <c r="I248" s="119">
        <v>50491</v>
      </c>
      <c r="J248" s="119">
        <v>964042.8</v>
      </c>
      <c r="K248" s="121">
        <v>43160</v>
      </c>
      <c r="L248" s="119">
        <v>193</v>
      </c>
      <c r="M248" s="119" t="s">
        <v>2838</v>
      </c>
    </row>
    <row r="249" spans="1:13">
      <c r="A249" s="119" t="s">
        <v>668</v>
      </c>
      <c r="B249" s="119" t="s">
        <v>395</v>
      </c>
      <c r="C249" s="119">
        <v>16.899999999999999</v>
      </c>
      <c r="D249" s="119">
        <v>17.2</v>
      </c>
      <c r="E249" s="119">
        <v>16.45</v>
      </c>
      <c r="F249" s="119">
        <v>16.55</v>
      </c>
      <c r="G249" s="119">
        <v>16.5</v>
      </c>
      <c r="H249" s="119">
        <v>17.05</v>
      </c>
      <c r="I249" s="119">
        <v>82000</v>
      </c>
      <c r="J249" s="119">
        <v>1364262.05</v>
      </c>
      <c r="K249" s="121">
        <v>43160</v>
      </c>
      <c r="L249" s="119">
        <v>216</v>
      </c>
      <c r="M249" s="119" t="s">
        <v>669</v>
      </c>
    </row>
    <row r="250" spans="1:13">
      <c r="A250" s="119" t="s">
        <v>670</v>
      </c>
      <c r="B250" s="119" t="s">
        <v>395</v>
      </c>
      <c r="C250" s="119">
        <v>340.55</v>
      </c>
      <c r="D250" s="119">
        <v>345.95</v>
      </c>
      <c r="E250" s="119">
        <v>337.7</v>
      </c>
      <c r="F250" s="119">
        <v>339.6</v>
      </c>
      <c r="G250" s="119">
        <v>337.8</v>
      </c>
      <c r="H250" s="119">
        <v>341.4</v>
      </c>
      <c r="I250" s="119">
        <v>20009</v>
      </c>
      <c r="J250" s="119">
        <v>6838266.2999999998</v>
      </c>
      <c r="K250" s="121">
        <v>43160</v>
      </c>
      <c r="L250" s="119">
        <v>937</v>
      </c>
      <c r="M250" s="119" t="s">
        <v>671</v>
      </c>
    </row>
    <row r="251" spans="1:13">
      <c r="A251" s="119" t="s">
        <v>2839</v>
      </c>
      <c r="B251" s="119" t="s">
        <v>395</v>
      </c>
      <c r="C251" s="119">
        <v>6.25</v>
      </c>
      <c r="D251" s="119">
        <v>6.3</v>
      </c>
      <c r="E251" s="119">
        <v>6.05</v>
      </c>
      <c r="F251" s="119">
        <v>6.25</v>
      </c>
      <c r="G251" s="119">
        <v>6.3</v>
      </c>
      <c r="H251" s="119">
        <v>6.15</v>
      </c>
      <c r="I251" s="119">
        <v>47154</v>
      </c>
      <c r="J251" s="119">
        <v>293598</v>
      </c>
      <c r="K251" s="121">
        <v>43160</v>
      </c>
      <c r="L251" s="119">
        <v>143</v>
      </c>
      <c r="M251" s="119" t="s">
        <v>2840</v>
      </c>
    </row>
    <row r="252" spans="1:13">
      <c r="A252" s="119" t="s">
        <v>672</v>
      </c>
      <c r="B252" s="119" t="s">
        <v>395</v>
      </c>
      <c r="C252" s="119">
        <v>64.8</v>
      </c>
      <c r="D252" s="119">
        <v>65.599999999999994</v>
      </c>
      <c r="E252" s="119">
        <v>64.5</v>
      </c>
      <c r="F252" s="119">
        <v>64.8</v>
      </c>
      <c r="G252" s="119">
        <v>64.599999999999994</v>
      </c>
      <c r="H252" s="119">
        <v>65.3</v>
      </c>
      <c r="I252" s="119">
        <v>233286</v>
      </c>
      <c r="J252" s="119">
        <v>15170341.9</v>
      </c>
      <c r="K252" s="121">
        <v>43160</v>
      </c>
      <c r="L252" s="119">
        <v>1372</v>
      </c>
      <c r="M252" s="119" t="s">
        <v>673</v>
      </c>
    </row>
    <row r="253" spans="1:13">
      <c r="A253" s="119" t="s">
        <v>674</v>
      </c>
      <c r="B253" s="119" t="s">
        <v>395</v>
      </c>
      <c r="C253" s="119">
        <v>594.75</v>
      </c>
      <c r="D253" s="119">
        <v>613.5</v>
      </c>
      <c r="E253" s="119">
        <v>594</v>
      </c>
      <c r="F253" s="119">
        <v>597.9</v>
      </c>
      <c r="G253" s="119">
        <v>603</v>
      </c>
      <c r="H253" s="119">
        <v>597.4</v>
      </c>
      <c r="I253" s="119">
        <v>604</v>
      </c>
      <c r="J253" s="119">
        <v>362888.3</v>
      </c>
      <c r="K253" s="121">
        <v>43160</v>
      </c>
      <c r="L253" s="119">
        <v>70</v>
      </c>
      <c r="M253" s="119" t="s">
        <v>675</v>
      </c>
    </row>
    <row r="254" spans="1:13">
      <c r="A254" s="119" t="s">
        <v>676</v>
      </c>
      <c r="B254" s="119" t="s">
        <v>395</v>
      </c>
      <c r="C254" s="119">
        <v>329</v>
      </c>
      <c r="D254" s="119">
        <v>336</v>
      </c>
      <c r="E254" s="119">
        <v>326.10000000000002</v>
      </c>
      <c r="F254" s="119">
        <v>331.85</v>
      </c>
      <c r="G254" s="119">
        <v>330.35</v>
      </c>
      <c r="H254" s="119">
        <v>329.4</v>
      </c>
      <c r="I254" s="119">
        <v>90987</v>
      </c>
      <c r="J254" s="119">
        <v>30151367.699999999</v>
      </c>
      <c r="K254" s="121">
        <v>43160</v>
      </c>
      <c r="L254" s="119">
        <v>2297</v>
      </c>
      <c r="M254" s="119" t="s">
        <v>677</v>
      </c>
    </row>
    <row r="255" spans="1:13">
      <c r="A255" s="119" t="s">
        <v>55</v>
      </c>
      <c r="B255" s="119" t="s">
        <v>395</v>
      </c>
      <c r="C255" s="119">
        <v>1215</v>
      </c>
      <c r="D255" s="119">
        <v>1239.5</v>
      </c>
      <c r="E255" s="119">
        <v>1215</v>
      </c>
      <c r="F255" s="119">
        <v>1223.05</v>
      </c>
      <c r="G255" s="119">
        <v>1218.4000000000001</v>
      </c>
      <c r="H255" s="119">
        <v>1220.25</v>
      </c>
      <c r="I255" s="119">
        <v>466853</v>
      </c>
      <c r="J255" s="119">
        <v>573786083.20000005</v>
      </c>
      <c r="K255" s="121">
        <v>43160</v>
      </c>
      <c r="L255" s="119">
        <v>10627</v>
      </c>
      <c r="M255" s="119" t="s">
        <v>678</v>
      </c>
    </row>
    <row r="256" spans="1:13">
      <c r="A256" s="119" t="s">
        <v>679</v>
      </c>
      <c r="B256" s="119" t="s">
        <v>395</v>
      </c>
      <c r="C256" s="119">
        <v>3425</v>
      </c>
      <c r="D256" s="119">
        <v>3440</v>
      </c>
      <c r="E256" s="119">
        <v>3356.5</v>
      </c>
      <c r="F256" s="119">
        <v>3374.45</v>
      </c>
      <c r="G256" s="119">
        <v>3380</v>
      </c>
      <c r="H256" s="119">
        <v>3359.5</v>
      </c>
      <c r="I256" s="119">
        <v>7186</v>
      </c>
      <c r="J256" s="119">
        <v>24338694.899999999</v>
      </c>
      <c r="K256" s="121">
        <v>43160</v>
      </c>
      <c r="L256" s="119">
        <v>735</v>
      </c>
      <c r="M256" s="119" t="s">
        <v>680</v>
      </c>
    </row>
    <row r="257" spans="1:13">
      <c r="A257" s="119" t="s">
        <v>2417</v>
      </c>
      <c r="B257" s="119" t="s">
        <v>395</v>
      </c>
      <c r="C257" s="119">
        <v>58.7</v>
      </c>
      <c r="D257" s="119">
        <v>59.7</v>
      </c>
      <c r="E257" s="119">
        <v>56.1</v>
      </c>
      <c r="F257" s="119">
        <v>56.6</v>
      </c>
      <c r="G257" s="119">
        <v>56.25</v>
      </c>
      <c r="H257" s="119">
        <v>58.4</v>
      </c>
      <c r="I257" s="119">
        <v>425959</v>
      </c>
      <c r="J257" s="119">
        <v>24679740.149999999</v>
      </c>
      <c r="K257" s="121">
        <v>43160</v>
      </c>
      <c r="L257" s="119">
        <v>1171</v>
      </c>
      <c r="M257" s="119" t="s">
        <v>2418</v>
      </c>
    </row>
    <row r="258" spans="1:13">
      <c r="A258" s="119" t="s">
        <v>56</v>
      </c>
      <c r="B258" s="119" t="s">
        <v>395</v>
      </c>
      <c r="C258" s="119">
        <v>1023.8</v>
      </c>
      <c r="D258" s="119">
        <v>1026.1500000000001</v>
      </c>
      <c r="E258" s="119">
        <v>1002.1</v>
      </c>
      <c r="F258" s="119">
        <v>1004.75</v>
      </c>
      <c r="G258" s="119">
        <v>1003</v>
      </c>
      <c r="H258" s="119">
        <v>1023.45</v>
      </c>
      <c r="I258" s="119">
        <v>184118</v>
      </c>
      <c r="J258" s="119">
        <v>186406198.80000001</v>
      </c>
      <c r="K258" s="121">
        <v>43160</v>
      </c>
      <c r="L258" s="119">
        <v>6103</v>
      </c>
      <c r="M258" s="119" t="s">
        <v>681</v>
      </c>
    </row>
    <row r="259" spans="1:13">
      <c r="A259" s="119" t="s">
        <v>682</v>
      </c>
      <c r="B259" s="119" t="s">
        <v>395</v>
      </c>
      <c r="C259" s="119">
        <v>98.05</v>
      </c>
      <c r="D259" s="119">
        <v>99.3</v>
      </c>
      <c r="E259" s="119">
        <v>95.2</v>
      </c>
      <c r="F259" s="119">
        <v>96.15</v>
      </c>
      <c r="G259" s="119">
        <v>96.5</v>
      </c>
      <c r="H259" s="119">
        <v>97.95</v>
      </c>
      <c r="I259" s="119">
        <v>28480</v>
      </c>
      <c r="J259" s="119">
        <v>2759024.55</v>
      </c>
      <c r="K259" s="121">
        <v>43160</v>
      </c>
      <c r="L259" s="119">
        <v>544</v>
      </c>
      <c r="M259" s="119" t="s">
        <v>2305</v>
      </c>
    </row>
    <row r="260" spans="1:13">
      <c r="A260" s="119" t="s">
        <v>2414</v>
      </c>
      <c r="B260" s="119" t="s">
        <v>395</v>
      </c>
      <c r="C260" s="119">
        <v>83.2</v>
      </c>
      <c r="D260" s="119">
        <v>83.85</v>
      </c>
      <c r="E260" s="119">
        <v>81.2</v>
      </c>
      <c r="F260" s="119">
        <v>82.05</v>
      </c>
      <c r="G260" s="119">
        <v>81.400000000000006</v>
      </c>
      <c r="H260" s="119">
        <v>83.5</v>
      </c>
      <c r="I260" s="119">
        <v>3926375</v>
      </c>
      <c r="J260" s="119">
        <v>324359717.85000002</v>
      </c>
      <c r="K260" s="121">
        <v>43160</v>
      </c>
      <c r="L260" s="119">
        <v>6349</v>
      </c>
      <c r="M260" s="119" t="s">
        <v>712</v>
      </c>
    </row>
    <row r="261" spans="1:13">
      <c r="A261" s="119" t="s">
        <v>683</v>
      </c>
      <c r="B261" s="119" t="s">
        <v>395</v>
      </c>
      <c r="C261" s="119">
        <v>168.1</v>
      </c>
      <c r="D261" s="119">
        <v>168.85</v>
      </c>
      <c r="E261" s="119">
        <v>162.5</v>
      </c>
      <c r="F261" s="119">
        <v>163.69999999999999</v>
      </c>
      <c r="G261" s="119">
        <v>163.5</v>
      </c>
      <c r="H261" s="119">
        <v>168.75</v>
      </c>
      <c r="I261" s="119">
        <v>955898</v>
      </c>
      <c r="J261" s="119">
        <v>157678095.55000001</v>
      </c>
      <c r="K261" s="121">
        <v>43160</v>
      </c>
      <c r="L261" s="119">
        <v>14782</v>
      </c>
      <c r="M261" s="119" t="s">
        <v>684</v>
      </c>
    </row>
    <row r="262" spans="1:13">
      <c r="A262" s="119" t="s">
        <v>685</v>
      </c>
      <c r="B262" s="119" t="s">
        <v>395</v>
      </c>
      <c r="C262" s="119">
        <v>365.2</v>
      </c>
      <c r="D262" s="119">
        <v>366.95</v>
      </c>
      <c r="E262" s="119">
        <v>358</v>
      </c>
      <c r="F262" s="119">
        <v>360.05</v>
      </c>
      <c r="G262" s="119">
        <v>359</v>
      </c>
      <c r="H262" s="119">
        <v>364.7</v>
      </c>
      <c r="I262" s="119">
        <v>280517</v>
      </c>
      <c r="J262" s="119">
        <v>101708316.65000001</v>
      </c>
      <c r="K262" s="121">
        <v>43160</v>
      </c>
      <c r="L262" s="119">
        <v>6353</v>
      </c>
      <c r="M262" s="119" t="s">
        <v>686</v>
      </c>
    </row>
    <row r="263" spans="1:13">
      <c r="A263" s="119" t="s">
        <v>687</v>
      </c>
      <c r="B263" s="119" t="s">
        <v>395</v>
      </c>
      <c r="C263" s="119">
        <v>1461.1</v>
      </c>
      <c r="D263" s="119">
        <v>1485.95</v>
      </c>
      <c r="E263" s="119">
        <v>1438.1</v>
      </c>
      <c r="F263" s="119">
        <v>1451.5</v>
      </c>
      <c r="G263" s="119">
        <v>1457</v>
      </c>
      <c r="H263" s="119">
        <v>1469.95</v>
      </c>
      <c r="I263" s="119">
        <v>1376349</v>
      </c>
      <c r="J263" s="119">
        <v>2010792375.3499999</v>
      </c>
      <c r="K263" s="121">
        <v>43160</v>
      </c>
      <c r="L263" s="119">
        <v>11199</v>
      </c>
      <c r="M263" s="119" t="s">
        <v>688</v>
      </c>
    </row>
    <row r="264" spans="1:13">
      <c r="A264" s="119" t="s">
        <v>3052</v>
      </c>
      <c r="B264" s="119" t="s">
        <v>395</v>
      </c>
      <c r="C264" s="119">
        <v>2.35</v>
      </c>
      <c r="D264" s="119">
        <v>2.4</v>
      </c>
      <c r="E264" s="119">
        <v>2.25</v>
      </c>
      <c r="F264" s="119">
        <v>2.35</v>
      </c>
      <c r="G264" s="119">
        <v>2.35</v>
      </c>
      <c r="H264" s="119">
        <v>2.2999999999999998</v>
      </c>
      <c r="I264" s="119">
        <v>131468</v>
      </c>
      <c r="J264" s="119">
        <v>307079.55</v>
      </c>
      <c r="K264" s="121">
        <v>43160</v>
      </c>
      <c r="L264" s="119">
        <v>63</v>
      </c>
      <c r="M264" s="119" t="s">
        <v>3053</v>
      </c>
    </row>
    <row r="265" spans="1:13">
      <c r="A265" s="119" t="s">
        <v>3054</v>
      </c>
      <c r="B265" s="119" t="s">
        <v>395</v>
      </c>
      <c r="C265" s="119">
        <v>98</v>
      </c>
      <c r="D265" s="119">
        <v>100</v>
      </c>
      <c r="E265" s="119">
        <v>98</v>
      </c>
      <c r="F265" s="119">
        <v>98.95</v>
      </c>
      <c r="G265" s="119">
        <v>98.25</v>
      </c>
      <c r="H265" s="119">
        <v>97.2</v>
      </c>
      <c r="I265" s="119">
        <v>15586</v>
      </c>
      <c r="J265" s="119">
        <v>1546682.7</v>
      </c>
      <c r="K265" s="121">
        <v>43160</v>
      </c>
      <c r="L265" s="119">
        <v>109</v>
      </c>
      <c r="M265" s="119" t="s">
        <v>3055</v>
      </c>
    </row>
    <row r="266" spans="1:13">
      <c r="A266" s="119" t="s">
        <v>689</v>
      </c>
      <c r="B266" s="119" t="s">
        <v>395</v>
      </c>
      <c r="C266" s="119">
        <v>84.5</v>
      </c>
      <c r="D266" s="119">
        <v>86.25</v>
      </c>
      <c r="E266" s="119">
        <v>83.2</v>
      </c>
      <c r="F266" s="119">
        <v>83.7</v>
      </c>
      <c r="G266" s="119">
        <v>83.2</v>
      </c>
      <c r="H266" s="119">
        <v>84.65</v>
      </c>
      <c r="I266" s="119">
        <v>13402</v>
      </c>
      <c r="J266" s="119">
        <v>1131297.1000000001</v>
      </c>
      <c r="K266" s="121">
        <v>43160</v>
      </c>
      <c r="L266" s="119">
        <v>193</v>
      </c>
      <c r="M266" s="119" t="s">
        <v>690</v>
      </c>
    </row>
    <row r="267" spans="1:13">
      <c r="A267" s="119" t="s">
        <v>3056</v>
      </c>
      <c r="B267" s="119" t="s">
        <v>395</v>
      </c>
      <c r="C267" s="119">
        <v>11.75</v>
      </c>
      <c r="D267" s="119">
        <v>11.95</v>
      </c>
      <c r="E267" s="119">
        <v>11</v>
      </c>
      <c r="F267" s="119">
        <v>11.05</v>
      </c>
      <c r="G267" s="119">
        <v>11</v>
      </c>
      <c r="H267" s="119">
        <v>11.45</v>
      </c>
      <c r="I267" s="119">
        <v>17635</v>
      </c>
      <c r="J267" s="119">
        <v>202200.1</v>
      </c>
      <c r="K267" s="121">
        <v>43160</v>
      </c>
      <c r="L267" s="119">
        <v>74</v>
      </c>
      <c r="M267" s="119" t="s">
        <v>3057</v>
      </c>
    </row>
    <row r="268" spans="1:13">
      <c r="A268" s="119" t="s">
        <v>57</v>
      </c>
      <c r="B268" s="119" t="s">
        <v>395</v>
      </c>
      <c r="C268" s="119">
        <v>593.9</v>
      </c>
      <c r="D268" s="119">
        <v>593.9</v>
      </c>
      <c r="E268" s="119">
        <v>580.4</v>
      </c>
      <c r="F268" s="119">
        <v>581.70000000000005</v>
      </c>
      <c r="G268" s="119">
        <v>585</v>
      </c>
      <c r="H268" s="119">
        <v>589.65</v>
      </c>
      <c r="I268" s="119">
        <v>1343806</v>
      </c>
      <c r="J268" s="119">
        <v>786663635.35000002</v>
      </c>
      <c r="K268" s="121">
        <v>43160</v>
      </c>
      <c r="L268" s="119">
        <v>23762</v>
      </c>
      <c r="M268" s="119" t="s">
        <v>691</v>
      </c>
    </row>
    <row r="269" spans="1:13">
      <c r="A269" s="119" t="s">
        <v>2466</v>
      </c>
      <c r="B269" s="119" t="s">
        <v>395</v>
      </c>
      <c r="C269" s="119">
        <v>231.85</v>
      </c>
      <c r="D269" s="119">
        <v>231.85</v>
      </c>
      <c r="E269" s="119">
        <v>223.1</v>
      </c>
      <c r="F269" s="119">
        <v>229.05</v>
      </c>
      <c r="G269" s="119">
        <v>229.5</v>
      </c>
      <c r="H269" s="119">
        <v>225.05</v>
      </c>
      <c r="I269" s="119">
        <v>3402</v>
      </c>
      <c r="J269" s="119">
        <v>773153.25</v>
      </c>
      <c r="K269" s="121">
        <v>43160</v>
      </c>
      <c r="L269" s="119">
        <v>164</v>
      </c>
      <c r="M269" s="119" t="s">
        <v>2467</v>
      </c>
    </row>
    <row r="270" spans="1:13">
      <c r="A270" s="119" t="s">
        <v>692</v>
      </c>
      <c r="B270" s="119" t="s">
        <v>395</v>
      </c>
      <c r="C270" s="119">
        <v>585</v>
      </c>
      <c r="D270" s="119">
        <v>585.04999999999995</v>
      </c>
      <c r="E270" s="119">
        <v>579.5</v>
      </c>
      <c r="F270" s="119">
        <v>581.45000000000005</v>
      </c>
      <c r="G270" s="119">
        <v>580.04999999999995</v>
      </c>
      <c r="H270" s="119">
        <v>582.70000000000005</v>
      </c>
      <c r="I270" s="119">
        <v>9235</v>
      </c>
      <c r="J270" s="119">
        <v>5377712.0499999998</v>
      </c>
      <c r="K270" s="121">
        <v>43160</v>
      </c>
      <c r="L270" s="119">
        <v>334</v>
      </c>
      <c r="M270" s="119" t="s">
        <v>693</v>
      </c>
    </row>
    <row r="271" spans="1:13">
      <c r="A271" s="119" t="s">
        <v>2312</v>
      </c>
      <c r="B271" s="119" t="s">
        <v>395</v>
      </c>
      <c r="C271" s="119">
        <v>251.55</v>
      </c>
      <c r="D271" s="119">
        <v>262</v>
      </c>
      <c r="E271" s="119">
        <v>246.65</v>
      </c>
      <c r="F271" s="119">
        <v>248.05</v>
      </c>
      <c r="G271" s="119">
        <v>248.5</v>
      </c>
      <c r="H271" s="119">
        <v>253.7</v>
      </c>
      <c r="I271" s="119">
        <v>28834</v>
      </c>
      <c r="J271" s="119">
        <v>7334064.6500000004</v>
      </c>
      <c r="K271" s="121">
        <v>43160</v>
      </c>
      <c r="L271" s="119">
        <v>712</v>
      </c>
      <c r="M271" s="119" t="s">
        <v>2313</v>
      </c>
    </row>
    <row r="272" spans="1:13">
      <c r="A272" s="119" t="s">
        <v>2393</v>
      </c>
      <c r="B272" s="119" t="s">
        <v>395</v>
      </c>
      <c r="C272" s="119">
        <v>36.200000000000003</v>
      </c>
      <c r="D272" s="119">
        <v>36.85</v>
      </c>
      <c r="E272" s="119">
        <v>35.9</v>
      </c>
      <c r="F272" s="119">
        <v>36.15</v>
      </c>
      <c r="G272" s="119">
        <v>36.15</v>
      </c>
      <c r="H272" s="119">
        <v>36.85</v>
      </c>
      <c r="I272" s="119">
        <v>9224</v>
      </c>
      <c r="J272" s="119">
        <v>334196.25</v>
      </c>
      <c r="K272" s="121">
        <v>43160</v>
      </c>
      <c r="L272" s="119">
        <v>87</v>
      </c>
      <c r="M272" s="119" t="s">
        <v>2394</v>
      </c>
    </row>
    <row r="273" spans="1:13">
      <c r="A273" s="119" t="s">
        <v>58</v>
      </c>
      <c r="B273" s="119" t="s">
        <v>395</v>
      </c>
      <c r="C273" s="119">
        <v>310.8</v>
      </c>
      <c r="D273" s="119">
        <v>314.14999999999998</v>
      </c>
      <c r="E273" s="119">
        <v>308</v>
      </c>
      <c r="F273" s="119">
        <v>312.89999999999998</v>
      </c>
      <c r="G273" s="119">
        <v>313.5</v>
      </c>
      <c r="H273" s="119">
        <v>309.14999999999998</v>
      </c>
      <c r="I273" s="119">
        <v>2535090</v>
      </c>
      <c r="J273" s="119">
        <v>789682711.75</v>
      </c>
      <c r="K273" s="121">
        <v>43160</v>
      </c>
      <c r="L273" s="119">
        <v>32014</v>
      </c>
      <c r="M273" s="119" t="s">
        <v>694</v>
      </c>
    </row>
    <row r="274" spans="1:13">
      <c r="A274" s="119" t="s">
        <v>2591</v>
      </c>
      <c r="B274" s="119" t="s">
        <v>395</v>
      </c>
      <c r="C274" s="119">
        <v>532</v>
      </c>
      <c r="D274" s="119">
        <v>537.9</v>
      </c>
      <c r="E274" s="119">
        <v>530.70000000000005</v>
      </c>
      <c r="F274" s="119">
        <v>535.20000000000005</v>
      </c>
      <c r="G274" s="119">
        <v>536.20000000000005</v>
      </c>
      <c r="H274" s="119">
        <v>532.5</v>
      </c>
      <c r="I274" s="119">
        <v>59160</v>
      </c>
      <c r="J274" s="119">
        <v>31658247.300000001</v>
      </c>
      <c r="K274" s="121">
        <v>43160</v>
      </c>
      <c r="L274" s="119">
        <v>1824</v>
      </c>
      <c r="M274" s="119" t="s">
        <v>2592</v>
      </c>
    </row>
    <row r="275" spans="1:13">
      <c r="A275" s="119" t="s">
        <v>695</v>
      </c>
      <c r="B275" s="119" t="s">
        <v>395</v>
      </c>
      <c r="C275" s="119">
        <v>314</v>
      </c>
      <c r="D275" s="119">
        <v>315.5</v>
      </c>
      <c r="E275" s="119">
        <v>309.05</v>
      </c>
      <c r="F275" s="119">
        <v>310.60000000000002</v>
      </c>
      <c r="G275" s="119">
        <v>309.8</v>
      </c>
      <c r="H275" s="119">
        <v>314</v>
      </c>
      <c r="I275" s="119">
        <v>134233</v>
      </c>
      <c r="J275" s="119">
        <v>41905132.049999997</v>
      </c>
      <c r="K275" s="121">
        <v>43160</v>
      </c>
      <c r="L275" s="119">
        <v>3446</v>
      </c>
      <c r="M275" s="119" t="s">
        <v>696</v>
      </c>
    </row>
    <row r="276" spans="1:13">
      <c r="A276" s="119" t="s">
        <v>59</v>
      </c>
      <c r="B276" s="119" t="s">
        <v>395</v>
      </c>
      <c r="C276" s="119">
        <v>1043.95</v>
      </c>
      <c r="D276" s="119">
        <v>1070</v>
      </c>
      <c r="E276" s="119">
        <v>1038.1500000000001</v>
      </c>
      <c r="F276" s="119">
        <v>1056.9000000000001</v>
      </c>
      <c r="G276" s="119">
        <v>1063</v>
      </c>
      <c r="H276" s="119">
        <v>1041.0999999999999</v>
      </c>
      <c r="I276" s="119">
        <v>1128302</v>
      </c>
      <c r="J276" s="119">
        <v>1186594043.5999999</v>
      </c>
      <c r="K276" s="121">
        <v>43160</v>
      </c>
      <c r="L276" s="119">
        <v>6770</v>
      </c>
      <c r="M276" s="119" t="s">
        <v>697</v>
      </c>
    </row>
    <row r="277" spans="1:13">
      <c r="A277" s="119" t="s">
        <v>2192</v>
      </c>
      <c r="B277" s="119" t="s">
        <v>395</v>
      </c>
      <c r="C277" s="119">
        <v>49.8</v>
      </c>
      <c r="D277" s="119">
        <v>50.35</v>
      </c>
      <c r="E277" s="119">
        <v>49</v>
      </c>
      <c r="F277" s="119">
        <v>49.6</v>
      </c>
      <c r="G277" s="119">
        <v>49.95</v>
      </c>
      <c r="H277" s="119">
        <v>49.8</v>
      </c>
      <c r="I277" s="119">
        <v>32238</v>
      </c>
      <c r="J277" s="119">
        <v>1597329.25</v>
      </c>
      <c r="K277" s="121">
        <v>43160</v>
      </c>
      <c r="L277" s="119">
        <v>240</v>
      </c>
      <c r="M277" s="119" t="s">
        <v>2402</v>
      </c>
    </row>
    <row r="278" spans="1:13">
      <c r="A278" s="119" t="s">
        <v>3058</v>
      </c>
      <c r="B278" s="119" t="s">
        <v>395</v>
      </c>
      <c r="C278" s="119">
        <v>13</v>
      </c>
      <c r="D278" s="119">
        <v>13.1</v>
      </c>
      <c r="E278" s="119">
        <v>12.8</v>
      </c>
      <c r="F278" s="119">
        <v>12.9</v>
      </c>
      <c r="G278" s="119">
        <v>12.9</v>
      </c>
      <c r="H278" s="119">
        <v>12.9</v>
      </c>
      <c r="I278" s="119">
        <v>69525</v>
      </c>
      <c r="J278" s="119">
        <v>898497.55</v>
      </c>
      <c r="K278" s="121">
        <v>43160</v>
      </c>
      <c r="L278" s="119">
        <v>104</v>
      </c>
      <c r="M278" s="119" t="s">
        <v>3059</v>
      </c>
    </row>
    <row r="279" spans="1:13">
      <c r="A279" s="119" t="s">
        <v>196</v>
      </c>
      <c r="B279" s="119" t="s">
        <v>395</v>
      </c>
      <c r="C279" s="119">
        <v>1300</v>
      </c>
      <c r="D279" s="119">
        <v>1320.05</v>
      </c>
      <c r="E279" s="119">
        <v>1294.55</v>
      </c>
      <c r="F279" s="119">
        <v>1312.35</v>
      </c>
      <c r="G279" s="119">
        <v>1304</v>
      </c>
      <c r="H279" s="119">
        <v>1304.1500000000001</v>
      </c>
      <c r="I279" s="119">
        <v>126000</v>
      </c>
      <c r="J279" s="119">
        <v>164870517.19999999</v>
      </c>
      <c r="K279" s="121">
        <v>43160</v>
      </c>
      <c r="L279" s="119">
        <v>15134</v>
      </c>
      <c r="M279" s="119" t="s">
        <v>698</v>
      </c>
    </row>
    <row r="280" spans="1:13">
      <c r="A280" s="119" t="s">
        <v>699</v>
      </c>
      <c r="B280" s="119" t="s">
        <v>395</v>
      </c>
      <c r="C280" s="119">
        <v>71</v>
      </c>
      <c r="D280" s="119">
        <v>72.7</v>
      </c>
      <c r="E280" s="119">
        <v>70.8</v>
      </c>
      <c r="F280" s="119">
        <v>72</v>
      </c>
      <c r="G280" s="119">
        <v>72</v>
      </c>
      <c r="H280" s="119">
        <v>71</v>
      </c>
      <c r="I280" s="119">
        <v>2678</v>
      </c>
      <c r="J280" s="119">
        <v>190196.7</v>
      </c>
      <c r="K280" s="121">
        <v>43160</v>
      </c>
      <c r="L280" s="119">
        <v>26</v>
      </c>
      <c r="M280" s="119" t="s">
        <v>700</v>
      </c>
    </row>
    <row r="281" spans="1:13">
      <c r="A281" s="119" t="s">
        <v>2174</v>
      </c>
      <c r="B281" s="119" t="s">
        <v>395</v>
      </c>
      <c r="C281" s="119">
        <v>466</v>
      </c>
      <c r="D281" s="119">
        <v>466</v>
      </c>
      <c r="E281" s="119">
        <v>446.3</v>
      </c>
      <c r="F281" s="119">
        <v>450.9</v>
      </c>
      <c r="G281" s="119">
        <v>452</v>
      </c>
      <c r="H281" s="119">
        <v>464.8</v>
      </c>
      <c r="I281" s="119">
        <v>5269</v>
      </c>
      <c r="J281" s="119">
        <v>2405192.35</v>
      </c>
      <c r="K281" s="121">
        <v>43160</v>
      </c>
      <c r="L281" s="119">
        <v>434</v>
      </c>
      <c r="M281" s="119" t="s">
        <v>2175</v>
      </c>
    </row>
    <row r="282" spans="1:13">
      <c r="A282" s="119" t="s">
        <v>2569</v>
      </c>
      <c r="B282" s="119" t="s">
        <v>395</v>
      </c>
      <c r="C282" s="119">
        <v>41.7</v>
      </c>
      <c r="D282" s="119">
        <v>41.95</v>
      </c>
      <c r="E282" s="119">
        <v>40</v>
      </c>
      <c r="F282" s="119">
        <v>40.450000000000003</v>
      </c>
      <c r="G282" s="119">
        <v>40.450000000000003</v>
      </c>
      <c r="H282" s="119">
        <v>41.1</v>
      </c>
      <c r="I282" s="119">
        <v>234444</v>
      </c>
      <c r="J282" s="119">
        <v>9510381.1999999993</v>
      </c>
      <c r="K282" s="121">
        <v>43160</v>
      </c>
      <c r="L282" s="119">
        <v>357</v>
      </c>
      <c r="M282" s="119" t="s">
        <v>2583</v>
      </c>
    </row>
    <row r="283" spans="1:13">
      <c r="A283" s="119" t="s">
        <v>3060</v>
      </c>
      <c r="B283" s="119" t="s">
        <v>395</v>
      </c>
      <c r="C283" s="119">
        <v>97.25</v>
      </c>
      <c r="D283" s="119">
        <v>99.35</v>
      </c>
      <c r="E283" s="119">
        <v>96</v>
      </c>
      <c r="F283" s="119">
        <v>98.6</v>
      </c>
      <c r="G283" s="119">
        <v>98.95</v>
      </c>
      <c r="H283" s="119">
        <v>96.9</v>
      </c>
      <c r="I283" s="119">
        <v>25261</v>
      </c>
      <c r="J283" s="119">
        <v>2461279.7000000002</v>
      </c>
      <c r="K283" s="121">
        <v>43160</v>
      </c>
      <c r="L283" s="119">
        <v>122</v>
      </c>
      <c r="M283" s="119" t="s">
        <v>3061</v>
      </c>
    </row>
    <row r="284" spans="1:13">
      <c r="A284" s="119" t="s">
        <v>701</v>
      </c>
      <c r="B284" s="119" t="s">
        <v>395</v>
      </c>
      <c r="C284" s="119">
        <v>558.75</v>
      </c>
      <c r="D284" s="119">
        <v>558.75</v>
      </c>
      <c r="E284" s="119">
        <v>546.5</v>
      </c>
      <c r="F284" s="119">
        <v>550.70000000000005</v>
      </c>
      <c r="G284" s="119">
        <v>550.45000000000005</v>
      </c>
      <c r="H284" s="119">
        <v>558.75</v>
      </c>
      <c r="I284" s="119">
        <v>124226</v>
      </c>
      <c r="J284" s="119">
        <v>68476322.450000003</v>
      </c>
      <c r="K284" s="121">
        <v>43160</v>
      </c>
      <c r="L284" s="119">
        <v>7726</v>
      </c>
      <c r="M284" s="119" t="s">
        <v>702</v>
      </c>
    </row>
    <row r="285" spans="1:13">
      <c r="A285" s="119" t="s">
        <v>703</v>
      </c>
      <c r="B285" s="119" t="s">
        <v>395</v>
      </c>
      <c r="C285" s="119">
        <v>33.25</v>
      </c>
      <c r="D285" s="119">
        <v>33.4</v>
      </c>
      <c r="E285" s="119">
        <v>32.5</v>
      </c>
      <c r="F285" s="119">
        <v>32.700000000000003</v>
      </c>
      <c r="G285" s="119">
        <v>32.85</v>
      </c>
      <c r="H285" s="119">
        <v>33.549999999999997</v>
      </c>
      <c r="I285" s="119">
        <v>233673</v>
      </c>
      <c r="J285" s="119">
        <v>7678805.5</v>
      </c>
      <c r="K285" s="121">
        <v>43160</v>
      </c>
      <c r="L285" s="119">
        <v>1491</v>
      </c>
      <c r="M285" s="119" t="s">
        <v>704</v>
      </c>
    </row>
    <row r="286" spans="1:13">
      <c r="A286" s="119" t="s">
        <v>705</v>
      </c>
      <c r="B286" s="119" t="s">
        <v>395</v>
      </c>
      <c r="C286" s="119">
        <v>293</v>
      </c>
      <c r="D286" s="119">
        <v>293</v>
      </c>
      <c r="E286" s="119">
        <v>285</v>
      </c>
      <c r="F286" s="119">
        <v>286.55</v>
      </c>
      <c r="G286" s="119">
        <v>285.25</v>
      </c>
      <c r="H286" s="119">
        <v>288.85000000000002</v>
      </c>
      <c r="I286" s="119">
        <v>28221</v>
      </c>
      <c r="J286" s="119">
        <v>8102619.0499999998</v>
      </c>
      <c r="K286" s="121">
        <v>43160</v>
      </c>
      <c r="L286" s="119">
        <v>838</v>
      </c>
      <c r="M286" s="119" t="s">
        <v>706</v>
      </c>
    </row>
    <row r="287" spans="1:13">
      <c r="A287" s="119" t="s">
        <v>3062</v>
      </c>
      <c r="B287" s="119" t="s">
        <v>395</v>
      </c>
      <c r="C287" s="119">
        <v>4</v>
      </c>
      <c r="D287" s="119">
        <v>4</v>
      </c>
      <c r="E287" s="119">
        <v>3.75</v>
      </c>
      <c r="F287" s="119">
        <v>3.8</v>
      </c>
      <c r="G287" s="119">
        <v>3.8</v>
      </c>
      <c r="H287" s="119">
        <v>3.9</v>
      </c>
      <c r="I287" s="119">
        <v>26635</v>
      </c>
      <c r="J287" s="119">
        <v>101703.45</v>
      </c>
      <c r="K287" s="121">
        <v>43160</v>
      </c>
      <c r="L287" s="119">
        <v>37</v>
      </c>
      <c r="M287" s="119" t="s">
        <v>3063</v>
      </c>
    </row>
    <row r="288" spans="1:13">
      <c r="A288" s="119" t="s">
        <v>707</v>
      </c>
      <c r="B288" s="119" t="s">
        <v>395</v>
      </c>
      <c r="C288" s="119">
        <v>237.05</v>
      </c>
      <c r="D288" s="119">
        <v>247.4</v>
      </c>
      <c r="E288" s="119">
        <v>237.05</v>
      </c>
      <c r="F288" s="119">
        <v>241.05</v>
      </c>
      <c r="G288" s="119">
        <v>242.55</v>
      </c>
      <c r="H288" s="119">
        <v>238.75</v>
      </c>
      <c r="I288" s="119">
        <v>136485</v>
      </c>
      <c r="J288" s="119">
        <v>33300428.449999999</v>
      </c>
      <c r="K288" s="121">
        <v>43160</v>
      </c>
      <c r="L288" s="119">
        <v>2587</v>
      </c>
      <c r="M288" s="119" t="s">
        <v>708</v>
      </c>
    </row>
    <row r="289" spans="1:13">
      <c r="A289" s="119" t="s">
        <v>709</v>
      </c>
      <c r="B289" s="119" t="s">
        <v>395</v>
      </c>
      <c r="C289" s="119">
        <v>29.94</v>
      </c>
      <c r="D289" s="119">
        <v>29.94</v>
      </c>
      <c r="E289" s="119">
        <v>29.68</v>
      </c>
      <c r="F289" s="119">
        <v>29.84</v>
      </c>
      <c r="G289" s="119">
        <v>29.9</v>
      </c>
      <c r="H289" s="119">
        <v>29.79</v>
      </c>
      <c r="I289" s="119">
        <v>255235</v>
      </c>
      <c r="J289" s="119">
        <v>7606762.0300000003</v>
      </c>
      <c r="K289" s="121">
        <v>43160</v>
      </c>
      <c r="L289" s="119">
        <v>928</v>
      </c>
      <c r="M289" s="119" t="s">
        <v>710</v>
      </c>
    </row>
    <row r="290" spans="1:13">
      <c r="A290" s="119" t="s">
        <v>2496</v>
      </c>
      <c r="B290" s="119" t="s">
        <v>395</v>
      </c>
      <c r="C290" s="119">
        <v>214.85</v>
      </c>
      <c r="D290" s="119">
        <v>218</v>
      </c>
      <c r="E290" s="119">
        <v>211</v>
      </c>
      <c r="F290" s="119">
        <v>213.85</v>
      </c>
      <c r="G290" s="119">
        <v>217</v>
      </c>
      <c r="H290" s="119">
        <v>212.8</v>
      </c>
      <c r="I290" s="119">
        <v>9761</v>
      </c>
      <c r="J290" s="119">
        <v>2097947.35</v>
      </c>
      <c r="K290" s="121">
        <v>43160</v>
      </c>
      <c r="L290" s="119">
        <v>269</v>
      </c>
      <c r="M290" s="119" t="s">
        <v>2497</v>
      </c>
    </row>
    <row r="291" spans="1:13">
      <c r="A291" s="119" t="s">
        <v>194</v>
      </c>
      <c r="B291" s="119" t="s">
        <v>395</v>
      </c>
      <c r="C291" s="119">
        <v>1927.2</v>
      </c>
      <c r="D291" s="119">
        <v>1950</v>
      </c>
      <c r="E291" s="119">
        <v>1922</v>
      </c>
      <c r="F291" s="119">
        <v>1939.5</v>
      </c>
      <c r="G291" s="119">
        <v>1922</v>
      </c>
      <c r="H291" s="119">
        <v>1927.15</v>
      </c>
      <c r="I291" s="119">
        <v>14260</v>
      </c>
      <c r="J291" s="119">
        <v>27662602.199999999</v>
      </c>
      <c r="K291" s="121">
        <v>43160</v>
      </c>
      <c r="L291" s="119">
        <v>1182</v>
      </c>
      <c r="M291" s="119" t="s">
        <v>711</v>
      </c>
    </row>
    <row r="292" spans="1:13">
      <c r="A292" s="119" t="s">
        <v>3406</v>
      </c>
      <c r="B292" s="119" t="s">
        <v>395</v>
      </c>
      <c r="C292" s="119">
        <v>2800</v>
      </c>
      <c r="D292" s="119">
        <v>2800</v>
      </c>
      <c r="E292" s="119">
        <v>2797.05</v>
      </c>
      <c r="F292" s="119">
        <v>2797.05</v>
      </c>
      <c r="G292" s="119">
        <v>2797.05</v>
      </c>
      <c r="H292" s="119">
        <v>2836.85</v>
      </c>
      <c r="I292" s="119">
        <v>13</v>
      </c>
      <c r="J292" s="119">
        <v>36388.199999999997</v>
      </c>
      <c r="K292" s="121">
        <v>43160</v>
      </c>
      <c r="L292" s="119">
        <v>3</v>
      </c>
      <c r="M292" s="119" t="s">
        <v>3407</v>
      </c>
    </row>
    <row r="293" spans="1:13">
      <c r="A293" s="119" t="s">
        <v>713</v>
      </c>
      <c r="B293" s="119" t="s">
        <v>395</v>
      </c>
      <c r="C293" s="119">
        <v>235.85</v>
      </c>
      <c r="D293" s="119">
        <v>235.85</v>
      </c>
      <c r="E293" s="119">
        <v>231.1</v>
      </c>
      <c r="F293" s="119">
        <v>232.65</v>
      </c>
      <c r="G293" s="119">
        <v>233</v>
      </c>
      <c r="H293" s="119">
        <v>232.5</v>
      </c>
      <c r="I293" s="119">
        <v>319307</v>
      </c>
      <c r="J293" s="119">
        <v>74222036.75</v>
      </c>
      <c r="K293" s="121">
        <v>43160</v>
      </c>
      <c r="L293" s="119">
        <v>11086</v>
      </c>
      <c r="M293" s="119" t="s">
        <v>714</v>
      </c>
    </row>
    <row r="294" spans="1:13">
      <c r="A294" s="119" t="s">
        <v>715</v>
      </c>
      <c r="B294" s="119" t="s">
        <v>395</v>
      </c>
      <c r="C294" s="119">
        <v>75.25</v>
      </c>
      <c r="D294" s="119">
        <v>75.25</v>
      </c>
      <c r="E294" s="119">
        <v>74</v>
      </c>
      <c r="F294" s="119">
        <v>75.25</v>
      </c>
      <c r="G294" s="119">
        <v>75.25</v>
      </c>
      <c r="H294" s="119">
        <v>73.8</v>
      </c>
      <c r="I294" s="119">
        <v>27621</v>
      </c>
      <c r="J294" s="119">
        <v>2078225.25</v>
      </c>
      <c r="K294" s="121">
        <v>43160</v>
      </c>
      <c r="L294" s="119">
        <v>85</v>
      </c>
      <c r="M294" s="119" t="s">
        <v>716</v>
      </c>
    </row>
    <row r="295" spans="1:13">
      <c r="A295" s="119" t="s">
        <v>717</v>
      </c>
      <c r="B295" s="119" t="s">
        <v>395</v>
      </c>
      <c r="C295" s="119">
        <v>174.95</v>
      </c>
      <c r="D295" s="119">
        <v>181.4</v>
      </c>
      <c r="E295" s="119">
        <v>173.9</v>
      </c>
      <c r="F295" s="119">
        <v>180.7</v>
      </c>
      <c r="G295" s="119">
        <v>180.5</v>
      </c>
      <c r="H295" s="119">
        <v>174.8</v>
      </c>
      <c r="I295" s="119">
        <v>1727585</v>
      </c>
      <c r="J295" s="119">
        <v>309677024.64999998</v>
      </c>
      <c r="K295" s="121">
        <v>43160</v>
      </c>
      <c r="L295" s="119">
        <v>34207</v>
      </c>
      <c r="M295" s="119" t="s">
        <v>718</v>
      </c>
    </row>
    <row r="296" spans="1:13">
      <c r="A296" s="119" t="s">
        <v>354</v>
      </c>
      <c r="B296" s="119" t="s">
        <v>395</v>
      </c>
      <c r="C296" s="119">
        <v>797.25</v>
      </c>
      <c r="D296" s="119">
        <v>811.2</v>
      </c>
      <c r="E296" s="119">
        <v>794.15</v>
      </c>
      <c r="F296" s="119">
        <v>804.1</v>
      </c>
      <c r="G296" s="119">
        <v>804</v>
      </c>
      <c r="H296" s="119">
        <v>795.95</v>
      </c>
      <c r="I296" s="119">
        <v>444246</v>
      </c>
      <c r="J296" s="119">
        <v>357453562.44999999</v>
      </c>
      <c r="K296" s="121">
        <v>43160</v>
      </c>
      <c r="L296" s="119">
        <v>28318</v>
      </c>
      <c r="M296" s="119" t="s">
        <v>719</v>
      </c>
    </row>
    <row r="297" spans="1:13">
      <c r="A297" s="119" t="s">
        <v>2259</v>
      </c>
      <c r="B297" s="119" t="s">
        <v>395</v>
      </c>
      <c r="C297" s="119">
        <v>291.89999999999998</v>
      </c>
      <c r="D297" s="119">
        <v>300</v>
      </c>
      <c r="E297" s="119">
        <v>285</v>
      </c>
      <c r="F297" s="119">
        <v>286.25</v>
      </c>
      <c r="G297" s="119">
        <v>287.7</v>
      </c>
      <c r="H297" s="119">
        <v>291.14999999999998</v>
      </c>
      <c r="I297" s="119">
        <v>26541</v>
      </c>
      <c r="J297" s="119">
        <v>7728894.5499999998</v>
      </c>
      <c r="K297" s="121">
        <v>43160</v>
      </c>
      <c r="L297" s="119">
        <v>910</v>
      </c>
      <c r="M297" s="119" t="s">
        <v>2260</v>
      </c>
    </row>
    <row r="298" spans="1:13">
      <c r="A298" s="119" t="s">
        <v>720</v>
      </c>
      <c r="B298" s="119" t="s">
        <v>395</v>
      </c>
      <c r="C298" s="119">
        <v>71.099999999999994</v>
      </c>
      <c r="D298" s="119">
        <v>72</v>
      </c>
      <c r="E298" s="119">
        <v>70.3</v>
      </c>
      <c r="F298" s="119">
        <v>70.55</v>
      </c>
      <c r="G298" s="119">
        <v>70.3</v>
      </c>
      <c r="H298" s="119">
        <v>72</v>
      </c>
      <c r="I298" s="119">
        <v>14608</v>
      </c>
      <c r="J298" s="119">
        <v>1039186.65</v>
      </c>
      <c r="K298" s="121">
        <v>43160</v>
      </c>
      <c r="L298" s="119">
        <v>178</v>
      </c>
      <c r="M298" s="119" t="s">
        <v>721</v>
      </c>
    </row>
    <row r="299" spans="1:13">
      <c r="A299" s="119" t="s">
        <v>722</v>
      </c>
      <c r="B299" s="119" t="s">
        <v>395</v>
      </c>
      <c r="C299" s="119">
        <v>636</v>
      </c>
      <c r="D299" s="119">
        <v>638.95000000000005</v>
      </c>
      <c r="E299" s="119">
        <v>630</v>
      </c>
      <c r="F299" s="119">
        <v>633.4</v>
      </c>
      <c r="G299" s="119">
        <v>635</v>
      </c>
      <c r="H299" s="119">
        <v>636.54999999999995</v>
      </c>
      <c r="I299" s="119">
        <v>127770</v>
      </c>
      <c r="J299" s="119">
        <v>80940820.900000006</v>
      </c>
      <c r="K299" s="121">
        <v>43160</v>
      </c>
      <c r="L299" s="119">
        <v>8717</v>
      </c>
      <c r="M299" s="119" t="s">
        <v>723</v>
      </c>
    </row>
    <row r="300" spans="1:13">
      <c r="A300" s="119" t="s">
        <v>724</v>
      </c>
      <c r="B300" s="119" t="s">
        <v>395</v>
      </c>
      <c r="C300" s="119">
        <v>93.4</v>
      </c>
      <c r="D300" s="119">
        <v>94.65</v>
      </c>
      <c r="E300" s="119">
        <v>92.65</v>
      </c>
      <c r="F300" s="119">
        <v>93.25</v>
      </c>
      <c r="G300" s="119">
        <v>93.4</v>
      </c>
      <c r="H300" s="119">
        <v>93.45</v>
      </c>
      <c r="I300" s="119">
        <v>431275</v>
      </c>
      <c r="J300" s="119">
        <v>40379695</v>
      </c>
      <c r="K300" s="121">
        <v>43160</v>
      </c>
      <c r="L300" s="119">
        <v>3862</v>
      </c>
      <c r="M300" s="119" t="s">
        <v>2401</v>
      </c>
    </row>
    <row r="301" spans="1:13">
      <c r="A301" s="119" t="s">
        <v>60</v>
      </c>
      <c r="B301" s="119" t="s">
        <v>395</v>
      </c>
      <c r="C301" s="119">
        <v>326.39999999999998</v>
      </c>
      <c r="D301" s="119">
        <v>327.55</v>
      </c>
      <c r="E301" s="119">
        <v>323.75</v>
      </c>
      <c r="F301" s="119">
        <v>325.2</v>
      </c>
      <c r="G301" s="119">
        <v>326.2</v>
      </c>
      <c r="H301" s="119">
        <v>325.05</v>
      </c>
      <c r="I301" s="119">
        <v>818541</v>
      </c>
      <c r="J301" s="119">
        <v>266632179.90000001</v>
      </c>
      <c r="K301" s="121">
        <v>43160</v>
      </c>
      <c r="L301" s="119">
        <v>12083</v>
      </c>
      <c r="M301" s="119" t="s">
        <v>725</v>
      </c>
    </row>
    <row r="302" spans="1:13">
      <c r="A302" s="119" t="s">
        <v>726</v>
      </c>
      <c r="B302" s="119" t="s">
        <v>395</v>
      </c>
      <c r="C302" s="119">
        <v>2660</v>
      </c>
      <c r="D302" s="119">
        <v>2798</v>
      </c>
      <c r="E302" s="119">
        <v>2659.95</v>
      </c>
      <c r="F302" s="119">
        <v>2742.5</v>
      </c>
      <c r="G302" s="119">
        <v>2740.05</v>
      </c>
      <c r="H302" s="119">
        <v>2632.5</v>
      </c>
      <c r="I302" s="119">
        <v>657094</v>
      </c>
      <c r="J302" s="119">
        <v>1795656836.4000001</v>
      </c>
      <c r="K302" s="121">
        <v>43160</v>
      </c>
      <c r="L302" s="119">
        <v>23592</v>
      </c>
      <c r="M302" s="119" t="s">
        <v>727</v>
      </c>
    </row>
    <row r="303" spans="1:13">
      <c r="A303" s="119" t="s">
        <v>728</v>
      </c>
      <c r="B303" s="119" t="s">
        <v>395</v>
      </c>
      <c r="C303" s="119">
        <v>104.05</v>
      </c>
      <c r="D303" s="119">
        <v>105.7</v>
      </c>
      <c r="E303" s="119">
        <v>100.5</v>
      </c>
      <c r="F303" s="119">
        <v>101</v>
      </c>
      <c r="G303" s="119">
        <v>100.8</v>
      </c>
      <c r="H303" s="119">
        <v>104.3</v>
      </c>
      <c r="I303" s="119">
        <v>109789</v>
      </c>
      <c r="J303" s="119">
        <v>11255021.9</v>
      </c>
      <c r="K303" s="121">
        <v>43160</v>
      </c>
      <c r="L303" s="119">
        <v>1416</v>
      </c>
      <c r="M303" s="119" t="s">
        <v>729</v>
      </c>
    </row>
    <row r="304" spans="1:13">
      <c r="A304" s="119" t="s">
        <v>2337</v>
      </c>
      <c r="B304" s="119" t="s">
        <v>395</v>
      </c>
      <c r="C304" s="119">
        <v>141.94999999999999</v>
      </c>
      <c r="D304" s="119">
        <v>145.80000000000001</v>
      </c>
      <c r="E304" s="119">
        <v>141.05000000000001</v>
      </c>
      <c r="F304" s="119">
        <v>142.9</v>
      </c>
      <c r="G304" s="119">
        <v>141.25</v>
      </c>
      <c r="H304" s="119">
        <v>142.4</v>
      </c>
      <c r="I304" s="119">
        <v>74213</v>
      </c>
      <c r="J304" s="119">
        <v>10631963.65</v>
      </c>
      <c r="K304" s="121">
        <v>43160</v>
      </c>
      <c r="L304" s="119">
        <v>576</v>
      </c>
      <c r="M304" s="119" t="s">
        <v>2338</v>
      </c>
    </row>
    <row r="305" spans="1:13">
      <c r="A305" s="119" t="s">
        <v>730</v>
      </c>
      <c r="B305" s="119" t="s">
        <v>395</v>
      </c>
      <c r="C305" s="119">
        <v>125</v>
      </c>
      <c r="D305" s="119">
        <v>126.1</v>
      </c>
      <c r="E305" s="119">
        <v>123.15</v>
      </c>
      <c r="F305" s="119">
        <v>123.9</v>
      </c>
      <c r="G305" s="119">
        <v>124.65</v>
      </c>
      <c r="H305" s="119">
        <v>125.4</v>
      </c>
      <c r="I305" s="119">
        <v>50191</v>
      </c>
      <c r="J305" s="119">
        <v>6252420.2000000002</v>
      </c>
      <c r="K305" s="121">
        <v>43160</v>
      </c>
      <c r="L305" s="119">
        <v>1060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332.75</v>
      </c>
      <c r="D306" s="119">
        <v>337.8</v>
      </c>
      <c r="E306" s="119">
        <v>329.3</v>
      </c>
      <c r="F306" s="119">
        <v>331.65</v>
      </c>
      <c r="G306" s="119">
        <v>334</v>
      </c>
      <c r="H306" s="119">
        <v>334.55</v>
      </c>
      <c r="I306" s="119">
        <v>26685</v>
      </c>
      <c r="J306" s="119">
        <v>8889335.5500000007</v>
      </c>
      <c r="K306" s="121">
        <v>43160</v>
      </c>
      <c r="L306" s="119">
        <v>2326</v>
      </c>
      <c r="M306" s="119" t="s">
        <v>733</v>
      </c>
    </row>
    <row r="307" spans="1:13">
      <c r="A307" s="119" t="s">
        <v>2223</v>
      </c>
      <c r="B307" s="119" t="s">
        <v>395</v>
      </c>
      <c r="C307" s="119">
        <v>958.45</v>
      </c>
      <c r="D307" s="119">
        <v>989.9</v>
      </c>
      <c r="E307" s="119">
        <v>946</v>
      </c>
      <c r="F307" s="119">
        <v>953.45</v>
      </c>
      <c r="G307" s="119">
        <v>954.5</v>
      </c>
      <c r="H307" s="119">
        <v>945.75</v>
      </c>
      <c r="I307" s="119">
        <v>466189</v>
      </c>
      <c r="J307" s="119">
        <v>447666847.5</v>
      </c>
      <c r="K307" s="121">
        <v>43160</v>
      </c>
      <c r="L307" s="119">
        <v>18754</v>
      </c>
      <c r="M307" s="119" t="s">
        <v>2224</v>
      </c>
    </row>
    <row r="308" spans="1:13">
      <c r="A308" s="119" t="s">
        <v>734</v>
      </c>
      <c r="B308" s="119" t="s">
        <v>395</v>
      </c>
      <c r="C308" s="119">
        <v>58</v>
      </c>
      <c r="D308" s="119">
        <v>58.5</v>
      </c>
      <c r="E308" s="119">
        <v>56.3</v>
      </c>
      <c r="F308" s="119">
        <v>56.75</v>
      </c>
      <c r="G308" s="119">
        <v>56.75</v>
      </c>
      <c r="H308" s="119">
        <v>58.1</v>
      </c>
      <c r="I308" s="119">
        <v>216916</v>
      </c>
      <c r="J308" s="119">
        <v>12424774.15</v>
      </c>
      <c r="K308" s="121">
        <v>43160</v>
      </c>
      <c r="L308" s="119">
        <v>1133</v>
      </c>
      <c r="M308" s="119" t="s">
        <v>735</v>
      </c>
    </row>
    <row r="309" spans="1:13">
      <c r="A309" s="119" t="s">
        <v>3540</v>
      </c>
      <c r="B309" s="119" t="s">
        <v>395</v>
      </c>
      <c r="C309" s="119">
        <v>10</v>
      </c>
      <c r="D309" s="119">
        <v>10</v>
      </c>
      <c r="E309" s="119">
        <v>10</v>
      </c>
      <c r="F309" s="119">
        <v>10</v>
      </c>
      <c r="G309" s="119">
        <v>10</v>
      </c>
      <c r="H309" s="119">
        <v>10.199999999999999</v>
      </c>
      <c r="I309" s="119">
        <v>1</v>
      </c>
      <c r="J309" s="119">
        <v>10</v>
      </c>
      <c r="K309" s="121">
        <v>43160</v>
      </c>
      <c r="L309" s="119">
        <v>1</v>
      </c>
      <c r="M309" s="119" t="s">
        <v>3541</v>
      </c>
    </row>
    <row r="310" spans="1:13">
      <c r="A310" s="119" t="s">
        <v>2742</v>
      </c>
      <c r="B310" s="119" t="s">
        <v>395</v>
      </c>
      <c r="C310" s="119">
        <v>337.65</v>
      </c>
      <c r="D310" s="119">
        <v>340.7</v>
      </c>
      <c r="E310" s="119">
        <v>330.1</v>
      </c>
      <c r="F310" s="119">
        <v>331.7</v>
      </c>
      <c r="G310" s="119">
        <v>330.3</v>
      </c>
      <c r="H310" s="119">
        <v>336.25</v>
      </c>
      <c r="I310" s="119">
        <v>46056</v>
      </c>
      <c r="J310" s="119">
        <v>15381891.699999999</v>
      </c>
      <c r="K310" s="121">
        <v>43160</v>
      </c>
      <c r="L310" s="119">
        <v>1014</v>
      </c>
      <c r="M310" s="119" t="s">
        <v>2743</v>
      </c>
    </row>
    <row r="311" spans="1:13">
      <c r="A311" s="119" t="s">
        <v>376</v>
      </c>
      <c r="B311" s="119" t="s">
        <v>395</v>
      </c>
      <c r="C311" s="119">
        <v>164.95</v>
      </c>
      <c r="D311" s="119">
        <v>165</v>
      </c>
      <c r="E311" s="119">
        <v>161.80000000000001</v>
      </c>
      <c r="F311" s="119">
        <v>162.35</v>
      </c>
      <c r="G311" s="119">
        <v>162</v>
      </c>
      <c r="H311" s="119">
        <v>164</v>
      </c>
      <c r="I311" s="119">
        <v>1231629</v>
      </c>
      <c r="J311" s="119">
        <v>200236867.69999999</v>
      </c>
      <c r="K311" s="121">
        <v>43160</v>
      </c>
      <c r="L311" s="119">
        <v>12385</v>
      </c>
      <c r="M311" s="119" t="s">
        <v>736</v>
      </c>
    </row>
    <row r="312" spans="1:13">
      <c r="A312" s="119" t="s">
        <v>737</v>
      </c>
      <c r="B312" s="119" t="s">
        <v>395</v>
      </c>
      <c r="C312" s="119">
        <v>99.45</v>
      </c>
      <c r="D312" s="119">
        <v>100.7</v>
      </c>
      <c r="E312" s="119">
        <v>97.85</v>
      </c>
      <c r="F312" s="119">
        <v>98.15</v>
      </c>
      <c r="G312" s="119">
        <v>98.2</v>
      </c>
      <c r="H312" s="119">
        <v>98.1</v>
      </c>
      <c r="I312" s="119">
        <v>49199</v>
      </c>
      <c r="J312" s="119">
        <v>4873051.2</v>
      </c>
      <c r="K312" s="121">
        <v>43160</v>
      </c>
      <c r="L312" s="119">
        <v>303</v>
      </c>
      <c r="M312" s="119" t="s">
        <v>738</v>
      </c>
    </row>
    <row r="313" spans="1:13">
      <c r="A313" s="119" t="s">
        <v>739</v>
      </c>
      <c r="B313" s="119" t="s">
        <v>395</v>
      </c>
      <c r="C313" s="119">
        <v>560</v>
      </c>
      <c r="D313" s="119">
        <v>579</v>
      </c>
      <c r="E313" s="119">
        <v>559.6</v>
      </c>
      <c r="F313" s="119">
        <v>569.04999999999995</v>
      </c>
      <c r="G313" s="119">
        <v>567.20000000000005</v>
      </c>
      <c r="H313" s="119">
        <v>565.75</v>
      </c>
      <c r="I313" s="119">
        <v>62092</v>
      </c>
      <c r="J313" s="119">
        <v>35549655.5</v>
      </c>
      <c r="K313" s="121">
        <v>43160</v>
      </c>
      <c r="L313" s="119">
        <v>4385</v>
      </c>
      <c r="M313" s="119" t="s">
        <v>740</v>
      </c>
    </row>
    <row r="314" spans="1:13">
      <c r="A314" s="119" t="s">
        <v>3064</v>
      </c>
      <c r="B314" s="119" t="s">
        <v>395</v>
      </c>
      <c r="C314" s="119">
        <v>37.4</v>
      </c>
      <c r="D314" s="119">
        <v>37.700000000000003</v>
      </c>
      <c r="E314" s="119">
        <v>37.15</v>
      </c>
      <c r="F314" s="119">
        <v>37.5</v>
      </c>
      <c r="G314" s="119">
        <v>37.5</v>
      </c>
      <c r="H314" s="119">
        <v>37.549999999999997</v>
      </c>
      <c r="I314" s="119">
        <v>409931</v>
      </c>
      <c r="J314" s="119">
        <v>15358744.800000001</v>
      </c>
      <c r="K314" s="121">
        <v>43160</v>
      </c>
      <c r="L314" s="119">
        <v>463</v>
      </c>
      <c r="M314" s="119" t="s">
        <v>3065</v>
      </c>
    </row>
    <row r="315" spans="1:13">
      <c r="A315" s="119" t="s">
        <v>741</v>
      </c>
      <c r="B315" s="119" t="s">
        <v>395</v>
      </c>
      <c r="C315" s="119">
        <v>560.04999999999995</v>
      </c>
      <c r="D315" s="119">
        <v>577</v>
      </c>
      <c r="E315" s="119">
        <v>560.04999999999995</v>
      </c>
      <c r="F315" s="119">
        <v>571.04999999999995</v>
      </c>
      <c r="G315" s="119">
        <v>571</v>
      </c>
      <c r="H315" s="119">
        <v>571.79999999999995</v>
      </c>
      <c r="I315" s="119">
        <v>1070</v>
      </c>
      <c r="J315" s="119">
        <v>612296.55000000005</v>
      </c>
      <c r="K315" s="121">
        <v>43160</v>
      </c>
      <c r="L315" s="119">
        <v>55</v>
      </c>
      <c r="M315" s="119" t="s">
        <v>2701</v>
      </c>
    </row>
    <row r="316" spans="1:13">
      <c r="A316" s="119" t="s">
        <v>742</v>
      </c>
      <c r="B316" s="119" t="s">
        <v>395</v>
      </c>
      <c r="C316" s="119">
        <v>340.15</v>
      </c>
      <c r="D316" s="119">
        <v>343.6</v>
      </c>
      <c r="E316" s="119">
        <v>331</v>
      </c>
      <c r="F316" s="119">
        <v>334.5</v>
      </c>
      <c r="G316" s="119">
        <v>334.1</v>
      </c>
      <c r="H316" s="119">
        <v>340.15</v>
      </c>
      <c r="I316" s="119">
        <v>108538</v>
      </c>
      <c r="J316" s="119">
        <v>36483234.450000003</v>
      </c>
      <c r="K316" s="121">
        <v>43160</v>
      </c>
      <c r="L316" s="119">
        <v>3293</v>
      </c>
      <c r="M316" s="119" t="s">
        <v>743</v>
      </c>
    </row>
    <row r="317" spans="1:13">
      <c r="A317" s="119" t="s">
        <v>744</v>
      </c>
      <c r="B317" s="119" t="s">
        <v>395</v>
      </c>
      <c r="C317" s="119">
        <v>258</v>
      </c>
      <c r="D317" s="119">
        <v>263</v>
      </c>
      <c r="E317" s="119">
        <v>257.55</v>
      </c>
      <c r="F317" s="119">
        <v>259.89999999999998</v>
      </c>
      <c r="G317" s="119">
        <v>258.05</v>
      </c>
      <c r="H317" s="119">
        <v>260.75</v>
      </c>
      <c r="I317" s="119">
        <v>130396</v>
      </c>
      <c r="J317" s="119">
        <v>33913471.25</v>
      </c>
      <c r="K317" s="121">
        <v>43160</v>
      </c>
      <c r="L317" s="119">
        <v>4744</v>
      </c>
      <c r="M317" s="119" t="s">
        <v>745</v>
      </c>
    </row>
    <row r="318" spans="1:13">
      <c r="A318" s="119" t="s">
        <v>389</v>
      </c>
      <c r="B318" s="119" t="s">
        <v>395</v>
      </c>
      <c r="C318" s="119">
        <v>191.95</v>
      </c>
      <c r="D318" s="119">
        <v>191.95</v>
      </c>
      <c r="E318" s="119">
        <v>188.1</v>
      </c>
      <c r="F318" s="119">
        <v>188.7</v>
      </c>
      <c r="G318" s="119">
        <v>188.6</v>
      </c>
      <c r="H318" s="119">
        <v>189.9</v>
      </c>
      <c r="I318" s="119">
        <v>22273</v>
      </c>
      <c r="J318" s="119">
        <v>4225992.75</v>
      </c>
      <c r="K318" s="121">
        <v>43160</v>
      </c>
      <c r="L318" s="119">
        <v>603</v>
      </c>
      <c r="M318" s="119" t="s">
        <v>746</v>
      </c>
    </row>
    <row r="319" spans="1:13">
      <c r="A319" s="119" t="s">
        <v>747</v>
      </c>
      <c r="B319" s="119" t="s">
        <v>395</v>
      </c>
      <c r="C319" s="119">
        <v>348.9</v>
      </c>
      <c r="D319" s="119">
        <v>357.85</v>
      </c>
      <c r="E319" s="119">
        <v>346.05</v>
      </c>
      <c r="F319" s="119">
        <v>351.15</v>
      </c>
      <c r="G319" s="119">
        <v>352.75</v>
      </c>
      <c r="H319" s="119">
        <v>346.85</v>
      </c>
      <c r="I319" s="119">
        <v>1625212</v>
      </c>
      <c r="J319" s="119">
        <v>574113628.29999995</v>
      </c>
      <c r="K319" s="121">
        <v>43160</v>
      </c>
      <c r="L319" s="119">
        <v>19130</v>
      </c>
      <c r="M319" s="119" t="s">
        <v>748</v>
      </c>
    </row>
    <row r="320" spans="1:13">
      <c r="A320" s="119" t="s">
        <v>749</v>
      </c>
      <c r="B320" s="119" t="s">
        <v>395</v>
      </c>
      <c r="C320" s="119">
        <v>102.45</v>
      </c>
      <c r="D320" s="119">
        <v>103.7</v>
      </c>
      <c r="E320" s="119">
        <v>99.9</v>
      </c>
      <c r="F320" s="119">
        <v>100.25</v>
      </c>
      <c r="G320" s="119">
        <v>100.25</v>
      </c>
      <c r="H320" s="119">
        <v>102.3</v>
      </c>
      <c r="I320" s="119">
        <v>223124</v>
      </c>
      <c r="J320" s="119">
        <v>22598961.050000001</v>
      </c>
      <c r="K320" s="121">
        <v>43160</v>
      </c>
      <c r="L320" s="119">
        <v>3477</v>
      </c>
      <c r="M320" s="119" t="s">
        <v>750</v>
      </c>
    </row>
    <row r="321" spans="1:13">
      <c r="A321" s="119" t="s">
        <v>751</v>
      </c>
      <c r="B321" s="119" t="s">
        <v>395</v>
      </c>
      <c r="C321" s="119">
        <v>20.6</v>
      </c>
      <c r="D321" s="119">
        <v>20.75</v>
      </c>
      <c r="E321" s="119">
        <v>20.399999999999999</v>
      </c>
      <c r="F321" s="119">
        <v>20.55</v>
      </c>
      <c r="G321" s="119">
        <v>20.55</v>
      </c>
      <c r="H321" s="119">
        <v>20.6</v>
      </c>
      <c r="I321" s="119">
        <v>576484</v>
      </c>
      <c r="J321" s="119">
        <v>11866959.15</v>
      </c>
      <c r="K321" s="121">
        <v>43160</v>
      </c>
      <c r="L321" s="119">
        <v>2040</v>
      </c>
      <c r="M321" s="119" t="s">
        <v>752</v>
      </c>
    </row>
    <row r="322" spans="1:13">
      <c r="A322" s="119" t="s">
        <v>2369</v>
      </c>
      <c r="B322" s="119" t="s">
        <v>395</v>
      </c>
      <c r="C322" s="119">
        <v>1714.05</v>
      </c>
      <c r="D322" s="119">
        <v>1734.8</v>
      </c>
      <c r="E322" s="119">
        <v>1707</v>
      </c>
      <c r="F322" s="119">
        <v>1714.95</v>
      </c>
      <c r="G322" s="119">
        <v>1707</v>
      </c>
      <c r="H322" s="119">
        <v>1714</v>
      </c>
      <c r="I322" s="119">
        <v>1795</v>
      </c>
      <c r="J322" s="119">
        <v>3082320.4</v>
      </c>
      <c r="K322" s="121">
        <v>43160</v>
      </c>
      <c r="L322" s="119">
        <v>70</v>
      </c>
      <c r="M322" s="119" t="s">
        <v>2370</v>
      </c>
    </row>
    <row r="323" spans="1:13">
      <c r="A323" s="119" t="s">
        <v>753</v>
      </c>
      <c r="B323" s="119" t="s">
        <v>395</v>
      </c>
      <c r="C323" s="119">
        <v>188</v>
      </c>
      <c r="D323" s="119">
        <v>194.9</v>
      </c>
      <c r="E323" s="119">
        <v>186.65</v>
      </c>
      <c r="F323" s="119">
        <v>191.65</v>
      </c>
      <c r="G323" s="119">
        <v>192.6</v>
      </c>
      <c r="H323" s="119">
        <v>188.7</v>
      </c>
      <c r="I323" s="119">
        <v>237702</v>
      </c>
      <c r="J323" s="119">
        <v>45224656.149999999</v>
      </c>
      <c r="K323" s="121">
        <v>43160</v>
      </c>
      <c r="L323" s="119">
        <v>4360</v>
      </c>
      <c r="M323" s="119" t="s">
        <v>754</v>
      </c>
    </row>
    <row r="324" spans="1:13">
      <c r="A324" s="119" t="s">
        <v>755</v>
      </c>
      <c r="B324" s="119" t="s">
        <v>395</v>
      </c>
      <c r="C324" s="119">
        <v>22.65</v>
      </c>
      <c r="D324" s="119">
        <v>23.25</v>
      </c>
      <c r="E324" s="119">
        <v>22.65</v>
      </c>
      <c r="F324" s="119">
        <v>22.85</v>
      </c>
      <c r="G324" s="119">
        <v>22.8</v>
      </c>
      <c r="H324" s="119">
        <v>23.05</v>
      </c>
      <c r="I324" s="119">
        <v>249728</v>
      </c>
      <c r="J324" s="119">
        <v>5702116.7000000002</v>
      </c>
      <c r="K324" s="121">
        <v>43160</v>
      </c>
      <c r="L324" s="119">
        <v>720</v>
      </c>
      <c r="M324" s="119" t="s">
        <v>756</v>
      </c>
    </row>
    <row r="325" spans="1:13">
      <c r="A325" s="119" t="s">
        <v>757</v>
      </c>
      <c r="B325" s="119" t="s">
        <v>395</v>
      </c>
      <c r="C325" s="119">
        <v>624.9</v>
      </c>
      <c r="D325" s="119">
        <v>629.65</v>
      </c>
      <c r="E325" s="119">
        <v>616</v>
      </c>
      <c r="F325" s="119">
        <v>621.75</v>
      </c>
      <c r="G325" s="119">
        <v>617</v>
      </c>
      <c r="H325" s="119">
        <v>619.35</v>
      </c>
      <c r="I325" s="119">
        <v>14838</v>
      </c>
      <c r="J325" s="119">
        <v>9229403.25</v>
      </c>
      <c r="K325" s="121">
        <v>43160</v>
      </c>
      <c r="L325" s="119">
        <v>1479</v>
      </c>
      <c r="M325" s="119" t="s">
        <v>758</v>
      </c>
    </row>
    <row r="326" spans="1:13">
      <c r="A326" s="119" t="s">
        <v>759</v>
      </c>
      <c r="B326" s="119" t="s">
        <v>395</v>
      </c>
      <c r="C326" s="119">
        <v>22.2</v>
      </c>
      <c r="D326" s="119">
        <v>22.35</v>
      </c>
      <c r="E326" s="119">
        <v>21.6</v>
      </c>
      <c r="F326" s="119">
        <v>21.9</v>
      </c>
      <c r="G326" s="119">
        <v>22.05</v>
      </c>
      <c r="H326" s="119">
        <v>22.3</v>
      </c>
      <c r="I326" s="119">
        <v>29116</v>
      </c>
      <c r="J326" s="119">
        <v>639178.44999999995</v>
      </c>
      <c r="K326" s="121">
        <v>43160</v>
      </c>
      <c r="L326" s="119">
        <v>211</v>
      </c>
      <c r="M326" s="119" t="s">
        <v>760</v>
      </c>
    </row>
    <row r="327" spans="1:13">
      <c r="A327" s="119" t="s">
        <v>234</v>
      </c>
      <c r="B327" s="119" t="s">
        <v>395</v>
      </c>
      <c r="C327" s="119">
        <v>544.9</v>
      </c>
      <c r="D327" s="119">
        <v>553.04999999999995</v>
      </c>
      <c r="E327" s="119">
        <v>533.29999999999995</v>
      </c>
      <c r="F327" s="119">
        <v>537.6</v>
      </c>
      <c r="G327" s="119">
        <v>535.95000000000005</v>
      </c>
      <c r="H327" s="119">
        <v>546.20000000000005</v>
      </c>
      <c r="I327" s="119">
        <v>2670884</v>
      </c>
      <c r="J327" s="119">
        <v>1449546078.55</v>
      </c>
      <c r="K327" s="121">
        <v>43160</v>
      </c>
      <c r="L327" s="119">
        <v>30662</v>
      </c>
      <c r="M327" s="119" t="s">
        <v>761</v>
      </c>
    </row>
    <row r="328" spans="1:13">
      <c r="A328" s="119" t="s">
        <v>762</v>
      </c>
      <c r="B328" s="119" t="s">
        <v>395</v>
      </c>
      <c r="C328" s="119">
        <v>411</v>
      </c>
      <c r="D328" s="119">
        <v>422.4</v>
      </c>
      <c r="E328" s="119">
        <v>406.35</v>
      </c>
      <c r="F328" s="119">
        <v>417.65</v>
      </c>
      <c r="G328" s="119">
        <v>420</v>
      </c>
      <c r="H328" s="119">
        <v>414.4</v>
      </c>
      <c r="I328" s="119">
        <v>2414</v>
      </c>
      <c r="J328" s="119">
        <v>994737.85</v>
      </c>
      <c r="K328" s="121">
        <v>43160</v>
      </c>
      <c r="L328" s="119">
        <v>126</v>
      </c>
      <c r="M328" s="119" t="s">
        <v>763</v>
      </c>
    </row>
    <row r="329" spans="1:13">
      <c r="A329" s="119" t="s">
        <v>2740</v>
      </c>
      <c r="B329" s="119" t="s">
        <v>395</v>
      </c>
      <c r="C329" s="119">
        <v>1219.95</v>
      </c>
      <c r="D329" s="119">
        <v>1285</v>
      </c>
      <c r="E329" s="119">
        <v>1212</v>
      </c>
      <c r="F329" s="119">
        <v>1220.9000000000001</v>
      </c>
      <c r="G329" s="119">
        <v>1230</v>
      </c>
      <c r="H329" s="119">
        <v>1233.3499999999999</v>
      </c>
      <c r="I329" s="119">
        <v>5565</v>
      </c>
      <c r="J329" s="119">
        <v>6841839.5999999996</v>
      </c>
      <c r="K329" s="121">
        <v>43160</v>
      </c>
      <c r="L329" s="119">
        <v>575</v>
      </c>
      <c r="M329" s="119" t="s">
        <v>2741</v>
      </c>
    </row>
    <row r="330" spans="1:13">
      <c r="A330" s="119" t="s">
        <v>2419</v>
      </c>
      <c r="B330" s="119" t="s">
        <v>395</v>
      </c>
      <c r="C330" s="119">
        <v>13.15</v>
      </c>
      <c r="D330" s="119">
        <v>13.35</v>
      </c>
      <c r="E330" s="119">
        <v>12.5</v>
      </c>
      <c r="F330" s="119">
        <v>12.65</v>
      </c>
      <c r="G330" s="119">
        <v>12.75</v>
      </c>
      <c r="H330" s="119">
        <v>13.2</v>
      </c>
      <c r="I330" s="119">
        <v>278900</v>
      </c>
      <c r="J330" s="119">
        <v>3574365.45</v>
      </c>
      <c r="K330" s="121">
        <v>43160</v>
      </c>
      <c r="L330" s="119">
        <v>868</v>
      </c>
      <c r="M330" s="119" t="s">
        <v>2420</v>
      </c>
    </row>
    <row r="331" spans="1:13">
      <c r="A331" s="119" t="s">
        <v>764</v>
      </c>
      <c r="B331" s="119" t="s">
        <v>395</v>
      </c>
      <c r="C331" s="119">
        <v>522</v>
      </c>
      <c r="D331" s="119">
        <v>522</v>
      </c>
      <c r="E331" s="119">
        <v>518.5</v>
      </c>
      <c r="F331" s="119">
        <v>522</v>
      </c>
      <c r="G331" s="119">
        <v>522</v>
      </c>
      <c r="H331" s="119">
        <v>520.04999999999995</v>
      </c>
      <c r="I331" s="119">
        <v>113</v>
      </c>
      <c r="J331" s="119">
        <v>58978.75</v>
      </c>
      <c r="K331" s="121">
        <v>43160</v>
      </c>
      <c r="L331" s="119">
        <v>5</v>
      </c>
      <c r="M331" s="119" t="s">
        <v>765</v>
      </c>
    </row>
    <row r="332" spans="1:13">
      <c r="A332" s="119" t="s">
        <v>3066</v>
      </c>
      <c r="B332" s="119" t="s">
        <v>395</v>
      </c>
      <c r="C332" s="119">
        <v>11.5</v>
      </c>
      <c r="D332" s="119">
        <v>11.55</v>
      </c>
      <c r="E332" s="119">
        <v>11.3</v>
      </c>
      <c r="F332" s="119">
        <v>11.45</v>
      </c>
      <c r="G332" s="119">
        <v>11.45</v>
      </c>
      <c r="H332" s="119">
        <v>11.5</v>
      </c>
      <c r="I332" s="119">
        <v>102243</v>
      </c>
      <c r="J332" s="119">
        <v>1172605.1000000001</v>
      </c>
      <c r="K332" s="121">
        <v>43160</v>
      </c>
      <c r="L332" s="119">
        <v>224</v>
      </c>
      <c r="M332" s="119" t="s">
        <v>3067</v>
      </c>
    </row>
    <row r="333" spans="1:13">
      <c r="A333" s="119" t="s">
        <v>61</v>
      </c>
      <c r="B333" s="119" t="s">
        <v>395</v>
      </c>
      <c r="C333" s="119">
        <v>73</v>
      </c>
      <c r="D333" s="119">
        <v>73.45</v>
      </c>
      <c r="E333" s="119">
        <v>71.349999999999994</v>
      </c>
      <c r="F333" s="119">
        <v>71.599999999999994</v>
      </c>
      <c r="G333" s="119">
        <v>71.8</v>
      </c>
      <c r="H333" s="119">
        <v>73.599999999999994</v>
      </c>
      <c r="I333" s="119">
        <v>2382949</v>
      </c>
      <c r="J333" s="119">
        <v>171690659.59999999</v>
      </c>
      <c r="K333" s="121">
        <v>43160</v>
      </c>
      <c r="L333" s="119">
        <v>13728</v>
      </c>
      <c r="M333" s="119" t="s">
        <v>766</v>
      </c>
    </row>
    <row r="334" spans="1:13">
      <c r="A334" s="119" t="s">
        <v>62</v>
      </c>
      <c r="B334" s="119" t="s">
        <v>395</v>
      </c>
      <c r="C334" s="119">
        <v>1026.9000000000001</v>
      </c>
      <c r="D334" s="119">
        <v>1032.45</v>
      </c>
      <c r="E334" s="119">
        <v>1017.25</v>
      </c>
      <c r="F334" s="119">
        <v>1018.45</v>
      </c>
      <c r="G334" s="119">
        <v>1018.55</v>
      </c>
      <c r="H334" s="119">
        <v>1025.9000000000001</v>
      </c>
      <c r="I334" s="119">
        <v>272425</v>
      </c>
      <c r="J334" s="119">
        <v>278403374.05000001</v>
      </c>
      <c r="K334" s="121">
        <v>43160</v>
      </c>
      <c r="L334" s="119">
        <v>10316</v>
      </c>
      <c r="M334" s="119" t="s">
        <v>767</v>
      </c>
    </row>
    <row r="335" spans="1:13">
      <c r="A335" s="119" t="s">
        <v>2706</v>
      </c>
      <c r="B335" s="119" t="s">
        <v>395</v>
      </c>
      <c r="C335" s="119">
        <v>3487</v>
      </c>
      <c r="D335" s="119">
        <v>3635</v>
      </c>
      <c r="E335" s="119">
        <v>3457.2</v>
      </c>
      <c r="F335" s="119">
        <v>3543.45</v>
      </c>
      <c r="G335" s="119">
        <v>3555</v>
      </c>
      <c r="H335" s="119">
        <v>3454.75</v>
      </c>
      <c r="I335" s="119">
        <v>50660</v>
      </c>
      <c r="J335" s="119">
        <v>179951197.34999999</v>
      </c>
      <c r="K335" s="121">
        <v>43160</v>
      </c>
      <c r="L335" s="119">
        <v>6205</v>
      </c>
      <c r="M335" s="119" t="s">
        <v>2710</v>
      </c>
    </row>
    <row r="336" spans="1:13">
      <c r="A336" s="119" t="s">
        <v>63</v>
      </c>
      <c r="B336" s="119" t="s">
        <v>395</v>
      </c>
      <c r="C336" s="119">
        <v>225.55</v>
      </c>
      <c r="D336" s="119">
        <v>228.25</v>
      </c>
      <c r="E336" s="119">
        <v>223.15</v>
      </c>
      <c r="F336" s="119">
        <v>224.3</v>
      </c>
      <c r="G336" s="119">
        <v>224.35</v>
      </c>
      <c r="H336" s="119">
        <v>226.25</v>
      </c>
      <c r="I336" s="119">
        <v>3581145</v>
      </c>
      <c r="J336" s="119">
        <v>806091412.45000005</v>
      </c>
      <c r="K336" s="121">
        <v>43160</v>
      </c>
      <c r="L336" s="119">
        <v>24525</v>
      </c>
      <c r="M336" s="119" t="s">
        <v>768</v>
      </c>
    </row>
    <row r="337" spans="1:13">
      <c r="A337" s="119" t="s">
        <v>769</v>
      </c>
      <c r="B337" s="119" t="s">
        <v>395</v>
      </c>
      <c r="C337" s="119">
        <v>106.45</v>
      </c>
      <c r="D337" s="119">
        <v>107.5</v>
      </c>
      <c r="E337" s="119">
        <v>105.5</v>
      </c>
      <c r="F337" s="119">
        <v>105.8</v>
      </c>
      <c r="G337" s="119">
        <v>106.7</v>
      </c>
      <c r="H337" s="119">
        <v>106.45</v>
      </c>
      <c r="I337" s="119">
        <v>34392</v>
      </c>
      <c r="J337" s="119">
        <v>3658966</v>
      </c>
      <c r="K337" s="121">
        <v>43160</v>
      </c>
      <c r="L337" s="119">
        <v>527</v>
      </c>
      <c r="M337" s="119" t="s">
        <v>770</v>
      </c>
    </row>
    <row r="338" spans="1:13">
      <c r="A338" s="119" t="s">
        <v>2438</v>
      </c>
      <c r="B338" s="119" t="s">
        <v>395</v>
      </c>
      <c r="C338" s="119">
        <v>1353.1</v>
      </c>
      <c r="D338" s="119">
        <v>1365.5</v>
      </c>
      <c r="E338" s="119">
        <v>1305.05</v>
      </c>
      <c r="F338" s="119">
        <v>1314.25</v>
      </c>
      <c r="G338" s="119">
        <v>1312</v>
      </c>
      <c r="H338" s="119">
        <v>1348.15</v>
      </c>
      <c r="I338" s="119">
        <v>801383</v>
      </c>
      <c r="J338" s="119">
        <v>1066048305.55</v>
      </c>
      <c r="K338" s="121">
        <v>43160</v>
      </c>
      <c r="L338" s="119">
        <v>38217</v>
      </c>
      <c r="M338" s="119" t="s">
        <v>2439</v>
      </c>
    </row>
    <row r="339" spans="1:13">
      <c r="A339" s="119" t="s">
        <v>2929</v>
      </c>
      <c r="B339" s="119" t="s">
        <v>395</v>
      </c>
      <c r="C339" s="119">
        <v>8.3000000000000007</v>
      </c>
      <c r="D339" s="119">
        <v>8.3000000000000007</v>
      </c>
      <c r="E339" s="119">
        <v>7.9</v>
      </c>
      <c r="F339" s="119">
        <v>8.25</v>
      </c>
      <c r="G339" s="119">
        <v>8.3000000000000007</v>
      </c>
      <c r="H339" s="119">
        <v>7.95</v>
      </c>
      <c r="I339" s="119">
        <v>45757</v>
      </c>
      <c r="J339" s="119">
        <v>374006.95</v>
      </c>
      <c r="K339" s="121">
        <v>43160</v>
      </c>
      <c r="L339" s="119">
        <v>113</v>
      </c>
      <c r="M339" s="119" t="s">
        <v>2930</v>
      </c>
    </row>
    <row r="340" spans="1:13">
      <c r="A340" s="119" t="s">
        <v>2498</v>
      </c>
      <c r="B340" s="119" t="s">
        <v>395</v>
      </c>
      <c r="C340" s="119">
        <v>460.25</v>
      </c>
      <c r="D340" s="119">
        <v>478</v>
      </c>
      <c r="E340" s="119">
        <v>455</v>
      </c>
      <c r="F340" s="119">
        <v>461.45</v>
      </c>
      <c r="G340" s="119">
        <v>459</v>
      </c>
      <c r="H340" s="119">
        <v>457.6</v>
      </c>
      <c r="I340" s="119">
        <v>77989</v>
      </c>
      <c r="J340" s="119">
        <v>36380383.5</v>
      </c>
      <c r="K340" s="121">
        <v>43160</v>
      </c>
      <c r="L340" s="119">
        <v>1716</v>
      </c>
      <c r="M340" s="119" t="s">
        <v>2696</v>
      </c>
    </row>
    <row r="341" spans="1:13">
      <c r="A341" s="119" t="s">
        <v>771</v>
      </c>
      <c r="B341" s="119" t="s">
        <v>395</v>
      </c>
      <c r="C341" s="119">
        <v>89</v>
      </c>
      <c r="D341" s="119">
        <v>90.5</v>
      </c>
      <c r="E341" s="119">
        <v>88</v>
      </c>
      <c r="F341" s="119">
        <v>89.15</v>
      </c>
      <c r="G341" s="119">
        <v>90</v>
      </c>
      <c r="H341" s="119">
        <v>89.45</v>
      </c>
      <c r="I341" s="119">
        <v>71878</v>
      </c>
      <c r="J341" s="119">
        <v>6403904.25</v>
      </c>
      <c r="K341" s="121">
        <v>43160</v>
      </c>
      <c r="L341" s="119">
        <v>1348</v>
      </c>
      <c r="M341" s="119" t="s">
        <v>772</v>
      </c>
    </row>
    <row r="342" spans="1:13">
      <c r="A342" s="119" t="s">
        <v>3068</v>
      </c>
      <c r="B342" s="119" t="s">
        <v>395</v>
      </c>
      <c r="C342" s="119">
        <v>62.85</v>
      </c>
      <c r="D342" s="119">
        <v>62.85</v>
      </c>
      <c r="E342" s="119">
        <v>60.7</v>
      </c>
      <c r="F342" s="119">
        <v>61.2</v>
      </c>
      <c r="G342" s="119">
        <v>60.7</v>
      </c>
      <c r="H342" s="119">
        <v>61.25</v>
      </c>
      <c r="I342" s="119">
        <v>14154</v>
      </c>
      <c r="J342" s="119">
        <v>866064.55</v>
      </c>
      <c r="K342" s="121">
        <v>43160</v>
      </c>
      <c r="L342" s="119">
        <v>60</v>
      </c>
      <c r="M342" s="119" t="s">
        <v>3069</v>
      </c>
    </row>
    <row r="343" spans="1:13">
      <c r="A343" s="119" t="s">
        <v>2841</v>
      </c>
      <c r="B343" s="119" t="s">
        <v>395</v>
      </c>
      <c r="C343" s="119">
        <v>162</v>
      </c>
      <c r="D343" s="119">
        <v>162</v>
      </c>
      <c r="E343" s="119">
        <v>155.19999999999999</v>
      </c>
      <c r="F343" s="119">
        <v>156.1</v>
      </c>
      <c r="G343" s="119">
        <v>156.30000000000001</v>
      </c>
      <c r="H343" s="119">
        <v>163.35</v>
      </c>
      <c r="I343" s="119">
        <v>44729</v>
      </c>
      <c r="J343" s="119">
        <v>7072808.7000000002</v>
      </c>
      <c r="K343" s="121">
        <v>43160</v>
      </c>
      <c r="L343" s="119">
        <v>684</v>
      </c>
      <c r="M343" s="119" t="s">
        <v>2842</v>
      </c>
    </row>
    <row r="344" spans="1:13">
      <c r="A344" s="119" t="s">
        <v>773</v>
      </c>
      <c r="B344" s="119" t="s">
        <v>395</v>
      </c>
      <c r="C344" s="119">
        <v>28.95</v>
      </c>
      <c r="D344" s="119">
        <v>29.7</v>
      </c>
      <c r="E344" s="119">
        <v>28.15</v>
      </c>
      <c r="F344" s="119">
        <v>28.65</v>
      </c>
      <c r="G344" s="119">
        <v>28.5</v>
      </c>
      <c r="H344" s="119">
        <v>29.05</v>
      </c>
      <c r="I344" s="119">
        <v>29504</v>
      </c>
      <c r="J344" s="119">
        <v>852472.45</v>
      </c>
      <c r="K344" s="121">
        <v>43160</v>
      </c>
      <c r="L344" s="119">
        <v>119</v>
      </c>
      <c r="M344" s="119" t="s">
        <v>774</v>
      </c>
    </row>
    <row r="345" spans="1:13">
      <c r="A345" s="119" t="s">
        <v>3070</v>
      </c>
      <c r="B345" s="119" t="s">
        <v>395</v>
      </c>
      <c r="C345" s="119">
        <v>14</v>
      </c>
      <c r="D345" s="119">
        <v>14.45</v>
      </c>
      <c r="E345" s="119">
        <v>14</v>
      </c>
      <c r="F345" s="119">
        <v>14.35</v>
      </c>
      <c r="G345" s="119">
        <v>14.45</v>
      </c>
      <c r="H345" s="119">
        <v>14.25</v>
      </c>
      <c r="I345" s="119">
        <v>8428</v>
      </c>
      <c r="J345" s="119">
        <v>118494.6</v>
      </c>
      <c r="K345" s="121">
        <v>43160</v>
      </c>
      <c r="L345" s="119">
        <v>53</v>
      </c>
      <c r="M345" s="119" t="s">
        <v>3071</v>
      </c>
    </row>
    <row r="346" spans="1:13">
      <c r="A346" s="119" t="s">
        <v>775</v>
      </c>
      <c r="B346" s="119" t="s">
        <v>395</v>
      </c>
      <c r="C346" s="119">
        <v>681</v>
      </c>
      <c r="D346" s="119">
        <v>692.1</v>
      </c>
      <c r="E346" s="119">
        <v>676</v>
      </c>
      <c r="F346" s="119">
        <v>679.05</v>
      </c>
      <c r="G346" s="119">
        <v>678</v>
      </c>
      <c r="H346" s="119">
        <v>683.1</v>
      </c>
      <c r="I346" s="119">
        <v>145060</v>
      </c>
      <c r="J346" s="119">
        <v>99249863.099999994</v>
      </c>
      <c r="K346" s="121">
        <v>43160</v>
      </c>
      <c r="L346" s="119">
        <v>4862</v>
      </c>
      <c r="M346" s="119" t="s">
        <v>776</v>
      </c>
    </row>
    <row r="347" spans="1:13">
      <c r="A347" s="119" t="s">
        <v>64</v>
      </c>
      <c r="B347" s="119" t="s">
        <v>395</v>
      </c>
      <c r="C347" s="119">
        <v>2200.0500000000002</v>
      </c>
      <c r="D347" s="119">
        <v>2239.75</v>
      </c>
      <c r="E347" s="119">
        <v>2193.5500000000002</v>
      </c>
      <c r="F347" s="119">
        <v>2231.5</v>
      </c>
      <c r="G347" s="119">
        <v>2229</v>
      </c>
      <c r="H347" s="119">
        <v>2237.25</v>
      </c>
      <c r="I347" s="119">
        <v>430777</v>
      </c>
      <c r="J347" s="119">
        <v>959652250.64999998</v>
      </c>
      <c r="K347" s="121">
        <v>43160</v>
      </c>
      <c r="L347" s="119">
        <v>29121</v>
      </c>
      <c r="M347" s="119" t="s">
        <v>777</v>
      </c>
    </row>
    <row r="348" spans="1:13">
      <c r="A348" s="119" t="s">
        <v>3072</v>
      </c>
      <c r="B348" s="119" t="s">
        <v>395</v>
      </c>
      <c r="C348" s="119">
        <v>18.75</v>
      </c>
      <c r="D348" s="119">
        <v>18.899999999999999</v>
      </c>
      <c r="E348" s="119">
        <v>18.2</v>
      </c>
      <c r="F348" s="119">
        <v>18.899999999999999</v>
      </c>
      <c r="G348" s="119">
        <v>18.899999999999999</v>
      </c>
      <c r="H348" s="119">
        <v>18</v>
      </c>
      <c r="I348" s="119">
        <v>108349</v>
      </c>
      <c r="J348" s="119">
        <v>2028528.55</v>
      </c>
      <c r="K348" s="121">
        <v>43160</v>
      </c>
      <c r="L348" s="119">
        <v>483</v>
      </c>
      <c r="M348" s="119" t="s">
        <v>3073</v>
      </c>
    </row>
    <row r="349" spans="1:13">
      <c r="A349" s="119" t="s">
        <v>2482</v>
      </c>
      <c r="B349" s="119" t="s">
        <v>395</v>
      </c>
      <c r="C349" s="119">
        <v>45.35</v>
      </c>
      <c r="D349" s="119">
        <v>45.35</v>
      </c>
      <c r="E349" s="119">
        <v>45.35</v>
      </c>
      <c r="F349" s="119">
        <v>45.35</v>
      </c>
      <c r="G349" s="119">
        <v>45.35</v>
      </c>
      <c r="H349" s="119">
        <v>43.2</v>
      </c>
      <c r="I349" s="119">
        <v>24190</v>
      </c>
      <c r="J349" s="119">
        <v>1097016.5</v>
      </c>
      <c r="K349" s="121">
        <v>43160</v>
      </c>
      <c r="L349" s="119">
        <v>90</v>
      </c>
      <c r="M349" s="119" t="s">
        <v>2483</v>
      </c>
    </row>
    <row r="350" spans="1:13">
      <c r="A350" s="119" t="s">
        <v>3074</v>
      </c>
      <c r="B350" s="119" t="s">
        <v>395</v>
      </c>
      <c r="C350" s="119">
        <v>336</v>
      </c>
      <c r="D350" s="119">
        <v>338</v>
      </c>
      <c r="E350" s="119">
        <v>322.60000000000002</v>
      </c>
      <c r="F350" s="119">
        <v>330</v>
      </c>
      <c r="G350" s="119">
        <v>329.95</v>
      </c>
      <c r="H350" s="119">
        <v>326.55</v>
      </c>
      <c r="I350" s="119">
        <v>1895</v>
      </c>
      <c r="J350" s="119">
        <v>629390.4</v>
      </c>
      <c r="K350" s="121">
        <v>43160</v>
      </c>
      <c r="L350" s="119">
        <v>43</v>
      </c>
      <c r="M350" s="119" t="s">
        <v>3075</v>
      </c>
    </row>
    <row r="351" spans="1:13">
      <c r="A351" s="119" t="s">
        <v>2346</v>
      </c>
      <c r="B351" s="119" t="s">
        <v>395</v>
      </c>
      <c r="C351" s="119">
        <v>32.75</v>
      </c>
      <c r="D351" s="119">
        <v>33.9</v>
      </c>
      <c r="E351" s="119">
        <v>31.15</v>
      </c>
      <c r="F351" s="119">
        <v>32.4</v>
      </c>
      <c r="G351" s="119">
        <v>32.700000000000003</v>
      </c>
      <c r="H351" s="119">
        <v>32.4</v>
      </c>
      <c r="I351" s="119">
        <v>402882</v>
      </c>
      <c r="J351" s="119">
        <v>13025620.4</v>
      </c>
      <c r="K351" s="121">
        <v>43160</v>
      </c>
      <c r="L351" s="119">
        <v>1201</v>
      </c>
      <c r="M351" s="119" t="s">
        <v>2347</v>
      </c>
    </row>
    <row r="352" spans="1:13">
      <c r="A352" s="119" t="s">
        <v>778</v>
      </c>
      <c r="B352" s="119" t="s">
        <v>395</v>
      </c>
      <c r="C352" s="119">
        <v>36.5</v>
      </c>
      <c r="D352" s="119">
        <v>37</v>
      </c>
      <c r="E352" s="119">
        <v>36</v>
      </c>
      <c r="F352" s="119">
        <v>36.15</v>
      </c>
      <c r="G352" s="119">
        <v>36.15</v>
      </c>
      <c r="H352" s="119">
        <v>36.5</v>
      </c>
      <c r="I352" s="119">
        <v>610670</v>
      </c>
      <c r="J352" s="119">
        <v>22194896.399999999</v>
      </c>
      <c r="K352" s="121">
        <v>43160</v>
      </c>
      <c r="L352" s="119">
        <v>2784</v>
      </c>
      <c r="M352" s="119" t="s">
        <v>2593</v>
      </c>
    </row>
    <row r="353" spans="1:13">
      <c r="A353" s="119" t="s">
        <v>779</v>
      </c>
      <c r="B353" s="119" t="s">
        <v>395</v>
      </c>
      <c r="C353" s="119">
        <v>2015</v>
      </c>
      <c r="D353" s="119">
        <v>2075</v>
      </c>
      <c r="E353" s="119">
        <v>1940</v>
      </c>
      <c r="F353" s="119">
        <v>1948.55</v>
      </c>
      <c r="G353" s="119">
        <v>1970</v>
      </c>
      <c r="H353" s="119">
        <v>1975.25</v>
      </c>
      <c r="I353" s="119">
        <v>14852</v>
      </c>
      <c r="J353" s="119">
        <v>29842412.149999999</v>
      </c>
      <c r="K353" s="121">
        <v>43160</v>
      </c>
      <c r="L353" s="119">
        <v>3020</v>
      </c>
      <c r="M353" s="119" t="s">
        <v>780</v>
      </c>
    </row>
    <row r="354" spans="1:13">
      <c r="A354" s="119" t="s">
        <v>3076</v>
      </c>
      <c r="B354" s="119" t="s">
        <v>395</v>
      </c>
      <c r="C354" s="119">
        <v>198.05</v>
      </c>
      <c r="D354" s="119">
        <v>202.9</v>
      </c>
      <c r="E354" s="119">
        <v>198</v>
      </c>
      <c r="F354" s="119">
        <v>199.2</v>
      </c>
      <c r="G354" s="119">
        <v>198.5</v>
      </c>
      <c r="H354" s="119">
        <v>200.2</v>
      </c>
      <c r="I354" s="119">
        <v>18039</v>
      </c>
      <c r="J354" s="119">
        <v>3606537.2</v>
      </c>
      <c r="K354" s="121">
        <v>43160</v>
      </c>
      <c r="L354" s="119">
        <v>263</v>
      </c>
      <c r="M354" s="119" t="s">
        <v>3077</v>
      </c>
    </row>
    <row r="355" spans="1:13">
      <c r="A355" s="119" t="s">
        <v>2843</v>
      </c>
      <c r="B355" s="119" t="s">
        <v>395</v>
      </c>
      <c r="C355" s="119">
        <v>4.5999999999999996</v>
      </c>
      <c r="D355" s="119">
        <v>4.7</v>
      </c>
      <c r="E355" s="119">
        <v>4.45</v>
      </c>
      <c r="F355" s="119">
        <v>4.5999999999999996</v>
      </c>
      <c r="G355" s="119">
        <v>4.6500000000000004</v>
      </c>
      <c r="H355" s="119">
        <v>4.5</v>
      </c>
      <c r="I355" s="119">
        <v>77144</v>
      </c>
      <c r="J355" s="119">
        <v>354010.4</v>
      </c>
      <c r="K355" s="121">
        <v>43160</v>
      </c>
      <c r="L355" s="119">
        <v>114</v>
      </c>
      <c r="M355" s="119" t="s">
        <v>2844</v>
      </c>
    </row>
    <row r="356" spans="1:13">
      <c r="A356" s="119" t="s">
        <v>3078</v>
      </c>
      <c r="B356" s="119" t="s">
        <v>395</v>
      </c>
      <c r="C356" s="119">
        <v>18.350000000000001</v>
      </c>
      <c r="D356" s="119">
        <v>18.350000000000001</v>
      </c>
      <c r="E356" s="119">
        <v>17.05</v>
      </c>
      <c r="F356" s="119">
        <v>17.45</v>
      </c>
      <c r="G356" s="119">
        <v>17.5</v>
      </c>
      <c r="H356" s="119">
        <v>17.899999999999999</v>
      </c>
      <c r="I356" s="119">
        <v>53268</v>
      </c>
      <c r="J356" s="119">
        <v>924530.9</v>
      </c>
      <c r="K356" s="121">
        <v>43160</v>
      </c>
      <c r="L356" s="119">
        <v>160</v>
      </c>
      <c r="M356" s="119" t="s">
        <v>3079</v>
      </c>
    </row>
    <row r="357" spans="1:13">
      <c r="A357" s="119" t="s">
        <v>3343</v>
      </c>
      <c r="B357" s="119" t="s">
        <v>395</v>
      </c>
      <c r="C357" s="119">
        <v>2525</v>
      </c>
      <c r="D357" s="119">
        <v>2525</v>
      </c>
      <c r="E357" s="119">
        <v>2525</v>
      </c>
      <c r="F357" s="119">
        <v>2525</v>
      </c>
      <c r="G357" s="119">
        <v>2525</v>
      </c>
      <c r="H357" s="119">
        <v>2525</v>
      </c>
      <c r="I357" s="119">
        <v>5</v>
      </c>
      <c r="J357" s="119">
        <v>12625</v>
      </c>
      <c r="K357" s="121">
        <v>43160</v>
      </c>
      <c r="L357" s="119">
        <v>1</v>
      </c>
      <c r="M357" s="119" t="s">
        <v>3344</v>
      </c>
    </row>
    <row r="358" spans="1:13">
      <c r="A358" s="119" t="s">
        <v>3338</v>
      </c>
      <c r="B358" s="119" t="s">
        <v>395</v>
      </c>
      <c r="C358" s="119">
        <v>361.15</v>
      </c>
      <c r="D358" s="119">
        <v>367.65</v>
      </c>
      <c r="E358" s="119">
        <v>354</v>
      </c>
      <c r="F358" s="119">
        <v>358.15</v>
      </c>
      <c r="G358" s="119">
        <v>358.05</v>
      </c>
      <c r="H358" s="119">
        <v>363.55</v>
      </c>
      <c r="I358" s="119">
        <v>279</v>
      </c>
      <c r="J358" s="119">
        <v>99899.15</v>
      </c>
      <c r="K358" s="121">
        <v>43160</v>
      </c>
      <c r="L358" s="119">
        <v>39</v>
      </c>
      <c r="M358" s="119" t="s">
        <v>3339</v>
      </c>
    </row>
    <row r="359" spans="1:13">
      <c r="A359" s="119" t="s">
        <v>781</v>
      </c>
      <c r="B359" s="119" t="s">
        <v>395</v>
      </c>
      <c r="C359" s="119">
        <v>1377</v>
      </c>
      <c r="D359" s="119">
        <v>1379.85</v>
      </c>
      <c r="E359" s="119">
        <v>1366.65</v>
      </c>
      <c r="F359" s="119">
        <v>1373.5</v>
      </c>
      <c r="G359" s="119">
        <v>1376.95</v>
      </c>
      <c r="H359" s="119">
        <v>1368.45</v>
      </c>
      <c r="I359" s="119">
        <v>7327</v>
      </c>
      <c r="J359" s="119">
        <v>10074571.35</v>
      </c>
      <c r="K359" s="121">
        <v>43160</v>
      </c>
      <c r="L359" s="119">
        <v>1625</v>
      </c>
      <c r="M359" s="119" t="s">
        <v>782</v>
      </c>
    </row>
    <row r="360" spans="1:13">
      <c r="A360" s="119" t="s">
        <v>783</v>
      </c>
      <c r="B360" s="119" t="s">
        <v>395</v>
      </c>
      <c r="C360" s="119">
        <v>268.75</v>
      </c>
      <c r="D360" s="119">
        <v>280.64999999999998</v>
      </c>
      <c r="E360" s="119">
        <v>267.95</v>
      </c>
      <c r="F360" s="119">
        <v>278.14999999999998</v>
      </c>
      <c r="G360" s="119">
        <v>276.8</v>
      </c>
      <c r="H360" s="119">
        <v>268.75</v>
      </c>
      <c r="I360" s="119">
        <v>3138632</v>
      </c>
      <c r="J360" s="119">
        <v>864657604.75</v>
      </c>
      <c r="K360" s="121">
        <v>43160</v>
      </c>
      <c r="L360" s="119">
        <v>52823</v>
      </c>
      <c r="M360" s="119" t="s">
        <v>784</v>
      </c>
    </row>
    <row r="361" spans="1:13">
      <c r="A361" s="119" t="s">
        <v>65</v>
      </c>
      <c r="B361" s="119" t="s">
        <v>395</v>
      </c>
      <c r="C361" s="119">
        <v>27311.45</v>
      </c>
      <c r="D361" s="119">
        <v>28001</v>
      </c>
      <c r="E361" s="119">
        <v>27282.3</v>
      </c>
      <c r="F361" s="119">
        <v>27742.35</v>
      </c>
      <c r="G361" s="119">
        <v>27722</v>
      </c>
      <c r="H361" s="119">
        <v>27437.75</v>
      </c>
      <c r="I361" s="119">
        <v>91423</v>
      </c>
      <c r="J361" s="119">
        <v>2536049148.3499999</v>
      </c>
      <c r="K361" s="121">
        <v>43160</v>
      </c>
      <c r="L361" s="119">
        <v>23906</v>
      </c>
      <c r="M361" s="119" t="s">
        <v>785</v>
      </c>
    </row>
    <row r="362" spans="1:13">
      <c r="A362" s="119" t="s">
        <v>786</v>
      </c>
      <c r="B362" s="119" t="s">
        <v>395</v>
      </c>
      <c r="C362" s="119">
        <v>316.39999999999998</v>
      </c>
      <c r="D362" s="119">
        <v>322</v>
      </c>
      <c r="E362" s="119">
        <v>314.14999999999998</v>
      </c>
      <c r="F362" s="119">
        <v>318.8</v>
      </c>
      <c r="G362" s="119">
        <v>318</v>
      </c>
      <c r="H362" s="119">
        <v>316.55</v>
      </c>
      <c r="I362" s="119">
        <v>68679</v>
      </c>
      <c r="J362" s="119">
        <v>21868006.199999999</v>
      </c>
      <c r="K362" s="121">
        <v>43160</v>
      </c>
      <c r="L362" s="119">
        <v>4834</v>
      </c>
      <c r="M362" s="119" t="s">
        <v>787</v>
      </c>
    </row>
    <row r="363" spans="1:13">
      <c r="A363" s="119" t="s">
        <v>2784</v>
      </c>
      <c r="B363" s="119" t="s">
        <v>395</v>
      </c>
      <c r="C363" s="119">
        <v>599.95000000000005</v>
      </c>
      <c r="D363" s="119">
        <v>618.79999999999995</v>
      </c>
      <c r="E363" s="119">
        <v>586</v>
      </c>
      <c r="F363" s="119">
        <v>597.45000000000005</v>
      </c>
      <c r="G363" s="119">
        <v>604</v>
      </c>
      <c r="H363" s="119">
        <v>605.29999999999995</v>
      </c>
      <c r="I363" s="119">
        <v>105583</v>
      </c>
      <c r="J363" s="119">
        <v>63596506.149999999</v>
      </c>
      <c r="K363" s="121">
        <v>43160</v>
      </c>
      <c r="L363" s="119">
        <v>5715</v>
      </c>
      <c r="M363" s="119" t="s">
        <v>2785</v>
      </c>
    </row>
    <row r="364" spans="1:13">
      <c r="A364" s="119" t="s">
        <v>788</v>
      </c>
      <c r="B364" s="119" t="s">
        <v>395</v>
      </c>
      <c r="C364" s="119">
        <v>172.4</v>
      </c>
      <c r="D364" s="119">
        <v>173.95</v>
      </c>
      <c r="E364" s="119">
        <v>168.5</v>
      </c>
      <c r="F364" s="119">
        <v>169.75</v>
      </c>
      <c r="G364" s="119">
        <v>169.05</v>
      </c>
      <c r="H364" s="119">
        <v>173.8</v>
      </c>
      <c r="I364" s="119">
        <v>166222</v>
      </c>
      <c r="J364" s="119">
        <v>28465090.850000001</v>
      </c>
      <c r="K364" s="121">
        <v>43160</v>
      </c>
      <c r="L364" s="119">
        <v>4587</v>
      </c>
      <c r="M364" s="119" t="s">
        <v>789</v>
      </c>
    </row>
    <row r="365" spans="1:13">
      <c r="A365" s="119" t="s">
        <v>2479</v>
      </c>
      <c r="B365" s="119" t="s">
        <v>395</v>
      </c>
      <c r="C365" s="119">
        <v>496</v>
      </c>
      <c r="D365" s="119">
        <v>496</v>
      </c>
      <c r="E365" s="119">
        <v>481.05</v>
      </c>
      <c r="F365" s="119">
        <v>488</v>
      </c>
      <c r="G365" s="119">
        <v>492</v>
      </c>
      <c r="H365" s="119">
        <v>481.05</v>
      </c>
      <c r="I365" s="119">
        <v>96</v>
      </c>
      <c r="J365" s="119">
        <v>47197.3</v>
      </c>
      <c r="K365" s="121">
        <v>43160</v>
      </c>
      <c r="L365" s="119">
        <v>14</v>
      </c>
      <c r="M365" s="119" t="s">
        <v>2480</v>
      </c>
    </row>
    <row r="366" spans="1:13">
      <c r="A366" s="119" t="s">
        <v>790</v>
      </c>
      <c r="B366" s="119" t="s">
        <v>395</v>
      </c>
      <c r="C366" s="119">
        <v>57.85</v>
      </c>
      <c r="D366" s="119">
        <v>58.45</v>
      </c>
      <c r="E366" s="119">
        <v>56.1</v>
      </c>
      <c r="F366" s="119">
        <v>56.3</v>
      </c>
      <c r="G366" s="119">
        <v>56.35</v>
      </c>
      <c r="H366" s="119">
        <v>57.9</v>
      </c>
      <c r="I366" s="119">
        <v>447886</v>
      </c>
      <c r="J366" s="119">
        <v>25703797.800000001</v>
      </c>
      <c r="K366" s="121">
        <v>43160</v>
      </c>
      <c r="L366" s="119">
        <v>2736</v>
      </c>
      <c r="M366" s="119" t="s">
        <v>791</v>
      </c>
    </row>
    <row r="367" spans="1:13">
      <c r="A367" s="119" t="s">
        <v>3080</v>
      </c>
      <c r="B367" s="119" t="s">
        <v>395</v>
      </c>
      <c r="C367" s="119">
        <v>15.7</v>
      </c>
      <c r="D367" s="119">
        <v>15.8</v>
      </c>
      <c r="E367" s="119">
        <v>15.4</v>
      </c>
      <c r="F367" s="119">
        <v>15.6</v>
      </c>
      <c r="G367" s="119">
        <v>15.6</v>
      </c>
      <c r="H367" s="119">
        <v>15.65</v>
      </c>
      <c r="I367" s="119">
        <v>5740</v>
      </c>
      <c r="J367" s="119">
        <v>89264.6</v>
      </c>
      <c r="K367" s="121">
        <v>43160</v>
      </c>
      <c r="L367" s="119">
        <v>19</v>
      </c>
      <c r="M367" s="119" t="s">
        <v>3081</v>
      </c>
    </row>
    <row r="368" spans="1:13">
      <c r="A368" s="119" t="s">
        <v>792</v>
      </c>
      <c r="B368" s="119" t="s">
        <v>395</v>
      </c>
      <c r="C368" s="119">
        <v>88.5</v>
      </c>
      <c r="D368" s="119">
        <v>93</v>
      </c>
      <c r="E368" s="119">
        <v>87</v>
      </c>
      <c r="F368" s="119">
        <v>88.7</v>
      </c>
      <c r="G368" s="119">
        <v>88.45</v>
      </c>
      <c r="H368" s="119">
        <v>88.5</v>
      </c>
      <c r="I368" s="119">
        <v>772561</v>
      </c>
      <c r="J368" s="119">
        <v>69502098.349999994</v>
      </c>
      <c r="K368" s="121">
        <v>43160</v>
      </c>
      <c r="L368" s="119">
        <v>5039</v>
      </c>
      <c r="M368" s="119" t="s">
        <v>793</v>
      </c>
    </row>
    <row r="369" spans="1:13">
      <c r="A369" s="119" t="s">
        <v>794</v>
      </c>
      <c r="B369" s="119" t="s">
        <v>395</v>
      </c>
      <c r="C369" s="119">
        <v>31.25</v>
      </c>
      <c r="D369" s="119">
        <v>31.45</v>
      </c>
      <c r="E369" s="119">
        <v>30.65</v>
      </c>
      <c r="F369" s="119">
        <v>30.75</v>
      </c>
      <c r="G369" s="119">
        <v>30.8</v>
      </c>
      <c r="H369" s="119">
        <v>31.2</v>
      </c>
      <c r="I369" s="119">
        <v>199552</v>
      </c>
      <c r="J369" s="119">
        <v>6176495.2999999998</v>
      </c>
      <c r="K369" s="121">
        <v>43160</v>
      </c>
      <c r="L369" s="119">
        <v>820</v>
      </c>
      <c r="M369" s="119" t="s">
        <v>795</v>
      </c>
    </row>
    <row r="370" spans="1:13">
      <c r="A370" s="119" t="s">
        <v>2649</v>
      </c>
      <c r="B370" s="119" t="s">
        <v>395</v>
      </c>
      <c r="C370" s="119">
        <v>151.5</v>
      </c>
      <c r="D370" s="119">
        <v>153</v>
      </c>
      <c r="E370" s="119">
        <v>151.1</v>
      </c>
      <c r="F370" s="119">
        <v>152.05000000000001</v>
      </c>
      <c r="G370" s="119">
        <v>152</v>
      </c>
      <c r="H370" s="119">
        <v>152.25</v>
      </c>
      <c r="I370" s="119">
        <v>4415</v>
      </c>
      <c r="J370" s="119">
        <v>670861.65</v>
      </c>
      <c r="K370" s="121">
        <v>43160</v>
      </c>
      <c r="L370" s="119">
        <v>110</v>
      </c>
      <c r="M370" s="119" t="s">
        <v>2650</v>
      </c>
    </row>
    <row r="371" spans="1:13">
      <c r="A371" s="119" t="s">
        <v>796</v>
      </c>
      <c r="B371" s="119" t="s">
        <v>395</v>
      </c>
      <c r="C371" s="119">
        <v>309.2</v>
      </c>
      <c r="D371" s="119">
        <v>312.10000000000002</v>
      </c>
      <c r="E371" s="119">
        <v>307</v>
      </c>
      <c r="F371" s="119">
        <v>308.25</v>
      </c>
      <c r="G371" s="119">
        <v>309</v>
      </c>
      <c r="H371" s="119">
        <v>309.2</v>
      </c>
      <c r="I371" s="119">
        <v>8770</v>
      </c>
      <c r="J371" s="119">
        <v>2713643.15</v>
      </c>
      <c r="K371" s="121">
        <v>43160</v>
      </c>
      <c r="L371" s="119">
        <v>440</v>
      </c>
      <c r="M371" s="119" t="s">
        <v>797</v>
      </c>
    </row>
    <row r="372" spans="1:13">
      <c r="A372" s="119" t="s">
        <v>798</v>
      </c>
      <c r="B372" s="119" t="s">
        <v>395</v>
      </c>
      <c r="C372" s="119">
        <v>44.4</v>
      </c>
      <c r="D372" s="119">
        <v>44.75</v>
      </c>
      <c r="E372" s="119">
        <v>43.3</v>
      </c>
      <c r="F372" s="119">
        <v>43.6</v>
      </c>
      <c r="G372" s="119">
        <v>43.7</v>
      </c>
      <c r="H372" s="119">
        <v>44.35</v>
      </c>
      <c r="I372" s="119">
        <v>15417</v>
      </c>
      <c r="J372" s="119">
        <v>677928.5</v>
      </c>
      <c r="K372" s="121">
        <v>43160</v>
      </c>
      <c r="L372" s="119">
        <v>160</v>
      </c>
      <c r="M372" s="119" t="s">
        <v>799</v>
      </c>
    </row>
    <row r="373" spans="1:13">
      <c r="A373" s="119" t="s">
        <v>2499</v>
      </c>
      <c r="B373" s="119" t="s">
        <v>395</v>
      </c>
      <c r="C373" s="119">
        <v>287</v>
      </c>
      <c r="D373" s="119">
        <v>295</v>
      </c>
      <c r="E373" s="119">
        <v>285.8</v>
      </c>
      <c r="F373" s="119">
        <v>291.35000000000002</v>
      </c>
      <c r="G373" s="119">
        <v>293.89999999999998</v>
      </c>
      <c r="H373" s="119">
        <v>285.8</v>
      </c>
      <c r="I373" s="119">
        <v>40825</v>
      </c>
      <c r="J373" s="119">
        <v>11911246.75</v>
      </c>
      <c r="K373" s="121">
        <v>43160</v>
      </c>
      <c r="L373" s="119">
        <v>912</v>
      </c>
      <c r="M373" s="119" t="s">
        <v>2500</v>
      </c>
    </row>
    <row r="374" spans="1:13">
      <c r="A374" s="119" t="s">
        <v>197</v>
      </c>
      <c r="B374" s="119" t="s">
        <v>395</v>
      </c>
      <c r="C374" s="119">
        <v>1080</v>
      </c>
      <c r="D374" s="119">
        <v>1087</v>
      </c>
      <c r="E374" s="119">
        <v>1073.75</v>
      </c>
      <c r="F374" s="119">
        <v>1081.2</v>
      </c>
      <c r="G374" s="119">
        <v>1080.5</v>
      </c>
      <c r="H374" s="119">
        <v>1080</v>
      </c>
      <c r="I374" s="119">
        <v>65696</v>
      </c>
      <c r="J374" s="119">
        <v>70975854.150000006</v>
      </c>
      <c r="K374" s="121">
        <v>43160</v>
      </c>
      <c r="L374" s="119">
        <v>6761</v>
      </c>
      <c r="M374" s="119" t="s">
        <v>800</v>
      </c>
    </row>
    <row r="375" spans="1:13">
      <c r="A375" s="119" t="s">
        <v>2845</v>
      </c>
      <c r="B375" s="119" t="s">
        <v>395</v>
      </c>
      <c r="C375" s="119">
        <v>17.5</v>
      </c>
      <c r="D375" s="119">
        <v>17.7</v>
      </c>
      <c r="E375" s="119">
        <v>17</v>
      </c>
      <c r="F375" s="119">
        <v>17.100000000000001</v>
      </c>
      <c r="G375" s="119">
        <v>17.100000000000001</v>
      </c>
      <c r="H375" s="119">
        <v>17.3</v>
      </c>
      <c r="I375" s="119">
        <v>143417</v>
      </c>
      <c r="J375" s="119">
        <v>2478784.9</v>
      </c>
      <c r="K375" s="121">
        <v>43160</v>
      </c>
      <c r="L375" s="119">
        <v>247</v>
      </c>
      <c r="M375" s="119" t="s">
        <v>2846</v>
      </c>
    </row>
    <row r="376" spans="1:13">
      <c r="A376" s="119" t="s">
        <v>2651</v>
      </c>
      <c r="B376" s="119" t="s">
        <v>395</v>
      </c>
      <c r="C376" s="119">
        <v>188.25</v>
      </c>
      <c r="D376" s="119">
        <v>193.7</v>
      </c>
      <c r="E376" s="119">
        <v>188.2</v>
      </c>
      <c r="F376" s="119">
        <v>190.4</v>
      </c>
      <c r="G376" s="119">
        <v>190.05</v>
      </c>
      <c r="H376" s="119">
        <v>189.55</v>
      </c>
      <c r="I376" s="119">
        <v>22416</v>
      </c>
      <c r="J376" s="119">
        <v>4281608.25</v>
      </c>
      <c r="K376" s="121">
        <v>43160</v>
      </c>
      <c r="L376" s="119">
        <v>565</v>
      </c>
      <c r="M376" s="119" t="s">
        <v>2652</v>
      </c>
    </row>
    <row r="377" spans="1:13">
      <c r="A377" s="119" t="s">
        <v>801</v>
      </c>
      <c r="B377" s="119" t="s">
        <v>395</v>
      </c>
      <c r="C377" s="119">
        <v>193.9</v>
      </c>
      <c r="D377" s="119">
        <v>199.9</v>
      </c>
      <c r="E377" s="119">
        <v>191.25</v>
      </c>
      <c r="F377" s="119">
        <v>192.65</v>
      </c>
      <c r="G377" s="119">
        <v>192</v>
      </c>
      <c r="H377" s="119">
        <v>192.1</v>
      </c>
      <c r="I377" s="119">
        <v>12831</v>
      </c>
      <c r="J377" s="119">
        <v>2489086.25</v>
      </c>
      <c r="K377" s="121">
        <v>43160</v>
      </c>
      <c r="L377" s="119">
        <v>311</v>
      </c>
      <c r="M377" s="119" t="s">
        <v>802</v>
      </c>
    </row>
    <row r="378" spans="1:13">
      <c r="A378" s="119" t="s">
        <v>2281</v>
      </c>
      <c r="B378" s="119" t="s">
        <v>395</v>
      </c>
      <c r="C378" s="119">
        <v>1396.9</v>
      </c>
      <c r="D378" s="119">
        <v>1419.75</v>
      </c>
      <c r="E378" s="119">
        <v>1312.15</v>
      </c>
      <c r="F378" s="119">
        <v>1334.7</v>
      </c>
      <c r="G378" s="119">
        <v>1325</v>
      </c>
      <c r="H378" s="119">
        <v>1378.95</v>
      </c>
      <c r="I378" s="119">
        <v>215711</v>
      </c>
      <c r="J378" s="119">
        <v>300345123.05000001</v>
      </c>
      <c r="K378" s="121">
        <v>43160</v>
      </c>
      <c r="L378" s="119">
        <v>23233</v>
      </c>
      <c r="M378" s="119" t="s">
        <v>2282</v>
      </c>
    </row>
    <row r="379" spans="1:13">
      <c r="A379" s="119" t="s">
        <v>2421</v>
      </c>
      <c r="B379" s="119" t="s">
        <v>395</v>
      </c>
      <c r="C379" s="119">
        <v>23.7</v>
      </c>
      <c r="D379" s="119">
        <v>24.1</v>
      </c>
      <c r="E379" s="119">
        <v>22.85</v>
      </c>
      <c r="F379" s="119">
        <v>23.4</v>
      </c>
      <c r="G379" s="119">
        <v>23.45</v>
      </c>
      <c r="H379" s="119">
        <v>23.7</v>
      </c>
      <c r="I379" s="119">
        <v>23745</v>
      </c>
      <c r="J379" s="119">
        <v>560250.25</v>
      </c>
      <c r="K379" s="121">
        <v>43160</v>
      </c>
      <c r="L379" s="119">
        <v>205</v>
      </c>
      <c r="M379" s="119" t="s">
        <v>2422</v>
      </c>
    </row>
    <row r="380" spans="1:13">
      <c r="A380" s="119" t="s">
        <v>66</v>
      </c>
      <c r="B380" s="119" t="s">
        <v>395</v>
      </c>
      <c r="C380" s="119">
        <v>174.45</v>
      </c>
      <c r="D380" s="119">
        <v>174.45</v>
      </c>
      <c r="E380" s="119">
        <v>170.05</v>
      </c>
      <c r="F380" s="119">
        <v>171.8</v>
      </c>
      <c r="G380" s="119">
        <v>171.05</v>
      </c>
      <c r="H380" s="119">
        <v>173.1</v>
      </c>
      <c r="I380" s="119">
        <v>1012690</v>
      </c>
      <c r="J380" s="119">
        <v>174276270.69999999</v>
      </c>
      <c r="K380" s="121">
        <v>43160</v>
      </c>
      <c r="L380" s="119">
        <v>10026</v>
      </c>
      <c r="M380" s="119" t="s">
        <v>803</v>
      </c>
    </row>
    <row r="381" spans="1:13">
      <c r="A381" s="119" t="s">
        <v>804</v>
      </c>
      <c r="B381" s="119" t="s">
        <v>395</v>
      </c>
      <c r="C381" s="119">
        <v>719.3</v>
      </c>
      <c r="D381" s="119">
        <v>728.4</v>
      </c>
      <c r="E381" s="119">
        <v>712.25</v>
      </c>
      <c r="F381" s="119">
        <v>723</v>
      </c>
      <c r="G381" s="119">
        <v>716</v>
      </c>
      <c r="H381" s="119">
        <v>718.7</v>
      </c>
      <c r="I381" s="119">
        <v>8007</v>
      </c>
      <c r="J381" s="119">
        <v>5733333.9000000004</v>
      </c>
      <c r="K381" s="121">
        <v>43160</v>
      </c>
      <c r="L381" s="119">
        <v>197</v>
      </c>
      <c r="M381" s="119" t="s">
        <v>805</v>
      </c>
    </row>
    <row r="382" spans="1:13">
      <c r="A382" s="119" t="s">
        <v>3082</v>
      </c>
      <c r="B382" s="119" t="s">
        <v>395</v>
      </c>
      <c r="C382" s="119">
        <v>93.95</v>
      </c>
      <c r="D382" s="119">
        <v>95</v>
      </c>
      <c r="E382" s="119">
        <v>92.8</v>
      </c>
      <c r="F382" s="119">
        <v>94.2</v>
      </c>
      <c r="G382" s="119">
        <v>93.6</v>
      </c>
      <c r="H382" s="119">
        <v>93.85</v>
      </c>
      <c r="I382" s="119">
        <v>10009</v>
      </c>
      <c r="J382" s="119">
        <v>938619.4</v>
      </c>
      <c r="K382" s="121">
        <v>43160</v>
      </c>
      <c r="L382" s="119">
        <v>125</v>
      </c>
      <c r="M382" s="119" t="s">
        <v>3083</v>
      </c>
    </row>
    <row r="383" spans="1:13">
      <c r="A383" s="119" t="s">
        <v>2959</v>
      </c>
      <c r="B383" s="119" t="s">
        <v>395</v>
      </c>
      <c r="C383" s="119">
        <v>247.7</v>
      </c>
      <c r="D383" s="119">
        <v>253.94</v>
      </c>
      <c r="E383" s="119">
        <v>241.3</v>
      </c>
      <c r="F383" s="119">
        <v>242.08</v>
      </c>
      <c r="G383" s="119">
        <v>242</v>
      </c>
      <c r="H383" s="119">
        <v>247.71</v>
      </c>
      <c r="I383" s="119">
        <v>544</v>
      </c>
      <c r="J383" s="119">
        <v>133520.74</v>
      </c>
      <c r="K383" s="121">
        <v>43160</v>
      </c>
      <c r="L383" s="119">
        <v>33</v>
      </c>
      <c r="M383" s="119" t="s">
        <v>2960</v>
      </c>
    </row>
    <row r="384" spans="1:13">
      <c r="A384" s="119" t="s">
        <v>806</v>
      </c>
      <c r="B384" s="119" t="s">
        <v>395</v>
      </c>
      <c r="C384" s="119">
        <v>148</v>
      </c>
      <c r="D384" s="119">
        <v>150.30000000000001</v>
      </c>
      <c r="E384" s="119">
        <v>145.4</v>
      </c>
      <c r="F384" s="119">
        <v>146.15</v>
      </c>
      <c r="G384" s="119">
        <v>146.5</v>
      </c>
      <c r="H384" s="119">
        <v>149</v>
      </c>
      <c r="I384" s="119">
        <v>950004</v>
      </c>
      <c r="J384" s="119">
        <v>140502274.80000001</v>
      </c>
      <c r="K384" s="121">
        <v>43160</v>
      </c>
      <c r="L384" s="119">
        <v>8790</v>
      </c>
      <c r="M384" s="119" t="s">
        <v>807</v>
      </c>
    </row>
    <row r="385" spans="1:13">
      <c r="A385" s="119" t="s">
        <v>2548</v>
      </c>
      <c r="B385" s="119" t="s">
        <v>395</v>
      </c>
      <c r="C385" s="119">
        <v>753</v>
      </c>
      <c r="D385" s="119">
        <v>769</v>
      </c>
      <c r="E385" s="119">
        <v>745</v>
      </c>
      <c r="F385" s="119">
        <v>755.9</v>
      </c>
      <c r="G385" s="119">
        <v>755.5</v>
      </c>
      <c r="H385" s="119">
        <v>753.45</v>
      </c>
      <c r="I385" s="119">
        <v>16991</v>
      </c>
      <c r="J385" s="119">
        <v>12891427.9</v>
      </c>
      <c r="K385" s="121">
        <v>43160</v>
      </c>
      <c r="L385" s="119">
        <v>2753</v>
      </c>
      <c r="M385" s="119" t="s">
        <v>2549</v>
      </c>
    </row>
    <row r="386" spans="1:13">
      <c r="A386" s="119" t="s">
        <v>808</v>
      </c>
      <c r="B386" s="119" t="s">
        <v>395</v>
      </c>
      <c r="C386" s="119">
        <v>194.8</v>
      </c>
      <c r="D386" s="119">
        <v>202.3</v>
      </c>
      <c r="E386" s="119">
        <v>194</v>
      </c>
      <c r="F386" s="119">
        <v>198.85</v>
      </c>
      <c r="G386" s="119">
        <v>199.5</v>
      </c>
      <c r="H386" s="119">
        <v>195.75</v>
      </c>
      <c r="I386" s="119">
        <v>430277</v>
      </c>
      <c r="J386" s="119">
        <v>85411112.700000003</v>
      </c>
      <c r="K386" s="121">
        <v>43160</v>
      </c>
      <c r="L386" s="119">
        <v>6212</v>
      </c>
      <c r="M386" s="119" t="s">
        <v>809</v>
      </c>
    </row>
    <row r="387" spans="1:13">
      <c r="A387" s="119" t="s">
        <v>810</v>
      </c>
      <c r="B387" s="119" t="s">
        <v>395</v>
      </c>
      <c r="C387" s="119">
        <v>802</v>
      </c>
      <c r="D387" s="119">
        <v>804.95</v>
      </c>
      <c r="E387" s="119">
        <v>788</v>
      </c>
      <c r="F387" s="119">
        <v>796.4</v>
      </c>
      <c r="G387" s="119">
        <v>803.95</v>
      </c>
      <c r="H387" s="119">
        <v>792.7</v>
      </c>
      <c r="I387" s="119">
        <v>2244</v>
      </c>
      <c r="J387" s="119">
        <v>1783723.6</v>
      </c>
      <c r="K387" s="121">
        <v>43160</v>
      </c>
      <c r="L387" s="119">
        <v>215</v>
      </c>
      <c r="M387" s="119" t="s">
        <v>811</v>
      </c>
    </row>
    <row r="388" spans="1:13">
      <c r="A388" s="119" t="s">
        <v>812</v>
      </c>
      <c r="B388" s="119" t="s">
        <v>395</v>
      </c>
      <c r="C388" s="119">
        <v>904.3</v>
      </c>
      <c r="D388" s="119">
        <v>906.9</v>
      </c>
      <c r="E388" s="119">
        <v>882</v>
      </c>
      <c r="F388" s="119">
        <v>885.05</v>
      </c>
      <c r="G388" s="119">
        <v>885</v>
      </c>
      <c r="H388" s="119">
        <v>892.85</v>
      </c>
      <c r="I388" s="119">
        <v>1725774</v>
      </c>
      <c r="J388" s="119">
        <v>1542246350.5</v>
      </c>
      <c r="K388" s="121">
        <v>43160</v>
      </c>
      <c r="L388" s="119">
        <v>39344</v>
      </c>
      <c r="M388" s="119" t="s">
        <v>813</v>
      </c>
    </row>
    <row r="389" spans="1:13">
      <c r="A389" s="119" t="s">
        <v>3084</v>
      </c>
      <c r="B389" s="119" t="s">
        <v>395</v>
      </c>
      <c r="C389" s="119">
        <v>3.35</v>
      </c>
      <c r="D389" s="119">
        <v>3.35</v>
      </c>
      <c r="E389" s="119">
        <v>3.25</v>
      </c>
      <c r="F389" s="119">
        <v>3.25</v>
      </c>
      <c r="G389" s="119">
        <v>3.25</v>
      </c>
      <c r="H389" s="119">
        <v>3.4</v>
      </c>
      <c r="I389" s="119">
        <v>5302829</v>
      </c>
      <c r="J389" s="119">
        <v>17335523.800000001</v>
      </c>
      <c r="K389" s="121">
        <v>43160</v>
      </c>
      <c r="L389" s="119">
        <v>1223</v>
      </c>
      <c r="M389" s="119" t="s">
        <v>3085</v>
      </c>
    </row>
    <row r="390" spans="1:13">
      <c r="A390" s="119" t="s">
        <v>814</v>
      </c>
      <c r="B390" s="119" t="s">
        <v>395</v>
      </c>
      <c r="C390" s="119">
        <v>25.35</v>
      </c>
      <c r="D390" s="119">
        <v>25.6</v>
      </c>
      <c r="E390" s="119">
        <v>25.2</v>
      </c>
      <c r="F390" s="119">
        <v>25.3</v>
      </c>
      <c r="G390" s="119">
        <v>25.2</v>
      </c>
      <c r="H390" s="119">
        <v>25.4</v>
      </c>
      <c r="I390" s="119">
        <v>11549</v>
      </c>
      <c r="J390" s="119">
        <v>292511.7</v>
      </c>
      <c r="K390" s="121">
        <v>43160</v>
      </c>
      <c r="L390" s="119">
        <v>80</v>
      </c>
      <c r="M390" s="119" t="s">
        <v>815</v>
      </c>
    </row>
    <row r="391" spans="1:13">
      <c r="A391" s="119" t="s">
        <v>816</v>
      </c>
      <c r="B391" s="119" t="s">
        <v>395</v>
      </c>
      <c r="C391" s="119">
        <v>266.2</v>
      </c>
      <c r="D391" s="119">
        <v>270.64999999999998</v>
      </c>
      <c r="E391" s="119">
        <v>265.35000000000002</v>
      </c>
      <c r="F391" s="119">
        <v>267</v>
      </c>
      <c r="G391" s="119">
        <v>266.2</v>
      </c>
      <c r="H391" s="119">
        <v>267.05</v>
      </c>
      <c r="I391" s="119">
        <v>37002</v>
      </c>
      <c r="J391" s="119">
        <v>9886925.8000000007</v>
      </c>
      <c r="K391" s="121">
        <v>43160</v>
      </c>
      <c r="L391" s="119">
        <v>2257</v>
      </c>
      <c r="M391" s="119" t="s">
        <v>817</v>
      </c>
    </row>
    <row r="392" spans="1:13">
      <c r="A392" s="119" t="s">
        <v>2423</v>
      </c>
      <c r="B392" s="119" t="s">
        <v>395</v>
      </c>
      <c r="C392" s="119">
        <v>64.900000000000006</v>
      </c>
      <c r="D392" s="119">
        <v>68.599999999999994</v>
      </c>
      <c r="E392" s="119">
        <v>64.2</v>
      </c>
      <c r="F392" s="119">
        <v>67.95</v>
      </c>
      <c r="G392" s="119">
        <v>67.900000000000006</v>
      </c>
      <c r="H392" s="119">
        <v>65.349999999999994</v>
      </c>
      <c r="I392" s="119">
        <v>165955</v>
      </c>
      <c r="J392" s="119">
        <v>11230697.800000001</v>
      </c>
      <c r="K392" s="121">
        <v>43160</v>
      </c>
      <c r="L392" s="119">
        <v>1123</v>
      </c>
      <c r="M392" s="119" t="s">
        <v>2424</v>
      </c>
    </row>
    <row r="393" spans="1:13">
      <c r="A393" s="119" t="s">
        <v>2653</v>
      </c>
      <c r="B393" s="119" t="s">
        <v>395</v>
      </c>
      <c r="C393" s="119">
        <v>7.45</v>
      </c>
      <c r="D393" s="119">
        <v>7.45</v>
      </c>
      <c r="E393" s="119">
        <v>7</v>
      </c>
      <c r="F393" s="119">
        <v>7.25</v>
      </c>
      <c r="G393" s="119">
        <v>7.3</v>
      </c>
      <c r="H393" s="119">
        <v>7.25</v>
      </c>
      <c r="I393" s="119">
        <v>12497</v>
      </c>
      <c r="J393" s="119">
        <v>90079.7</v>
      </c>
      <c r="K393" s="121">
        <v>43160</v>
      </c>
      <c r="L393" s="119">
        <v>82</v>
      </c>
      <c r="M393" s="119" t="s">
        <v>2654</v>
      </c>
    </row>
    <row r="394" spans="1:13">
      <c r="A394" s="119" t="s">
        <v>3542</v>
      </c>
      <c r="B394" s="119" t="s">
        <v>395</v>
      </c>
      <c r="C394" s="119">
        <v>2.35</v>
      </c>
      <c r="D394" s="119">
        <v>2.5499999999999998</v>
      </c>
      <c r="E394" s="119">
        <v>2.35</v>
      </c>
      <c r="F394" s="119">
        <v>2.5499999999999998</v>
      </c>
      <c r="G394" s="119">
        <v>2.5499999999999998</v>
      </c>
      <c r="H394" s="119">
        <v>2.4500000000000002</v>
      </c>
      <c r="I394" s="119">
        <v>220</v>
      </c>
      <c r="J394" s="119">
        <v>531</v>
      </c>
      <c r="K394" s="121">
        <v>43160</v>
      </c>
      <c r="L394" s="119">
        <v>3</v>
      </c>
      <c r="M394" s="119" t="s">
        <v>3543</v>
      </c>
    </row>
    <row r="395" spans="1:13">
      <c r="A395" s="119" t="s">
        <v>2889</v>
      </c>
      <c r="B395" s="119" t="s">
        <v>395</v>
      </c>
      <c r="C395" s="119">
        <v>34.5</v>
      </c>
      <c r="D395" s="119">
        <v>35.950000000000003</v>
      </c>
      <c r="E395" s="119">
        <v>34</v>
      </c>
      <c r="F395" s="119">
        <v>35.299999999999997</v>
      </c>
      <c r="G395" s="119">
        <v>35.299999999999997</v>
      </c>
      <c r="H395" s="119">
        <v>33.75</v>
      </c>
      <c r="I395" s="119">
        <v>1586</v>
      </c>
      <c r="J395" s="119">
        <v>55788.3</v>
      </c>
      <c r="K395" s="121">
        <v>43160</v>
      </c>
      <c r="L395" s="119">
        <v>15</v>
      </c>
      <c r="M395" s="119" t="s">
        <v>2890</v>
      </c>
    </row>
    <row r="396" spans="1:13">
      <c r="A396" s="119" t="s">
        <v>818</v>
      </c>
      <c r="B396" s="119" t="s">
        <v>395</v>
      </c>
      <c r="C396" s="119">
        <v>385</v>
      </c>
      <c r="D396" s="119">
        <v>395</v>
      </c>
      <c r="E396" s="119">
        <v>385</v>
      </c>
      <c r="F396" s="119">
        <v>392.9</v>
      </c>
      <c r="G396" s="119">
        <v>393.2</v>
      </c>
      <c r="H396" s="119">
        <v>392.85</v>
      </c>
      <c r="I396" s="119">
        <v>22696</v>
      </c>
      <c r="J396" s="119">
        <v>8900273.3000000007</v>
      </c>
      <c r="K396" s="121">
        <v>43160</v>
      </c>
      <c r="L396" s="119">
        <v>832</v>
      </c>
      <c r="M396" s="119" t="s">
        <v>819</v>
      </c>
    </row>
    <row r="397" spans="1:13">
      <c r="A397" s="119" t="s">
        <v>820</v>
      </c>
      <c r="B397" s="119" t="s">
        <v>395</v>
      </c>
      <c r="C397" s="119">
        <v>552</v>
      </c>
      <c r="D397" s="119">
        <v>554.95000000000005</v>
      </c>
      <c r="E397" s="119">
        <v>535.04999999999995</v>
      </c>
      <c r="F397" s="119">
        <v>540.29999999999995</v>
      </c>
      <c r="G397" s="119">
        <v>539.9</v>
      </c>
      <c r="H397" s="119">
        <v>540.65</v>
      </c>
      <c r="I397" s="119">
        <v>34607</v>
      </c>
      <c r="J397" s="119">
        <v>19000351.199999999</v>
      </c>
      <c r="K397" s="121">
        <v>43160</v>
      </c>
      <c r="L397" s="119">
        <v>1253</v>
      </c>
      <c r="M397" s="119" t="s">
        <v>821</v>
      </c>
    </row>
    <row r="398" spans="1:13">
      <c r="A398" s="119" t="s">
        <v>3086</v>
      </c>
      <c r="B398" s="119" t="s">
        <v>395</v>
      </c>
      <c r="C398" s="119">
        <v>27.25</v>
      </c>
      <c r="D398" s="119">
        <v>29.35</v>
      </c>
      <c r="E398" s="119">
        <v>27.25</v>
      </c>
      <c r="F398" s="119">
        <v>28.55</v>
      </c>
      <c r="G398" s="119">
        <v>28.55</v>
      </c>
      <c r="H398" s="119">
        <v>28.15</v>
      </c>
      <c r="I398" s="119">
        <v>338024</v>
      </c>
      <c r="J398" s="119">
        <v>9746145.5999999996</v>
      </c>
      <c r="K398" s="121">
        <v>43160</v>
      </c>
      <c r="L398" s="119">
        <v>399</v>
      </c>
      <c r="M398" s="119" t="s">
        <v>3087</v>
      </c>
    </row>
    <row r="399" spans="1:13">
      <c r="A399" s="119" t="s">
        <v>822</v>
      </c>
      <c r="B399" s="119" t="s">
        <v>395</v>
      </c>
      <c r="C399" s="119">
        <v>3321.95</v>
      </c>
      <c r="D399" s="119">
        <v>3660.4</v>
      </c>
      <c r="E399" s="119">
        <v>3240</v>
      </c>
      <c r="F399" s="119">
        <v>3516.1</v>
      </c>
      <c r="G399" s="119">
        <v>3534</v>
      </c>
      <c r="H399" s="119">
        <v>3300.85</v>
      </c>
      <c r="I399" s="119">
        <v>45184</v>
      </c>
      <c r="J399" s="119">
        <v>159941944.19999999</v>
      </c>
      <c r="K399" s="121">
        <v>43160</v>
      </c>
      <c r="L399" s="119">
        <v>6836</v>
      </c>
      <c r="M399" s="119" t="s">
        <v>823</v>
      </c>
    </row>
    <row r="400" spans="1:13">
      <c r="A400" s="119" t="s">
        <v>824</v>
      </c>
      <c r="B400" s="119" t="s">
        <v>395</v>
      </c>
      <c r="C400" s="119">
        <v>878.65</v>
      </c>
      <c r="D400" s="119">
        <v>889.95</v>
      </c>
      <c r="E400" s="119">
        <v>845</v>
      </c>
      <c r="F400" s="119">
        <v>851.4</v>
      </c>
      <c r="G400" s="119">
        <v>848.2</v>
      </c>
      <c r="H400" s="119">
        <v>872.85</v>
      </c>
      <c r="I400" s="119">
        <v>36559</v>
      </c>
      <c r="J400" s="119">
        <v>31707475.75</v>
      </c>
      <c r="K400" s="121">
        <v>43160</v>
      </c>
      <c r="L400" s="119">
        <v>2423</v>
      </c>
      <c r="M400" s="119" t="s">
        <v>825</v>
      </c>
    </row>
    <row r="401" spans="1:13">
      <c r="A401" s="119" t="s">
        <v>67</v>
      </c>
      <c r="B401" s="119" t="s">
        <v>395</v>
      </c>
      <c r="C401" s="119">
        <v>205.4</v>
      </c>
      <c r="D401" s="119">
        <v>210.5</v>
      </c>
      <c r="E401" s="119">
        <v>205.4</v>
      </c>
      <c r="F401" s="119">
        <v>209.6</v>
      </c>
      <c r="G401" s="119">
        <v>209.1</v>
      </c>
      <c r="H401" s="119">
        <v>207.4</v>
      </c>
      <c r="I401" s="119">
        <v>1115887</v>
      </c>
      <c r="J401" s="119">
        <v>233743785.25</v>
      </c>
      <c r="K401" s="121">
        <v>43160</v>
      </c>
      <c r="L401" s="119">
        <v>21956</v>
      </c>
      <c r="M401" s="119" t="s">
        <v>826</v>
      </c>
    </row>
    <row r="402" spans="1:13">
      <c r="A402" s="119" t="s">
        <v>2655</v>
      </c>
      <c r="B402" s="119" t="s">
        <v>395</v>
      </c>
      <c r="C402" s="119">
        <v>47.45</v>
      </c>
      <c r="D402" s="119">
        <v>47.45</v>
      </c>
      <c r="E402" s="119">
        <v>45.75</v>
      </c>
      <c r="F402" s="119">
        <v>45.85</v>
      </c>
      <c r="G402" s="119">
        <v>45.8</v>
      </c>
      <c r="H402" s="119">
        <v>46</v>
      </c>
      <c r="I402" s="119">
        <v>44093</v>
      </c>
      <c r="J402" s="119">
        <v>2035512.75</v>
      </c>
      <c r="K402" s="121">
        <v>43160</v>
      </c>
      <c r="L402" s="119">
        <v>319</v>
      </c>
      <c r="M402" s="119" t="s">
        <v>2656</v>
      </c>
    </row>
    <row r="403" spans="1:13">
      <c r="A403" s="119" t="s">
        <v>2387</v>
      </c>
      <c r="B403" s="119" t="s">
        <v>395</v>
      </c>
      <c r="C403" s="119">
        <v>405</v>
      </c>
      <c r="D403" s="119">
        <v>417.9</v>
      </c>
      <c r="E403" s="119">
        <v>394.3</v>
      </c>
      <c r="F403" s="119">
        <v>399.65</v>
      </c>
      <c r="G403" s="119">
        <v>400</v>
      </c>
      <c r="H403" s="119">
        <v>409.3</v>
      </c>
      <c r="I403" s="119">
        <v>4057</v>
      </c>
      <c r="J403" s="119">
        <v>1626813.05</v>
      </c>
      <c r="K403" s="121">
        <v>43160</v>
      </c>
      <c r="L403" s="119">
        <v>188</v>
      </c>
      <c r="M403" s="119" t="s">
        <v>427</v>
      </c>
    </row>
    <row r="404" spans="1:13">
      <c r="A404" s="119" t="s">
        <v>829</v>
      </c>
      <c r="B404" s="119" t="s">
        <v>395</v>
      </c>
      <c r="C404" s="119">
        <v>66.45</v>
      </c>
      <c r="D404" s="119">
        <v>68.25</v>
      </c>
      <c r="E404" s="119">
        <v>66.400000000000006</v>
      </c>
      <c r="F404" s="119">
        <v>67</v>
      </c>
      <c r="G404" s="119">
        <v>67</v>
      </c>
      <c r="H404" s="119">
        <v>67</v>
      </c>
      <c r="I404" s="119">
        <v>292493</v>
      </c>
      <c r="J404" s="119">
        <v>19711583.100000001</v>
      </c>
      <c r="K404" s="121">
        <v>43160</v>
      </c>
      <c r="L404" s="119">
        <v>1721</v>
      </c>
      <c r="M404" s="119" t="s">
        <v>830</v>
      </c>
    </row>
    <row r="405" spans="1:13">
      <c r="A405" s="119" t="s">
        <v>2284</v>
      </c>
      <c r="B405" s="119" t="s">
        <v>395</v>
      </c>
      <c r="C405" s="119">
        <v>59.6</v>
      </c>
      <c r="D405" s="119">
        <v>60.7</v>
      </c>
      <c r="E405" s="119">
        <v>59.2</v>
      </c>
      <c r="F405" s="119">
        <v>59.5</v>
      </c>
      <c r="G405" s="119">
        <v>60</v>
      </c>
      <c r="H405" s="119">
        <v>59.8</v>
      </c>
      <c r="I405" s="119">
        <v>3798502</v>
      </c>
      <c r="J405" s="119">
        <v>227024383.59999999</v>
      </c>
      <c r="K405" s="121">
        <v>43160</v>
      </c>
      <c r="L405" s="119">
        <v>16309</v>
      </c>
      <c r="M405" s="119" t="s">
        <v>828</v>
      </c>
    </row>
    <row r="406" spans="1:13">
      <c r="A406" s="119" t="s">
        <v>831</v>
      </c>
      <c r="B406" s="119" t="s">
        <v>395</v>
      </c>
      <c r="C406" s="119">
        <v>285.35000000000002</v>
      </c>
      <c r="D406" s="119">
        <v>288.89999999999998</v>
      </c>
      <c r="E406" s="119">
        <v>280</v>
      </c>
      <c r="F406" s="119">
        <v>288.25</v>
      </c>
      <c r="G406" s="119">
        <v>287.95</v>
      </c>
      <c r="H406" s="119">
        <v>283.5</v>
      </c>
      <c r="I406" s="119">
        <v>50816</v>
      </c>
      <c r="J406" s="119">
        <v>14582767.25</v>
      </c>
      <c r="K406" s="121">
        <v>43160</v>
      </c>
      <c r="L406" s="119">
        <v>2162</v>
      </c>
      <c r="M406" s="119" t="s">
        <v>832</v>
      </c>
    </row>
    <row r="407" spans="1:13">
      <c r="A407" s="119" t="s">
        <v>2541</v>
      </c>
      <c r="B407" s="119" t="s">
        <v>395</v>
      </c>
      <c r="C407" s="119">
        <v>74.849999999999994</v>
      </c>
      <c r="D407" s="119">
        <v>75.150000000000006</v>
      </c>
      <c r="E407" s="119">
        <v>73.3</v>
      </c>
      <c r="F407" s="119">
        <v>73.7</v>
      </c>
      <c r="G407" s="119">
        <v>73.7</v>
      </c>
      <c r="H407" s="119">
        <v>73.75</v>
      </c>
      <c r="I407" s="119">
        <v>55692</v>
      </c>
      <c r="J407" s="119">
        <v>4142418.75</v>
      </c>
      <c r="K407" s="121">
        <v>43160</v>
      </c>
      <c r="L407" s="119">
        <v>632</v>
      </c>
      <c r="M407" s="119" t="s">
        <v>833</v>
      </c>
    </row>
    <row r="408" spans="1:13">
      <c r="A408" s="119" t="s">
        <v>68</v>
      </c>
      <c r="B408" s="119" t="s">
        <v>395</v>
      </c>
      <c r="C408" s="119">
        <v>94</v>
      </c>
      <c r="D408" s="119">
        <v>95.15</v>
      </c>
      <c r="E408" s="119">
        <v>93.7</v>
      </c>
      <c r="F408" s="119">
        <v>94</v>
      </c>
      <c r="G408" s="119">
        <v>94</v>
      </c>
      <c r="H408" s="119">
        <v>94.25</v>
      </c>
      <c r="I408" s="119">
        <v>3975513</v>
      </c>
      <c r="J408" s="119">
        <v>375152106.89999998</v>
      </c>
      <c r="K408" s="121">
        <v>43160</v>
      </c>
      <c r="L408" s="119">
        <v>14414</v>
      </c>
      <c r="M408" s="119" t="s">
        <v>834</v>
      </c>
    </row>
    <row r="409" spans="1:13">
      <c r="A409" s="119" t="s">
        <v>835</v>
      </c>
      <c r="B409" s="119" t="s">
        <v>395</v>
      </c>
      <c r="C409" s="119">
        <v>40.9</v>
      </c>
      <c r="D409" s="119">
        <v>41.4</v>
      </c>
      <c r="E409" s="119">
        <v>40.65</v>
      </c>
      <c r="F409" s="119">
        <v>40.85</v>
      </c>
      <c r="G409" s="119">
        <v>40.75</v>
      </c>
      <c r="H409" s="119">
        <v>40.85</v>
      </c>
      <c r="I409" s="119">
        <v>410428</v>
      </c>
      <c r="J409" s="119">
        <v>16818467.850000001</v>
      </c>
      <c r="K409" s="121">
        <v>43160</v>
      </c>
      <c r="L409" s="119">
        <v>1563</v>
      </c>
      <c r="M409" s="119" t="s">
        <v>836</v>
      </c>
    </row>
    <row r="410" spans="1:13">
      <c r="A410" s="119" t="s">
        <v>837</v>
      </c>
      <c r="B410" s="119" t="s">
        <v>395</v>
      </c>
      <c r="C410" s="119">
        <v>40.5</v>
      </c>
      <c r="D410" s="119">
        <v>40.700000000000003</v>
      </c>
      <c r="E410" s="119">
        <v>39.1</v>
      </c>
      <c r="F410" s="119">
        <v>40</v>
      </c>
      <c r="G410" s="119">
        <v>39.75</v>
      </c>
      <c r="H410" s="119">
        <v>39.450000000000003</v>
      </c>
      <c r="I410" s="119">
        <v>9852</v>
      </c>
      <c r="J410" s="119">
        <v>392591.05</v>
      </c>
      <c r="K410" s="121">
        <v>43160</v>
      </c>
      <c r="L410" s="119">
        <v>131</v>
      </c>
      <c r="M410" s="119" t="s">
        <v>838</v>
      </c>
    </row>
    <row r="411" spans="1:13">
      <c r="A411" s="119" t="s">
        <v>839</v>
      </c>
      <c r="B411" s="119" t="s">
        <v>395</v>
      </c>
      <c r="C411" s="119">
        <v>875.1</v>
      </c>
      <c r="D411" s="119">
        <v>883.3</v>
      </c>
      <c r="E411" s="119">
        <v>855.05</v>
      </c>
      <c r="F411" s="119">
        <v>858.3</v>
      </c>
      <c r="G411" s="119">
        <v>861.3</v>
      </c>
      <c r="H411" s="119">
        <v>879.05</v>
      </c>
      <c r="I411" s="119">
        <v>10872</v>
      </c>
      <c r="J411" s="119">
        <v>9399914.1999999993</v>
      </c>
      <c r="K411" s="121">
        <v>43160</v>
      </c>
      <c r="L411" s="119">
        <v>1447</v>
      </c>
      <c r="M411" s="119" t="s">
        <v>840</v>
      </c>
    </row>
    <row r="412" spans="1:13">
      <c r="A412" s="119" t="s">
        <v>841</v>
      </c>
      <c r="B412" s="119" t="s">
        <v>395</v>
      </c>
      <c r="C412" s="119">
        <v>186.5</v>
      </c>
      <c r="D412" s="119">
        <v>191.2</v>
      </c>
      <c r="E412" s="119">
        <v>183.2</v>
      </c>
      <c r="F412" s="119">
        <v>184.6</v>
      </c>
      <c r="G412" s="119">
        <v>184</v>
      </c>
      <c r="H412" s="119">
        <v>186.25</v>
      </c>
      <c r="I412" s="119">
        <v>51701</v>
      </c>
      <c r="J412" s="119">
        <v>9738696.25</v>
      </c>
      <c r="K412" s="121">
        <v>43160</v>
      </c>
      <c r="L412" s="119">
        <v>1095</v>
      </c>
      <c r="M412" s="119" t="s">
        <v>842</v>
      </c>
    </row>
    <row r="413" spans="1:13">
      <c r="A413" s="119" t="s">
        <v>844</v>
      </c>
      <c r="B413" s="119" t="s">
        <v>395</v>
      </c>
      <c r="C413" s="119">
        <v>720</v>
      </c>
      <c r="D413" s="119">
        <v>720</v>
      </c>
      <c r="E413" s="119">
        <v>700.7</v>
      </c>
      <c r="F413" s="119">
        <v>706.35</v>
      </c>
      <c r="G413" s="119">
        <v>701</v>
      </c>
      <c r="H413" s="119">
        <v>716.95</v>
      </c>
      <c r="I413" s="119">
        <v>32050</v>
      </c>
      <c r="J413" s="119">
        <v>22896081.350000001</v>
      </c>
      <c r="K413" s="121">
        <v>43160</v>
      </c>
      <c r="L413" s="119">
        <v>3577</v>
      </c>
      <c r="M413" s="119" t="s">
        <v>845</v>
      </c>
    </row>
    <row r="414" spans="1:13">
      <c r="A414" s="119" t="s">
        <v>846</v>
      </c>
      <c r="B414" s="119" t="s">
        <v>395</v>
      </c>
      <c r="C414" s="119">
        <v>653</v>
      </c>
      <c r="D414" s="119">
        <v>664</v>
      </c>
      <c r="E414" s="119">
        <v>650.1</v>
      </c>
      <c r="F414" s="119">
        <v>656.6</v>
      </c>
      <c r="G414" s="119">
        <v>654.04999999999995</v>
      </c>
      <c r="H414" s="119">
        <v>653.1</v>
      </c>
      <c r="I414" s="119">
        <v>25262</v>
      </c>
      <c r="J414" s="119">
        <v>16604103.9</v>
      </c>
      <c r="K414" s="121">
        <v>43160</v>
      </c>
      <c r="L414" s="119">
        <v>1140</v>
      </c>
      <c r="M414" s="119" t="s">
        <v>847</v>
      </c>
    </row>
    <row r="415" spans="1:13">
      <c r="A415" s="119" t="s">
        <v>3088</v>
      </c>
      <c r="B415" s="119" t="s">
        <v>395</v>
      </c>
      <c r="C415" s="119">
        <v>70.5</v>
      </c>
      <c r="D415" s="119">
        <v>71.45</v>
      </c>
      <c r="E415" s="119">
        <v>69.95</v>
      </c>
      <c r="F415" s="119">
        <v>70.900000000000006</v>
      </c>
      <c r="G415" s="119">
        <v>71.45</v>
      </c>
      <c r="H415" s="119">
        <v>70.25</v>
      </c>
      <c r="I415" s="119">
        <v>4061</v>
      </c>
      <c r="J415" s="119">
        <v>286415.45</v>
      </c>
      <c r="K415" s="121">
        <v>43160</v>
      </c>
      <c r="L415" s="119">
        <v>57</v>
      </c>
      <c r="M415" s="119" t="s">
        <v>3089</v>
      </c>
    </row>
    <row r="416" spans="1:13">
      <c r="A416" s="119" t="s">
        <v>848</v>
      </c>
      <c r="B416" s="119" t="s">
        <v>395</v>
      </c>
      <c r="C416" s="119">
        <v>408.5</v>
      </c>
      <c r="D416" s="119">
        <v>427.8</v>
      </c>
      <c r="E416" s="119">
        <v>408</v>
      </c>
      <c r="F416" s="119">
        <v>419.75</v>
      </c>
      <c r="G416" s="119">
        <v>419.7</v>
      </c>
      <c r="H416" s="119">
        <v>400.05</v>
      </c>
      <c r="I416" s="119">
        <v>1275850</v>
      </c>
      <c r="J416" s="119">
        <v>535264074.64999998</v>
      </c>
      <c r="K416" s="121">
        <v>43160</v>
      </c>
      <c r="L416" s="119">
        <v>25105</v>
      </c>
      <c r="M416" s="119" t="s">
        <v>849</v>
      </c>
    </row>
    <row r="417" spans="1:13">
      <c r="A417" s="119" t="s">
        <v>850</v>
      </c>
      <c r="B417" s="119" t="s">
        <v>395</v>
      </c>
      <c r="C417" s="119">
        <v>500.45</v>
      </c>
      <c r="D417" s="119">
        <v>500.45</v>
      </c>
      <c r="E417" s="119">
        <v>494.9</v>
      </c>
      <c r="F417" s="119">
        <v>496.35</v>
      </c>
      <c r="G417" s="119">
        <v>494.9</v>
      </c>
      <c r="H417" s="119">
        <v>496.3</v>
      </c>
      <c r="I417" s="119">
        <v>6712</v>
      </c>
      <c r="J417" s="119">
        <v>3335351.1</v>
      </c>
      <c r="K417" s="121">
        <v>43160</v>
      </c>
      <c r="L417" s="119">
        <v>261</v>
      </c>
      <c r="M417" s="119" t="s">
        <v>851</v>
      </c>
    </row>
    <row r="418" spans="1:13">
      <c r="A418" s="119" t="s">
        <v>852</v>
      </c>
      <c r="B418" s="119" t="s">
        <v>395</v>
      </c>
      <c r="C418" s="119">
        <v>103</v>
      </c>
      <c r="D418" s="119">
        <v>105.45</v>
      </c>
      <c r="E418" s="119">
        <v>103</v>
      </c>
      <c r="F418" s="119">
        <v>103.55</v>
      </c>
      <c r="G418" s="119">
        <v>103.8</v>
      </c>
      <c r="H418" s="119">
        <v>104.05</v>
      </c>
      <c r="I418" s="119">
        <v>8259</v>
      </c>
      <c r="J418" s="119">
        <v>860390.95</v>
      </c>
      <c r="K418" s="121">
        <v>43160</v>
      </c>
      <c r="L418" s="119">
        <v>208</v>
      </c>
      <c r="M418" s="119" t="s">
        <v>853</v>
      </c>
    </row>
    <row r="419" spans="1:13">
      <c r="A419" s="119" t="s">
        <v>854</v>
      </c>
      <c r="B419" s="119" t="s">
        <v>395</v>
      </c>
      <c r="C419" s="119">
        <v>159</v>
      </c>
      <c r="D419" s="119">
        <v>167.45</v>
      </c>
      <c r="E419" s="119">
        <v>157</v>
      </c>
      <c r="F419" s="119">
        <v>161.05000000000001</v>
      </c>
      <c r="G419" s="119">
        <v>159.6</v>
      </c>
      <c r="H419" s="119">
        <v>159.80000000000001</v>
      </c>
      <c r="I419" s="119">
        <v>40490589</v>
      </c>
      <c r="J419" s="119">
        <v>6556266140.8000002</v>
      </c>
      <c r="K419" s="121">
        <v>43160</v>
      </c>
      <c r="L419" s="119">
        <v>175443</v>
      </c>
      <c r="M419" s="119" t="s">
        <v>855</v>
      </c>
    </row>
    <row r="420" spans="1:13">
      <c r="A420" s="119" t="s">
        <v>2577</v>
      </c>
      <c r="B420" s="119" t="s">
        <v>395</v>
      </c>
      <c r="C420" s="119">
        <v>248.9</v>
      </c>
      <c r="D420" s="119">
        <v>250</v>
      </c>
      <c r="E420" s="119">
        <v>240</v>
      </c>
      <c r="F420" s="119">
        <v>248.1</v>
      </c>
      <c r="G420" s="119">
        <v>246</v>
      </c>
      <c r="H420" s="119">
        <v>247.6</v>
      </c>
      <c r="I420" s="119">
        <v>8049</v>
      </c>
      <c r="J420" s="119">
        <v>1993468.3</v>
      </c>
      <c r="K420" s="121">
        <v>43160</v>
      </c>
      <c r="L420" s="119">
        <v>138</v>
      </c>
      <c r="M420" s="119" t="s">
        <v>2578</v>
      </c>
    </row>
    <row r="421" spans="1:13">
      <c r="A421" s="119" t="s">
        <v>856</v>
      </c>
      <c r="B421" s="119" t="s">
        <v>395</v>
      </c>
      <c r="C421" s="119">
        <v>1640</v>
      </c>
      <c r="D421" s="119">
        <v>1640</v>
      </c>
      <c r="E421" s="119">
        <v>1565.2</v>
      </c>
      <c r="F421" s="119">
        <v>1620.5</v>
      </c>
      <c r="G421" s="119">
        <v>1610</v>
      </c>
      <c r="H421" s="119">
        <v>1606.7</v>
      </c>
      <c r="I421" s="119">
        <v>463</v>
      </c>
      <c r="J421" s="119">
        <v>752091.9</v>
      </c>
      <c r="K421" s="121">
        <v>43160</v>
      </c>
      <c r="L421" s="119">
        <v>84</v>
      </c>
      <c r="M421" s="119" t="s">
        <v>857</v>
      </c>
    </row>
    <row r="422" spans="1:13">
      <c r="A422" s="119" t="s">
        <v>2915</v>
      </c>
      <c r="B422" s="119" t="s">
        <v>395</v>
      </c>
      <c r="C422" s="119">
        <v>519.1</v>
      </c>
      <c r="D422" s="119">
        <v>523.15</v>
      </c>
      <c r="E422" s="119">
        <v>515</v>
      </c>
      <c r="F422" s="119">
        <v>517.75</v>
      </c>
      <c r="G422" s="119">
        <v>516</v>
      </c>
      <c r="H422" s="119">
        <v>519.04999999999995</v>
      </c>
      <c r="I422" s="119">
        <v>330842</v>
      </c>
      <c r="J422" s="119">
        <v>172001034.65000001</v>
      </c>
      <c r="K422" s="121">
        <v>43160</v>
      </c>
      <c r="L422" s="119">
        <v>5052</v>
      </c>
      <c r="M422" s="119" t="s">
        <v>2916</v>
      </c>
    </row>
    <row r="423" spans="1:13">
      <c r="A423" s="119" t="s">
        <v>2919</v>
      </c>
      <c r="B423" s="119" t="s">
        <v>395</v>
      </c>
      <c r="C423" s="119">
        <v>653</v>
      </c>
      <c r="D423" s="119">
        <v>669.55</v>
      </c>
      <c r="E423" s="119">
        <v>653</v>
      </c>
      <c r="F423" s="119">
        <v>663.25</v>
      </c>
      <c r="G423" s="119">
        <v>662.7</v>
      </c>
      <c r="H423" s="119">
        <v>662.4</v>
      </c>
      <c r="I423" s="119">
        <v>39844</v>
      </c>
      <c r="J423" s="119">
        <v>26470743.5</v>
      </c>
      <c r="K423" s="121">
        <v>43160</v>
      </c>
      <c r="L423" s="119">
        <v>921</v>
      </c>
      <c r="M423" s="119" t="s">
        <v>2920</v>
      </c>
    </row>
    <row r="424" spans="1:13">
      <c r="A424" s="119" t="s">
        <v>858</v>
      </c>
      <c r="B424" s="119" t="s">
        <v>395</v>
      </c>
      <c r="C424" s="119">
        <v>51.45</v>
      </c>
      <c r="D424" s="119">
        <v>54.4</v>
      </c>
      <c r="E424" s="119">
        <v>51.45</v>
      </c>
      <c r="F424" s="119">
        <v>53.25</v>
      </c>
      <c r="G424" s="119">
        <v>53.3</v>
      </c>
      <c r="H424" s="119">
        <v>51.45</v>
      </c>
      <c r="I424" s="119">
        <v>19152976</v>
      </c>
      <c r="J424" s="119">
        <v>1024041623.2</v>
      </c>
      <c r="K424" s="121">
        <v>43160</v>
      </c>
      <c r="L424" s="119">
        <v>46613</v>
      </c>
      <c r="M424" s="119" t="s">
        <v>859</v>
      </c>
    </row>
    <row r="425" spans="1:13">
      <c r="A425" s="119" t="s">
        <v>860</v>
      </c>
      <c r="B425" s="119" t="s">
        <v>395</v>
      </c>
      <c r="C425" s="119">
        <v>157.80000000000001</v>
      </c>
      <c r="D425" s="119">
        <v>158.94999999999999</v>
      </c>
      <c r="E425" s="119">
        <v>157</v>
      </c>
      <c r="F425" s="119">
        <v>157.19999999999999</v>
      </c>
      <c r="G425" s="119">
        <v>157.25</v>
      </c>
      <c r="H425" s="119">
        <v>157.30000000000001</v>
      </c>
      <c r="I425" s="119">
        <v>82869</v>
      </c>
      <c r="J425" s="119">
        <v>13073768.300000001</v>
      </c>
      <c r="K425" s="121">
        <v>43160</v>
      </c>
      <c r="L425" s="119">
        <v>1642</v>
      </c>
      <c r="M425" s="119" t="s">
        <v>861</v>
      </c>
    </row>
    <row r="426" spans="1:13">
      <c r="A426" s="119" t="s">
        <v>862</v>
      </c>
      <c r="B426" s="119" t="s">
        <v>395</v>
      </c>
      <c r="C426" s="119">
        <v>272.89999999999998</v>
      </c>
      <c r="D426" s="119">
        <v>275.75</v>
      </c>
      <c r="E426" s="119">
        <v>270.5</v>
      </c>
      <c r="F426" s="119">
        <v>272.35000000000002</v>
      </c>
      <c r="G426" s="119">
        <v>272.60000000000002</v>
      </c>
      <c r="H426" s="119">
        <v>272.14999999999998</v>
      </c>
      <c r="I426" s="119">
        <v>136526</v>
      </c>
      <c r="J426" s="119">
        <v>37208931</v>
      </c>
      <c r="K426" s="121">
        <v>43160</v>
      </c>
      <c r="L426" s="119">
        <v>2909</v>
      </c>
      <c r="M426" s="119" t="s">
        <v>863</v>
      </c>
    </row>
    <row r="427" spans="1:13">
      <c r="A427" s="119" t="s">
        <v>69</v>
      </c>
      <c r="B427" s="119" t="s">
        <v>395</v>
      </c>
      <c r="C427" s="119">
        <v>458</v>
      </c>
      <c r="D427" s="119">
        <v>458.25</v>
      </c>
      <c r="E427" s="119">
        <v>451.55</v>
      </c>
      <c r="F427" s="119">
        <v>454.25</v>
      </c>
      <c r="G427" s="119">
        <v>453.95</v>
      </c>
      <c r="H427" s="119">
        <v>457.5</v>
      </c>
      <c r="I427" s="119">
        <v>2148217</v>
      </c>
      <c r="J427" s="119">
        <v>977380160.54999995</v>
      </c>
      <c r="K427" s="121">
        <v>43160</v>
      </c>
      <c r="L427" s="119">
        <v>61581</v>
      </c>
      <c r="M427" s="119" t="s">
        <v>864</v>
      </c>
    </row>
    <row r="428" spans="1:13">
      <c r="A428" s="119" t="s">
        <v>3310</v>
      </c>
      <c r="B428" s="119" t="s">
        <v>395</v>
      </c>
      <c r="C428" s="119">
        <v>1639</v>
      </c>
      <c r="D428" s="119">
        <v>1647.85</v>
      </c>
      <c r="E428" s="119">
        <v>1605.2</v>
      </c>
      <c r="F428" s="119">
        <v>1613.25</v>
      </c>
      <c r="G428" s="119">
        <v>1606</v>
      </c>
      <c r="H428" s="119">
        <v>1639.5</v>
      </c>
      <c r="I428" s="119">
        <v>11194</v>
      </c>
      <c r="J428" s="119">
        <v>18203537.699999999</v>
      </c>
      <c r="K428" s="121">
        <v>43160</v>
      </c>
      <c r="L428" s="119">
        <v>1141</v>
      </c>
      <c r="M428" s="119" t="s">
        <v>3311</v>
      </c>
    </row>
    <row r="429" spans="1:13">
      <c r="A429" s="119" t="s">
        <v>2940</v>
      </c>
      <c r="B429" s="119" t="s">
        <v>395</v>
      </c>
      <c r="C429" s="119">
        <v>308</v>
      </c>
      <c r="D429" s="119">
        <v>310</v>
      </c>
      <c r="E429" s="119">
        <v>297</v>
      </c>
      <c r="F429" s="119">
        <v>300.3</v>
      </c>
      <c r="G429" s="119">
        <v>297</v>
      </c>
      <c r="H429" s="119">
        <v>307.60000000000002</v>
      </c>
      <c r="I429" s="119">
        <v>5371</v>
      </c>
      <c r="J429" s="119">
        <v>1630562</v>
      </c>
      <c r="K429" s="121">
        <v>43160</v>
      </c>
      <c r="L429" s="119">
        <v>221</v>
      </c>
      <c r="M429" s="119" t="s">
        <v>2941</v>
      </c>
    </row>
    <row r="430" spans="1:13">
      <c r="A430" s="119" t="s">
        <v>865</v>
      </c>
      <c r="B430" s="119" t="s">
        <v>395</v>
      </c>
      <c r="C430" s="119">
        <v>3</v>
      </c>
      <c r="D430" s="119">
        <v>3.05</v>
      </c>
      <c r="E430" s="119">
        <v>2.95</v>
      </c>
      <c r="F430" s="119">
        <v>3</v>
      </c>
      <c r="G430" s="119">
        <v>3.05</v>
      </c>
      <c r="H430" s="119">
        <v>3</v>
      </c>
      <c r="I430" s="119">
        <v>1688127</v>
      </c>
      <c r="J430" s="119">
        <v>5073606.55</v>
      </c>
      <c r="K430" s="121">
        <v>43160</v>
      </c>
      <c r="L430" s="119">
        <v>1086</v>
      </c>
      <c r="M430" s="119" t="s">
        <v>866</v>
      </c>
    </row>
    <row r="431" spans="1:13">
      <c r="A431" s="119" t="s">
        <v>867</v>
      </c>
      <c r="B431" s="119" t="s">
        <v>395</v>
      </c>
      <c r="C431" s="119">
        <v>412.5</v>
      </c>
      <c r="D431" s="119">
        <v>414</v>
      </c>
      <c r="E431" s="119">
        <v>410.15</v>
      </c>
      <c r="F431" s="119">
        <v>412.15</v>
      </c>
      <c r="G431" s="119">
        <v>411.55</v>
      </c>
      <c r="H431" s="119">
        <v>412.3</v>
      </c>
      <c r="I431" s="119">
        <v>4031</v>
      </c>
      <c r="J431" s="119">
        <v>1660809.5</v>
      </c>
      <c r="K431" s="121">
        <v>43160</v>
      </c>
      <c r="L431" s="119">
        <v>78</v>
      </c>
      <c r="M431" s="119" t="s">
        <v>868</v>
      </c>
    </row>
    <row r="432" spans="1:13">
      <c r="A432" s="119" t="s">
        <v>869</v>
      </c>
      <c r="B432" s="119" t="s">
        <v>395</v>
      </c>
      <c r="C432" s="119">
        <v>346.2</v>
      </c>
      <c r="D432" s="119">
        <v>349.4</v>
      </c>
      <c r="E432" s="119">
        <v>344.2</v>
      </c>
      <c r="F432" s="119">
        <v>345.5</v>
      </c>
      <c r="G432" s="119">
        <v>347</v>
      </c>
      <c r="H432" s="119">
        <v>345.7</v>
      </c>
      <c r="I432" s="119">
        <v>4205</v>
      </c>
      <c r="J432" s="119">
        <v>1455865.5</v>
      </c>
      <c r="K432" s="121">
        <v>43160</v>
      </c>
      <c r="L432" s="119">
        <v>267</v>
      </c>
      <c r="M432" s="119" t="s">
        <v>870</v>
      </c>
    </row>
    <row r="433" spans="1:13">
      <c r="A433" s="119" t="s">
        <v>871</v>
      </c>
      <c r="B433" s="119" t="s">
        <v>395</v>
      </c>
      <c r="C433" s="119">
        <v>149</v>
      </c>
      <c r="D433" s="119">
        <v>151.65</v>
      </c>
      <c r="E433" s="119">
        <v>146.4</v>
      </c>
      <c r="F433" s="119">
        <v>146.65</v>
      </c>
      <c r="G433" s="119">
        <v>146.5</v>
      </c>
      <c r="H433" s="119">
        <v>149.4</v>
      </c>
      <c r="I433" s="119">
        <v>77532</v>
      </c>
      <c r="J433" s="119">
        <v>11544922.1</v>
      </c>
      <c r="K433" s="121">
        <v>43160</v>
      </c>
      <c r="L433" s="119">
        <v>1226</v>
      </c>
      <c r="M433" s="119" t="s">
        <v>872</v>
      </c>
    </row>
    <row r="434" spans="1:13">
      <c r="A434" s="119" t="s">
        <v>3090</v>
      </c>
      <c r="B434" s="119" t="s">
        <v>395</v>
      </c>
      <c r="C434" s="119">
        <v>88</v>
      </c>
      <c r="D434" s="119">
        <v>92.4</v>
      </c>
      <c r="E434" s="119">
        <v>87.8</v>
      </c>
      <c r="F434" s="119">
        <v>87.8</v>
      </c>
      <c r="G434" s="119">
        <v>87.8</v>
      </c>
      <c r="H434" s="119">
        <v>92.4</v>
      </c>
      <c r="I434" s="119">
        <v>10007</v>
      </c>
      <c r="J434" s="119">
        <v>884166.65</v>
      </c>
      <c r="K434" s="121">
        <v>43160</v>
      </c>
      <c r="L434" s="119">
        <v>99</v>
      </c>
      <c r="M434" s="119" t="s">
        <v>3091</v>
      </c>
    </row>
    <row r="435" spans="1:13">
      <c r="A435" s="119" t="s">
        <v>873</v>
      </c>
      <c r="B435" s="119" t="s">
        <v>395</v>
      </c>
      <c r="C435" s="119">
        <v>37.15</v>
      </c>
      <c r="D435" s="119">
        <v>38.700000000000003</v>
      </c>
      <c r="E435" s="119">
        <v>37.15</v>
      </c>
      <c r="F435" s="119">
        <v>37.799999999999997</v>
      </c>
      <c r="G435" s="119">
        <v>37.9</v>
      </c>
      <c r="H435" s="119">
        <v>37.65</v>
      </c>
      <c r="I435" s="119">
        <v>50917</v>
      </c>
      <c r="J435" s="119">
        <v>1943434.65</v>
      </c>
      <c r="K435" s="121">
        <v>43160</v>
      </c>
      <c r="L435" s="119">
        <v>349</v>
      </c>
      <c r="M435" s="119" t="s">
        <v>874</v>
      </c>
    </row>
    <row r="436" spans="1:13">
      <c r="A436" s="119" t="s">
        <v>875</v>
      </c>
      <c r="B436" s="119" t="s">
        <v>395</v>
      </c>
      <c r="C436" s="119">
        <v>940.05</v>
      </c>
      <c r="D436" s="119">
        <v>949.9</v>
      </c>
      <c r="E436" s="119">
        <v>931.25</v>
      </c>
      <c r="F436" s="119">
        <v>938.45</v>
      </c>
      <c r="G436" s="119">
        <v>938</v>
      </c>
      <c r="H436" s="119">
        <v>945.2</v>
      </c>
      <c r="I436" s="119">
        <v>9778</v>
      </c>
      <c r="J436" s="119">
        <v>9196800.1999999993</v>
      </c>
      <c r="K436" s="121">
        <v>43160</v>
      </c>
      <c r="L436" s="119">
        <v>608</v>
      </c>
      <c r="M436" s="119" t="s">
        <v>876</v>
      </c>
    </row>
    <row r="437" spans="1:13">
      <c r="A437" s="119" t="s">
        <v>877</v>
      </c>
      <c r="B437" s="119" t="s">
        <v>395</v>
      </c>
      <c r="C437" s="119">
        <v>112</v>
      </c>
      <c r="D437" s="119">
        <v>113</v>
      </c>
      <c r="E437" s="119">
        <v>111.35</v>
      </c>
      <c r="F437" s="119">
        <v>111.6</v>
      </c>
      <c r="G437" s="119">
        <v>111.65</v>
      </c>
      <c r="H437" s="119">
        <v>112.15</v>
      </c>
      <c r="I437" s="119">
        <v>235888</v>
      </c>
      <c r="J437" s="119">
        <v>26444995.100000001</v>
      </c>
      <c r="K437" s="121">
        <v>43160</v>
      </c>
      <c r="L437" s="119">
        <v>2598</v>
      </c>
      <c r="M437" s="119" t="s">
        <v>878</v>
      </c>
    </row>
    <row r="438" spans="1:13">
      <c r="A438" s="119" t="s">
        <v>3318</v>
      </c>
      <c r="B438" s="119" t="s">
        <v>395</v>
      </c>
      <c r="C438" s="119">
        <v>213.65</v>
      </c>
      <c r="D438" s="119">
        <v>213.65</v>
      </c>
      <c r="E438" s="119">
        <v>208.55</v>
      </c>
      <c r="F438" s="119">
        <v>211.55</v>
      </c>
      <c r="G438" s="119">
        <v>211.6</v>
      </c>
      <c r="H438" s="119">
        <v>211.7</v>
      </c>
      <c r="I438" s="119">
        <v>910469</v>
      </c>
      <c r="J438" s="119">
        <v>190629823.90000001</v>
      </c>
      <c r="K438" s="121">
        <v>43160</v>
      </c>
      <c r="L438" s="119">
        <v>1954</v>
      </c>
      <c r="M438" s="119" t="s">
        <v>3319</v>
      </c>
    </row>
    <row r="439" spans="1:13">
      <c r="A439" s="119" t="s">
        <v>388</v>
      </c>
      <c r="B439" s="119" t="s">
        <v>395</v>
      </c>
      <c r="C439" s="119">
        <v>205.5</v>
      </c>
      <c r="D439" s="119">
        <v>211.7</v>
      </c>
      <c r="E439" s="119">
        <v>205.5</v>
      </c>
      <c r="F439" s="119">
        <v>209.9</v>
      </c>
      <c r="G439" s="119">
        <v>210.25</v>
      </c>
      <c r="H439" s="119">
        <v>208.75</v>
      </c>
      <c r="I439" s="119">
        <v>64034</v>
      </c>
      <c r="J439" s="119">
        <v>13410415</v>
      </c>
      <c r="K439" s="121">
        <v>43160</v>
      </c>
      <c r="L439" s="119">
        <v>2215</v>
      </c>
      <c r="M439" s="119" t="s">
        <v>879</v>
      </c>
    </row>
    <row r="440" spans="1:13">
      <c r="A440" s="119" t="s">
        <v>880</v>
      </c>
      <c r="B440" s="119" t="s">
        <v>395</v>
      </c>
      <c r="C440" s="119">
        <v>144.94999999999999</v>
      </c>
      <c r="D440" s="119">
        <v>149</v>
      </c>
      <c r="E440" s="119">
        <v>144.69999999999999</v>
      </c>
      <c r="F440" s="119">
        <v>145.9</v>
      </c>
      <c r="G440" s="119">
        <v>145.35</v>
      </c>
      <c r="H440" s="119">
        <v>144.4</v>
      </c>
      <c r="I440" s="119">
        <v>9044</v>
      </c>
      <c r="J440" s="119">
        <v>1326553.95</v>
      </c>
      <c r="K440" s="121">
        <v>43160</v>
      </c>
      <c r="L440" s="119">
        <v>183</v>
      </c>
      <c r="M440" s="119" t="s">
        <v>881</v>
      </c>
    </row>
    <row r="441" spans="1:13">
      <c r="A441" s="119" t="s">
        <v>882</v>
      </c>
      <c r="B441" s="119" t="s">
        <v>395</v>
      </c>
      <c r="C441" s="119">
        <v>301.5</v>
      </c>
      <c r="D441" s="119">
        <v>306</v>
      </c>
      <c r="E441" s="119">
        <v>285</v>
      </c>
      <c r="F441" s="119">
        <v>287.14999999999998</v>
      </c>
      <c r="G441" s="119">
        <v>285.5</v>
      </c>
      <c r="H441" s="119">
        <v>299.14999999999998</v>
      </c>
      <c r="I441" s="119">
        <v>71330</v>
      </c>
      <c r="J441" s="119">
        <v>21296866.149999999</v>
      </c>
      <c r="K441" s="121">
        <v>43160</v>
      </c>
      <c r="L441" s="119">
        <v>1785</v>
      </c>
      <c r="M441" s="119" t="s">
        <v>883</v>
      </c>
    </row>
    <row r="442" spans="1:13">
      <c r="A442" s="119" t="s">
        <v>3092</v>
      </c>
      <c r="B442" s="119" t="s">
        <v>395</v>
      </c>
      <c r="C442" s="119">
        <v>14.5</v>
      </c>
      <c r="D442" s="119">
        <v>14.9</v>
      </c>
      <c r="E442" s="119">
        <v>14.15</v>
      </c>
      <c r="F442" s="119">
        <v>14.65</v>
      </c>
      <c r="G442" s="119">
        <v>14.6</v>
      </c>
      <c r="H442" s="119">
        <v>14.35</v>
      </c>
      <c r="I442" s="119">
        <v>249297</v>
      </c>
      <c r="J442" s="119">
        <v>3648598.05</v>
      </c>
      <c r="K442" s="121">
        <v>43160</v>
      </c>
      <c r="L442" s="119">
        <v>696</v>
      </c>
      <c r="M442" s="119" t="s">
        <v>3093</v>
      </c>
    </row>
    <row r="443" spans="1:13">
      <c r="A443" s="119" t="s">
        <v>884</v>
      </c>
      <c r="B443" s="119" t="s">
        <v>395</v>
      </c>
      <c r="C443" s="119">
        <v>62.25</v>
      </c>
      <c r="D443" s="119">
        <v>63.4</v>
      </c>
      <c r="E443" s="119">
        <v>61.8</v>
      </c>
      <c r="F443" s="119">
        <v>61.95</v>
      </c>
      <c r="G443" s="119">
        <v>62.05</v>
      </c>
      <c r="H443" s="119">
        <v>62.05</v>
      </c>
      <c r="I443" s="119">
        <v>229524</v>
      </c>
      <c r="J443" s="119">
        <v>14349734.65</v>
      </c>
      <c r="K443" s="121">
        <v>43160</v>
      </c>
      <c r="L443" s="119">
        <v>2115</v>
      </c>
      <c r="M443" s="119" t="s">
        <v>885</v>
      </c>
    </row>
    <row r="444" spans="1:13">
      <c r="A444" s="119" t="s">
        <v>2413</v>
      </c>
      <c r="B444" s="119" t="s">
        <v>395</v>
      </c>
      <c r="C444" s="119">
        <v>98.8</v>
      </c>
      <c r="D444" s="119">
        <v>99.35</v>
      </c>
      <c r="E444" s="119">
        <v>96.2</v>
      </c>
      <c r="F444" s="119">
        <v>96.95</v>
      </c>
      <c r="G444" s="119">
        <v>97.85</v>
      </c>
      <c r="H444" s="119">
        <v>99.15</v>
      </c>
      <c r="I444" s="119">
        <v>132455</v>
      </c>
      <c r="J444" s="119">
        <v>12956854.75</v>
      </c>
      <c r="K444" s="121">
        <v>43160</v>
      </c>
      <c r="L444" s="119">
        <v>2470</v>
      </c>
      <c r="M444" s="119" t="s">
        <v>886</v>
      </c>
    </row>
    <row r="445" spans="1:13">
      <c r="A445" s="119" t="s">
        <v>2253</v>
      </c>
      <c r="B445" s="119" t="s">
        <v>395</v>
      </c>
      <c r="C445" s="119">
        <v>841</v>
      </c>
      <c r="D445" s="119">
        <v>856</v>
      </c>
      <c r="E445" s="119">
        <v>817</v>
      </c>
      <c r="F445" s="119">
        <v>838.2</v>
      </c>
      <c r="G445" s="119">
        <v>849.95</v>
      </c>
      <c r="H445" s="119">
        <v>840.3</v>
      </c>
      <c r="I445" s="119">
        <v>15353</v>
      </c>
      <c r="J445" s="119">
        <v>12817578.449999999</v>
      </c>
      <c r="K445" s="121">
        <v>43160</v>
      </c>
      <c r="L445" s="119">
        <v>1779</v>
      </c>
      <c r="M445" s="119" t="s">
        <v>440</v>
      </c>
    </row>
    <row r="446" spans="1:13">
      <c r="A446" s="119" t="s">
        <v>198</v>
      </c>
      <c r="B446" s="119" t="s">
        <v>395</v>
      </c>
      <c r="C446" s="119">
        <v>365.6</v>
      </c>
      <c r="D446" s="119">
        <v>368.5</v>
      </c>
      <c r="E446" s="119">
        <v>365</v>
      </c>
      <c r="F446" s="119">
        <v>365.15</v>
      </c>
      <c r="G446" s="119">
        <v>365</v>
      </c>
      <c r="H446" s="119">
        <v>365.6</v>
      </c>
      <c r="I446" s="119">
        <v>254701</v>
      </c>
      <c r="J446" s="119">
        <v>93218118.099999994</v>
      </c>
      <c r="K446" s="121">
        <v>43160</v>
      </c>
      <c r="L446" s="119">
        <v>782</v>
      </c>
      <c r="M446" s="119" t="s">
        <v>887</v>
      </c>
    </row>
    <row r="447" spans="1:13">
      <c r="A447" s="119" t="s">
        <v>2254</v>
      </c>
      <c r="B447" s="119" t="s">
        <v>395</v>
      </c>
      <c r="C447" s="119">
        <v>405.2</v>
      </c>
      <c r="D447" s="119">
        <v>419.9</v>
      </c>
      <c r="E447" s="119">
        <v>405.2</v>
      </c>
      <c r="F447" s="119">
        <v>418.1</v>
      </c>
      <c r="G447" s="119">
        <v>418.7</v>
      </c>
      <c r="H447" s="119">
        <v>407.7</v>
      </c>
      <c r="I447" s="119">
        <v>72705</v>
      </c>
      <c r="J447" s="119">
        <v>30230844.850000001</v>
      </c>
      <c r="K447" s="121">
        <v>43160</v>
      </c>
      <c r="L447" s="119">
        <v>1994</v>
      </c>
      <c r="M447" s="119" t="s">
        <v>460</v>
      </c>
    </row>
    <row r="448" spans="1:13">
      <c r="A448" s="119" t="s">
        <v>888</v>
      </c>
      <c r="B448" s="119" t="s">
        <v>395</v>
      </c>
      <c r="C448" s="119">
        <v>288.25</v>
      </c>
      <c r="D448" s="119">
        <v>293.35000000000002</v>
      </c>
      <c r="E448" s="119">
        <v>286.25</v>
      </c>
      <c r="F448" s="119">
        <v>287.95</v>
      </c>
      <c r="G448" s="119">
        <v>287.95</v>
      </c>
      <c r="H448" s="119">
        <v>289.64999999999998</v>
      </c>
      <c r="I448" s="119">
        <v>136833</v>
      </c>
      <c r="J448" s="119">
        <v>39682491</v>
      </c>
      <c r="K448" s="121">
        <v>43160</v>
      </c>
      <c r="L448" s="119">
        <v>2861</v>
      </c>
      <c r="M448" s="119" t="s">
        <v>889</v>
      </c>
    </row>
    <row r="449" spans="1:13">
      <c r="A449" s="119" t="s">
        <v>890</v>
      </c>
      <c r="B449" s="119" t="s">
        <v>395</v>
      </c>
      <c r="C449" s="119">
        <v>400.1</v>
      </c>
      <c r="D449" s="119">
        <v>401.3</v>
      </c>
      <c r="E449" s="119">
        <v>392</v>
      </c>
      <c r="F449" s="119">
        <v>394.45</v>
      </c>
      <c r="G449" s="119">
        <v>395</v>
      </c>
      <c r="H449" s="119">
        <v>399.85</v>
      </c>
      <c r="I449" s="119">
        <v>54640</v>
      </c>
      <c r="J449" s="119">
        <v>21693966.100000001</v>
      </c>
      <c r="K449" s="121">
        <v>43160</v>
      </c>
      <c r="L449" s="119">
        <v>1671</v>
      </c>
      <c r="M449" s="119" t="s">
        <v>891</v>
      </c>
    </row>
    <row r="450" spans="1:13">
      <c r="A450" s="119" t="s">
        <v>2790</v>
      </c>
      <c r="B450" s="119" t="s">
        <v>395</v>
      </c>
      <c r="C450" s="119">
        <v>721</v>
      </c>
      <c r="D450" s="119">
        <v>733.4</v>
      </c>
      <c r="E450" s="119">
        <v>721</v>
      </c>
      <c r="F450" s="119">
        <v>732.7</v>
      </c>
      <c r="G450" s="119">
        <v>731</v>
      </c>
      <c r="H450" s="119">
        <v>721.15</v>
      </c>
      <c r="I450" s="119">
        <v>52709</v>
      </c>
      <c r="J450" s="119">
        <v>38489400.649999999</v>
      </c>
      <c r="K450" s="121">
        <v>43160</v>
      </c>
      <c r="L450" s="119">
        <v>2662</v>
      </c>
      <c r="M450" s="119" t="s">
        <v>2791</v>
      </c>
    </row>
    <row r="451" spans="1:13">
      <c r="A451" s="119" t="s">
        <v>3094</v>
      </c>
      <c r="B451" s="119" t="s">
        <v>395</v>
      </c>
      <c r="C451" s="119">
        <v>75.75</v>
      </c>
      <c r="D451" s="119">
        <v>75.75</v>
      </c>
      <c r="E451" s="119">
        <v>69.900000000000006</v>
      </c>
      <c r="F451" s="119">
        <v>70.099999999999994</v>
      </c>
      <c r="G451" s="119">
        <v>69.900000000000006</v>
      </c>
      <c r="H451" s="119">
        <v>72.400000000000006</v>
      </c>
      <c r="I451" s="119">
        <v>9344</v>
      </c>
      <c r="J451" s="119">
        <v>660838.5</v>
      </c>
      <c r="K451" s="121">
        <v>43160</v>
      </c>
      <c r="L451" s="119">
        <v>81</v>
      </c>
      <c r="M451" s="119" t="s">
        <v>3095</v>
      </c>
    </row>
    <row r="452" spans="1:13">
      <c r="A452" s="119" t="s">
        <v>892</v>
      </c>
      <c r="B452" s="119" t="s">
        <v>395</v>
      </c>
      <c r="C452" s="119">
        <v>6648.95</v>
      </c>
      <c r="D452" s="119">
        <v>6650</v>
      </c>
      <c r="E452" s="119">
        <v>6610.65</v>
      </c>
      <c r="F452" s="119">
        <v>6647.7</v>
      </c>
      <c r="G452" s="119">
        <v>6650</v>
      </c>
      <c r="H452" s="119">
        <v>6651.6</v>
      </c>
      <c r="I452" s="119">
        <v>1516</v>
      </c>
      <c r="J452" s="119">
        <v>10075686.15</v>
      </c>
      <c r="K452" s="121">
        <v>43160</v>
      </c>
      <c r="L452" s="119">
        <v>277</v>
      </c>
      <c r="M452" s="119" t="s">
        <v>893</v>
      </c>
    </row>
    <row r="453" spans="1:13">
      <c r="A453" s="119" t="s">
        <v>894</v>
      </c>
      <c r="B453" s="119" t="s">
        <v>395</v>
      </c>
      <c r="C453" s="119">
        <v>33.950000000000003</v>
      </c>
      <c r="D453" s="119">
        <v>39.799999999999997</v>
      </c>
      <c r="E453" s="119">
        <v>33.950000000000003</v>
      </c>
      <c r="F453" s="119">
        <v>35.75</v>
      </c>
      <c r="G453" s="119">
        <v>35.75</v>
      </c>
      <c r="H453" s="119">
        <v>33.799999999999997</v>
      </c>
      <c r="I453" s="119">
        <v>325096</v>
      </c>
      <c r="J453" s="119">
        <v>11704369.050000001</v>
      </c>
      <c r="K453" s="121">
        <v>43160</v>
      </c>
      <c r="L453" s="119">
        <v>1867</v>
      </c>
      <c r="M453" s="119" t="s">
        <v>895</v>
      </c>
    </row>
    <row r="454" spans="1:13">
      <c r="A454" s="119" t="s">
        <v>896</v>
      </c>
      <c r="B454" s="119" t="s">
        <v>395</v>
      </c>
      <c r="C454" s="119">
        <v>112.25</v>
      </c>
      <c r="D454" s="119">
        <v>113.35</v>
      </c>
      <c r="E454" s="119">
        <v>110.5</v>
      </c>
      <c r="F454" s="119">
        <v>110.85</v>
      </c>
      <c r="G454" s="119">
        <v>111</v>
      </c>
      <c r="H454" s="119">
        <v>111.9</v>
      </c>
      <c r="I454" s="119">
        <v>83768</v>
      </c>
      <c r="J454" s="119">
        <v>9367475.3499999996</v>
      </c>
      <c r="K454" s="121">
        <v>43160</v>
      </c>
      <c r="L454" s="119">
        <v>873</v>
      </c>
      <c r="M454" s="119" t="s">
        <v>897</v>
      </c>
    </row>
    <row r="455" spans="1:13">
      <c r="A455" s="119" t="s">
        <v>898</v>
      </c>
      <c r="B455" s="119" t="s">
        <v>395</v>
      </c>
      <c r="C455" s="119">
        <v>20.25</v>
      </c>
      <c r="D455" s="119">
        <v>20.25</v>
      </c>
      <c r="E455" s="119">
        <v>20.25</v>
      </c>
      <c r="F455" s="119">
        <v>20.25</v>
      </c>
      <c r="G455" s="119">
        <v>20.25</v>
      </c>
      <c r="H455" s="119">
        <v>21.3</v>
      </c>
      <c r="I455" s="119">
        <v>69570</v>
      </c>
      <c r="J455" s="119">
        <v>1408792.5</v>
      </c>
      <c r="K455" s="121">
        <v>43160</v>
      </c>
      <c r="L455" s="119">
        <v>371</v>
      </c>
      <c r="M455" s="119" t="s">
        <v>899</v>
      </c>
    </row>
    <row r="456" spans="1:13">
      <c r="A456" s="119" t="s">
        <v>2303</v>
      </c>
      <c r="B456" s="119" t="s">
        <v>395</v>
      </c>
      <c r="C456" s="119">
        <v>590.6</v>
      </c>
      <c r="D456" s="119">
        <v>616</v>
      </c>
      <c r="E456" s="119">
        <v>582</v>
      </c>
      <c r="F456" s="119">
        <v>589.25</v>
      </c>
      <c r="G456" s="119">
        <v>582</v>
      </c>
      <c r="H456" s="119">
        <v>596.6</v>
      </c>
      <c r="I456" s="119">
        <v>168</v>
      </c>
      <c r="J456" s="119">
        <v>99730.45</v>
      </c>
      <c r="K456" s="121">
        <v>43160</v>
      </c>
      <c r="L456" s="119">
        <v>12</v>
      </c>
      <c r="M456" s="119" t="s">
        <v>2304</v>
      </c>
    </row>
    <row r="457" spans="1:13">
      <c r="A457" s="119" t="s">
        <v>900</v>
      </c>
      <c r="B457" s="119" t="s">
        <v>395</v>
      </c>
      <c r="C457" s="119">
        <v>2397.6999999999998</v>
      </c>
      <c r="D457" s="119">
        <v>2397.6999999999998</v>
      </c>
      <c r="E457" s="119">
        <v>2372.1999999999998</v>
      </c>
      <c r="F457" s="119">
        <v>2378.9</v>
      </c>
      <c r="G457" s="119">
        <v>2372.85</v>
      </c>
      <c r="H457" s="119">
        <v>2384.15</v>
      </c>
      <c r="I457" s="119">
        <v>5259</v>
      </c>
      <c r="J457" s="119">
        <v>12520910.4</v>
      </c>
      <c r="K457" s="121">
        <v>43160</v>
      </c>
      <c r="L457" s="119">
        <v>741</v>
      </c>
      <c r="M457" s="119" t="s">
        <v>901</v>
      </c>
    </row>
    <row r="458" spans="1:13">
      <c r="A458" s="119" t="s">
        <v>70</v>
      </c>
      <c r="B458" s="119" t="s">
        <v>395</v>
      </c>
      <c r="C458" s="119">
        <v>546.75</v>
      </c>
      <c r="D458" s="119">
        <v>550.9</v>
      </c>
      <c r="E458" s="119">
        <v>541</v>
      </c>
      <c r="F458" s="119">
        <v>544.5</v>
      </c>
      <c r="G458" s="119">
        <v>542.20000000000005</v>
      </c>
      <c r="H458" s="119">
        <v>544.54999999999995</v>
      </c>
      <c r="I458" s="119">
        <v>973598</v>
      </c>
      <c r="J458" s="119">
        <v>532861906.55000001</v>
      </c>
      <c r="K458" s="121">
        <v>43160</v>
      </c>
      <c r="L458" s="119">
        <v>30339</v>
      </c>
      <c r="M458" s="119" t="s">
        <v>902</v>
      </c>
    </row>
    <row r="459" spans="1:13">
      <c r="A459" s="119" t="s">
        <v>903</v>
      </c>
      <c r="B459" s="119" t="s">
        <v>395</v>
      </c>
      <c r="C459" s="119">
        <v>140.55000000000001</v>
      </c>
      <c r="D459" s="119">
        <v>142.5</v>
      </c>
      <c r="E459" s="119">
        <v>139</v>
      </c>
      <c r="F459" s="119">
        <v>140.6</v>
      </c>
      <c r="G459" s="119">
        <v>139.1</v>
      </c>
      <c r="H459" s="119">
        <v>141.55000000000001</v>
      </c>
      <c r="I459" s="119">
        <v>12992</v>
      </c>
      <c r="J459" s="119">
        <v>1834775.45</v>
      </c>
      <c r="K459" s="121">
        <v>43160</v>
      </c>
      <c r="L459" s="119">
        <v>222</v>
      </c>
      <c r="M459" s="119" t="s">
        <v>904</v>
      </c>
    </row>
    <row r="460" spans="1:13">
      <c r="A460" s="119" t="s">
        <v>3096</v>
      </c>
      <c r="B460" s="119" t="s">
        <v>395</v>
      </c>
      <c r="C460" s="119">
        <v>32.200000000000003</v>
      </c>
      <c r="D460" s="119">
        <v>32.200000000000003</v>
      </c>
      <c r="E460" s="119">
        <v>31.2</v>
      </c>
      <c r="F460" s="119">
        <v>31.55</v>
      </c>
      <c r="G460" s="119">
        <v>31.5</v>
      </c>
      <c r="H460" s="119">
        <v>31.65</v>
      </c>
      <c r="I460" s="119">
        <v>10328</v>
      </c>
      <c r="J460" s="119">
        <v>326889.65000000002</v>
      </c>
      <c r="K460" s="121">
        <v>43160</v>
      </c>
      <c r="L460" s="119">
        <v>87</v>
      </c>
      <c r="M460" s="119" t="s">
        <v>3097</v>
      </c>
    </row>
    <row r="461" spans="1:13">
      <c r="A461" s="119" t="s">
        <v>3098</v>
      </c>
      <c r="B461" s="119" t="s">
        <v>395</v>
      </c>
      <c r="C461" s="119">
        <v>133</v>
      </c>
      <c r="D461" s="119">
        <v>135</v>
      </c>
      <c r="E461" s="119">
        <v>131.25</v>
      </c>
      <c r="F461" s="119">
        <v>132.6</v>
      </c>
      <c r="G461" s="119">
        <v>131.94999999999999</v>
      </c>
      <c r="H461" s="119">
        <v>130.35</v>
      </c>
      <c r="I461" s="119">
        <v>160350</v>
      </c>
      <c r="J461" s="119">
        <v>21322592.050000001</v>
      </c>
      <c r="K461" s="121">
        <v>43160</v>
      </c>
      <c r="L461" s="119">
        <v>2106</v>
      </c>
      <c r="M461" s="119" t="s">
        <v>3099</v>
      </c>
    </row>
    <row r="462" spans="1:13">
      <c r="A462" s="119" t="s">
        <v>905</v>
      </c>
      <c r="B462" s="119" t="s">
        <v>395</v>
      </c>
      <c r="C462" s="119">
        <v>932</v>
      </c>
      <c r="D462" s="119">
        <v>932</v>
      </c>
      <c r="E462" s="119">
        <v>918</v>
      </c>
      <c r="F462" s="119">
        <v>925.45</v>
      </c>
      <c r="G462" s="119">
        <v>924.2</v>
      </c>
      <c r="H462" s="119">
        <v>915.95</v>
      </c>
      <c r="I462" s="119">
        <v>24224</v>
      </c>
      <c r="J462" s="119">
        <v>22425958.550000001</v>
      </c>
      <c r="K462" s="121">
        <v>43160</v>
      </c>
      <c r="L462" s="119">
        <v>1617</v>
      </c>
      <c r="M462" s="119" t="s">
        <v>906</v>
      </c>
    </row>
    <row r="463" spans="1:13">
      <c r="A463" s="119" t="s">
        <v>907</v>
      </c>
      <c r="B463" s="119" t="s">
        <v>395</v>
      </c>
      <c r="C463" s="119">
        <v>140.69999999999999</v>
      </c>
      <c r="D463" s="119">
        <v>141.35</v>
      </c>
      <c r="E463" s="119">
        <v>137.6</v>
      </c>
      <c r="F463" s="119">
        <v>137.85</v>
      </c>
      <c r="G463" s="119">
        <v>137.9</v>
      </c>
      <c r="H463" s="119">
        <v>140.69999999999999</v>
      </c>
      <c r="I463" s="119">
        <v>201943</v>
      </c>
      <c r="J463" s="119">
        <v>28014355.699999999</v>
      </c>
      <c r="K463" s="121">
        <v>43160</v>
      </c>
      <c r="L463" s="119">
        <v>2763</v>
      </c>
      <c r="M463" s="119" t="s">
        <v>908</v>
      </c>
    </row>
    <row r="464" spans="1:13">
      <c r="A464" s="119" t="s">
        <v>71</v>
      </c>
      <c r="B464" s="119" t="s">
        <v>395</v>
      </c>
      <c r="C464" s="119">
        <v>18.899999999999999</v>
      </c>
      <c r="D464" s="119">
        <v>19.2</v>
      </c>
      <c r="E464" s="119">
        <v>18.5</v>
      </c>
      <c r="F464" s="119">
        <v>18.600000000000001</v>
      </c>
      <c r="G464" s="119">
        <v>18.649999999999999</v>
      </c>
      <c r="H464" s="119">
        <v>18.95</v>
      </c>
      <c r="I464" s="119">
        <v>22049883</v>
      </c>
      <c r="J464" s="119">
        <v>415987687.25</v>
      </c>
      <c r="K464" s="121">
        <v>43160</v>
      </c>
      <c r="L464" s="119">
        <v>12411</v>
      </c>
      <c r="M464" s="119" t="s">
        <v>909</v>
      </c>
    </row>
    <row r="465" spans="1:13">
      <c r="A465" s="119" t="s">
        <v>2278</v>
      </c>
      <c r="B465" s="119" t="s">
        <v>395</v>
      </c>
      <c r="C465" s="119">
        <v>442.85</v>
      </c>
      <c r="D465" s="119">
        <v>449.75</v>
      </c>
      <c r="E465" s="119">
        <v>437</v>
      </c>
      <c r="F465" s="119">
        <v>439.8</v>
      </c>
      <c r="G465" s="119">
        <v>440</v>
      </c>
      <c r="H465" s="119">
        <v>441.7</v>
      </c>
      <c r="I465" s="119">
        <v>37827</v>
      </c>
      <c r="J465" s="119">
        <v>16758958.4</v>
      </c>
      <c r="K465" s="121">
        <v>43160</v>
      </c>
      <c r="L465" s="119">
        <v>1494</v>
      </c>
      <c r="M465" s="119" t="s">
        <v>2279</v>
      </c>
    </row>
    <row r="466" spans="1:13">
      <c r="A466" s="119" t="s">
        <v>910</v>
      </c>
      <c r="B466" s="119" t="s">
        <v>395</v>
      </c>
      <c r="C466" s="119">
        <v>434.9</v>
      </c>
      <c r="D466" s="119">
        <v>442</v>
      </c>
      <c r="E466" s="119">
        <v>433.1</v>
      </c>
      <c r="F466" s="119">
        <v>435.35</v>
      </c>
      <c r="G466" s="119">
        <v>436.9</v>
      </c>
      <c r="H466" s="119">
        <v>433.6</v>
      </c>
      <c r="I466" s="119">
        <v>584881</v>
      </c>
      <c r="J466" s="119">
        <v>256001295.19999999</v>
      </c>
      <c r="K466" s="121">
        <v>43160</v>
      </c>
      <c r="L466" s="119">
        <v>10556</v>
      </c>
      <c r="M466" s="119" t="s">
        <v>911</v>
      </c>
    </row>
    <row r="467" spans="1:13">
      <c r="A467" s="119" t="s">
        <v>2657</v>
      </c>
      <c r="B467" s="119" t="s">
        <v>395</v>
      </c>
      <c r="C467" s="119">
        <v>994</v>
      </c>
      <c r="D467" s="119">
        <v>1013.7</v>
      </c>
      <c r="E467" s="119">
        <v>954</v>
      </c>
      <c r="F467" s="119">
        <v>965.15</v>
      </c>
      <c r="G467" s="119">
        <v>964</v>
      </c>
      <c r="H467" s="119">
        <v>989.55</v>
      </c>
      <c r="I467" s="119">
        <v>136886</v>
      </c>
      <c r="J467" s="119">
        <v>135565685</v>
      </c>
      <c r="K467" s="121">
        <v>43160</v>
      </c>
      <c r="L467" s="119">
        <v>5549</v>
      </c>
      <c r="M467" s="119" t="s">
        <v>2658</v>
      </c>
    </row>
    <row r="468" spans="1:13">
      <c r="A468" s="119" t="s">
        <v>912</v>
      </c>
      <c r="B468" s="119" t="s">
        <v>395</v>
      </c>
      <c r="C468" s="119">
        <v>569</v>
      </c>
      <c r="D468" s="119">
        <v>569</v>
      </c>
      <c r="E468" s="119">
        <v>561.1</v>
      </c>
      <c r="F468" s="119">
        <v>563.25</v>
      </c>
      <c r="G468" s="119">
        <v>562.04999999999995</v>
      </c>
      <c r="H468" s="119">
        <v>568.04999999999995</v>
      </c>
      <c r="I468" s="119">
        <v>1232</v>
      </c>
      <c r="J468" s="119">
        <v>694557.4</v>
      </c>
      <c r="K468" s="121">
        <v>43160</v>
      </c>
      <c r="L468" s="119">
        <v>65</v>
      </c>
      <c r="M468" s="119" t="s">
        <v>913</v>
      </c>
    </row>
    <row r="469" spans="1:13">
      <c r="A469" s="119" t="s">
        <v>914</v>
      </c>
      <c r="B469" s="119" t="s">
        <v>395</v>
      </c>
      <c r="C469" s="119">
        <v>873.15</v>
      </c>
      <c r="D469" s="119">
        <v>888</v>
      </c>
      <c r="E469" s="119">
        <v>868.85</v>
      </c>
      <c r="F469" s="119">
        <v>871.15</v>
      </c>
      <c r="G469" s="119">
        <v>878</v>
      </c>
      <c r="H469" s="119">
        <v>873.15</v>
      </c>
      <c r="I469" s="119">
        <v>28703</v>
      </c>
      <c r="J469" s="119">
        <v>25179308.100000001</v>
      </c>
      <c r="K469" s="121">
        <v>43160</v>
      </c>
      <c r="L469" s="119">
        <v>1397</v>
      </c>
      <c r="M469" s="119" t="s">
        <v>915</v>
      </c>
    </row>
    <row r="470" spans="1:13">
      <c r="A470" s="119" t="s">
        <v>2757</v>
      </c>
      <c r="B470" s="119" t="s">
        <v>395</v>
      </c>
      <c r="C470" s="119">
        <v>606</v>
      </c>
      <c r="D470" s="119">
        <v>670.4</v>
      </c>
      <c r="E470" s="119">
        <v>606</v>
      </c>
      <c r="F470" s="119">
        <v>654.70000000000005</v>
      </c>
      <c r="G470" s="119">
        <v>654.5</v>
      </c>
      <c r="H470" s="119">
        <v>605.20000000000005</v>
      </c>
      <c r="I470" s="119">
        <v>2535520</v>
      </c>
      <c r="J470" s="119">
        <v>1652950354.05</v>
      </c>
      <c r="K470" s="121">
        <v>43160</v>
      </c>
      <c r="L470" s="119">
        <v>52270</v>
      </c>
      <c r="M470" s="119" t="s">
        <v>2758</v>
      </c>
    </row>
    <row r="471" spans="1:13">
      <c r="A471" s="119" t="s">
        <v>350</v>
      </c>
      <c r="B471" s="119" t="s">
        <v>395</v>
      </c>
      <c r="C471" s="119">
        <v>1070.45</v>
      </c>
      <c r="D471" s="119">
        <v>1089.2</v>
      </c>
      <c r="E471" s="119">
        <v>1052</v>
      </c>
      <c r="F471" s="119">
        <v>1080.2</v>
      </c>
      <c r="G471" s="119">
        <v>1080</v>
      </c>
      <c r="H471" s="119">
        <v>1070.45</v>
      </c>
      <c r="I471" s="119">
        <v>765999</v>
      </c>
      <c r="J471" s="119">
        <v>821624360.64999998</v>
      </c>
      <c r="K471" s="121">
        <v>43160</v>
      </c>
      <c r="L471" s="119">
        <v>54860</v>
      </c>
      <c r="M471" s="119" t="s">
        <v>916</v>
      </c>
    </row>
    <row r="472" spans="1:13">
      <c r="A472" s="119" t="s">
        <v>72</v>
      </c>
      <c r="B472" s="119" t="s">
        <v>395</v>
      </c>
      <c r="C472" s="119">
        <v>550</v>
      </c>
      <c r="D472" s="119">
        <v>557.5</v>
      </c>
      <c r="E472" s="119">
        <v>542.79999999999995</v>
      </c>
      <c r="F472" s="119">
        <v>545.85</v>
      </c>
      <c r="G472" s="119">
        <v>548</v>
      </c>
      <c r="H472" s="119">
        <v>551.75</v>
      </c>
      <c r="I472" s="119">
        <v>694731</v>
      </c>
      <c r="J472" s="119">
        <v>384508631.69999999</v>
      </c>
      <c r="K472" s="121">
        <v>43160</v>
      </c>
      <c r="L472" s="119">
        <v>21861</v>
      </c>
      <c r="M472" s="119" t="s">
        <v>917</v>
      </c>
    </row>
    <row r="473" spans="1:13">
      <c r="A473" s="119" t="s">
        <v>918</v>
      </c>
      <c r="B473" s="119" t="s">
        <v>395</v>
      </c>
      <c r="C473" s="119">
        <v>781</v>
      </c>
      <c r="D473" s="119">
        <v>785.75</v>
      </c>
      <c r="E473" s="119">
        <v>771</v>
      </c>
      <c r="F473" s="119">
        <v>779.05</v>
      </c>
      <c r="G473" s="119">
        <v>778</v>
      </c>
      <c r="H473" s="119">
        <v>780.2</v>
      </c>
      <c r="I473" s="119">
        <v>361417</v>
      </c>
      <c r="J473" s="119">
        <v>281782025.60000002</v>
      </c>
      <c r="K473" s="121">
        <v>43160</v>
      </c>
      <c r="L473" s="119">
        <v>4324</v>
      </c>
      <c r="M473" s="119" t="s">
        <v>919</v>
      </c>
    </row>
    <row r="474" spans="1:13">
      <c r="A474" s="119" t="s">
        <v>2501</v>
      </c>
      <c r="B474" s="119" t="s">
        <v>395</v>
      </c>
      <c r="C474" s="119">
        <v>95.75</v>
      </c>
      <c r="D474" s="119">
        <v>96.2</v>
      </c>
      <c r="E474" s="119">
        <v>94</v>
      </c>
      <c r="F474" s="119">
        <v>94.05</v>
      </c>
      <c r="G474" s="119">
        <v>94.3</v>
      </c>
      <c r="H474" s="119">
        <v>95.35</v>
      </c>
      <c r="I474" s="119">
        <v>37363</v>
      </c>
      <c r="J474" s="119">
        <v>3539574</v>
      </c>
      <c r="K474" s="121">
        <v>43160</v>
      </c>
      <c r="L474" s="119">
        <v>630</v>
      </c>
      <c r="M474" s="119" t="s">
        <v>2502</v>
      </c>
    </row>
    <row r="475" spans="1:13">
      <c r="A475" s="119" t="s">
        <v>3100</v>
      </c>
      <c r="B475" s="119" t="s">
        <v>395</v>
      </c>
      <c r="C475" s="119">
        <v>16</v>
      </c>
      <c r="D475" s="119">
        <v>16.649999999999999</v>
      </c>
      <c r="E475" s="119">
        <v>15.2</v>
      </c>
      <c r="F475" s="119">
        <v>15.55</v>
      </c>
      <c r="G475" s="119">
        <v>15.5</v>
      </c>
      <c r="H475" s="119">
        <v>16</v>
      </c>
      <c r="I475" s="119">
        <v>23629</v>
      </c>
      <c r="J475" s="119">
        <v>367778.85</v>
      </c>
      <c r="K475" s="121">
        <v>43160</v>
      </c>
      <c r="L475" s="119">
        <v>160</v>
      </c>
      <c r="M475" s="119" t="s">
        <v>3101</v>
      </c>
    </row>
    <row r="476" spans="1:13">
      <c r="A476" s="119" t="s">
        <v>3102</v>
      </c>
      <c r="B476" s="119" t="s">
        <v>395</v>
      </c>
      <c r="C476" s="119">
        <v>25.5</v>
      </c>
      <c r="D476" s="119">
        <v>25.5</v>
      </c>
      <c r="E476" s="119">
        <v>24.25</v>
      </c>
      <c r="F476" s="119">
        <v>24.7</v>
      </c>
      <c r="G476" s="119">
        <v>24.75</v>
      </c>
      <c r="H476" s="119">
        <v>25.05</v>
      </c>
      <c r="I476" s="119">
        <v>36386</v>
      </c>
      <c r="J476" s="119">
        <v>903799.9</v>
      </c>
      <c r="K476" s="121">
        <v>43160</v>
      </c>
      <c r="L476" s="119">
        <v>100</v>
      </c>
      <c r="M476" s="119" t="s">
        <v>3103</v>
      </c>
    </row>
    <row r="477" spans="1:13">
      <c r="A477" s="119" t="s">
        <v>2765</v>
      </c>
      <c r="B477" s="119" t="s">
        <v>395</v>
      </c>
      <c r="C477" s="119">
        <v>2727.8</v>
      </c>
      <c r="D477" s="119">
        <v>2730</v>
      </c>
      <c r="E477" s="119">
        <v>2715</v>
      </c>
      <c r="F477" s="119">
        <v>2718.5</v>
      </c>
      <c r="G477" s="119">
        <v>2720</v>
      </c>
      <c r="H477" s="119">
        <v>2730.25</v>
      </c>
      <c r="I477" s="119">
        <v>9826</v>
      </c>
      <c r="J477" s="119">
        <v>26762121.649999999</v>
      </c>
      <c r="K477" s="121">
        <v>43160</v>
      </c>
      <c r="L477" s="119">
        <v>1439</v>
      </c>
      <c r="M477" s="119" t="s">
        <v>2766</v>
      </c>
    </row>
    <row r="478" spans="1:13">
      <c r="A478" s="119" t="s">
        <v>920</v>
      </c>
      <c r="B478" s="119" t="s">
        <v>395</v>
      </c>
      <c r="C478" s="119">
        <v>71.25</v>
      </c>
      <c r="D478" s="119">
        <v>76.45</v>
      </c>
      <c r="E478" s="119">
        <v>69.3</v>
      </c>
      <c r="F478" s="119">
        <v>70.150000000000006</v>
      </c>
      <c r="G478" s="119">
        <v>70.5</v>
      </c>
      <c r="H478" s="119">
        <v>70.599999999999994</v>
      </c>
      <c r="I478" s="119">
        <v>18228</v>
      </c>
      <c r="J478" s="119">
        <v>1298740.95</v>
      </c>
      <c r="K478" s="121">
        <v>43160</v>
      </c>
      <c r="L478" s="119">
        <v>263</v>
      </c>
      <c r="M478" s="119" t="s">
        <v>921</v>
      </c>
    </row>
    <row r="479" spans="1:13">
      <c r="A479" s="119" t="s">
        <v>2847</v>
      </c>
      <c r="B479" s="119" t="s">
        <v>395</v>
      </c>
      <c r="C479" s="119">
        <v>217.75</v>
      </c>
      <c r="D479" s="119">
        <v>222.5</v>
      </c>
      <c r="E479" s="119">
        <v>215</v>
      </c>
      <c r="F479" s="119">
        <v>216.25</v>
      </c>
      <c r="G479" s="119">
        <v>216</v>
      </c>
      <c r="H479" s="119">
        <v>216.85</v>
      </c>
      <c r="I479" s="119">
        <v>47273</v>
      </c>
      <c r="J479" s="119">
        <v>10313037.800000001</v>
      </c>
      <c r="K479" s="121">
        <v>43160</v>
      </c>
      <c r="L479" s="119">
        <v>709</v>
      </c>
      <c r="M479" s="119" t="s">
        <v>2848</v>
      </c>
    </row>
    <row r="480" spans="1:13">
      <c r="A480" s="119" t="s">
        <v>2767</v>
      </c>
      <c r="B480" s="119" t="s">
        <v>395</v>
      </c>
      <c r="C480" s="119">
        <v>278.25</v>
      </c>
      <c r="D480" s="119">
        <v>278.5</v>
      </c>
      <c r="E480" s="119">
        <v>276</v>
      </c>
      <c r="F480" s="119">
        <v>276.25</v>
      </c>
      <c r="G480" s="119">
        <v>276.25</v>
      </c>
      <c r="H480" s="119">
        <v>278.25</v>
      </c>
      <c r="I480" s="119">
        <v>2176</v>
      </c>
      <c r="J480" s="119">
        <v>601497.15</v>
      </c>
      <c r="K480" s="121">
        <v>43160</v>
      </c>
      <c r="L480" s="119">
        <v>36</v>
      </c>
      <c r="M480" s="119" t="s">
        <v>2768</v>
      </c>
    </row>
    <row r="481" spans="1:13">
      <c r="A481" s="119" t="s">
        <v>2769</v>
      </c>
      <c r="B481" s="119" t="s">
        <v>395</v>
      </c>
      <c r="C481" s="119">
        <v>2734</v>
      </c>
      <c r="D481" s="119">
        <v>2737.55</v>
      </c>
      <c r="E481" s="119">
        <v>2711.6</v>
      </c>
      <c r="F481" s="119">
        <v>2717.8</v>
      </c>
      <c r="G481" s="119">
        <v>2720</v>
      </c>
      <c r="H481" s="119">
        <v>2732.7</v>
      </c>
      <c r="I481" s="119">
        <v>1326</v>
      </c>
      <c r="J481" s="119">
        <v>3606008.7</v>
      </c>
      <c r="K481" s="121">
        <v>43160</v>
      </c>
      <c r="L481" s="119">
        <v>145</v>
      </c>
      <c r="M481" s="119" t="s">
        <v>2770</v>
      </c>
    </row>
    <row r="482" spans="1:13">
      <c r="A482" s="119" t="s">
        <v>3104</v>
      </c>
      <c r="B482" s="119" t="s">
        <v>395</v>
      </c>
      <c r="C482" s="119">
        <v>15.65</v>
      </c>
      <c r="D482" s="119">
        <v>15.65</v>
      </c>
      <c r="E482" s="119">
        <v>14.65</v>
      </c>
      <c r="F482" s="119">
        <v>14.95</v>
      </c>
      <c r="G482" s="119">
        <v>15.25</v>
      </c>
      <c r="H482" s="119">
        <v>15</v>
      </c>
      <c r="I482" s="119">
        <v>6982</v>
      </c>
      <c r="J482" s="119">
        <v>104468.5</v>
      </c>
      <c r="K482" s="121">
        <v>43160</v>
      </c>
      <c r="L482" s="119">
        <v>29</v>
      </c>
      <c r="M482" s="119" t="s">
        <v>3105</v>
      </c>
    </row>
    <row r="483" spans="1:13">
      <c r="A483" s="119" t="s">
        <v>2849</v>
      </c>
      <c r="B483" s="119" t="s">
        <v>395</v>
      </c>
      <c r="C483" s="119">
        <v>516</v>
      </c>
      <c r="D483" s="119">
        <v>532.6</v>
      </c>
      <c r="E483" s="119">
        <v>507</v>
      </c>
      <c r="F483" s="119">
        <v>511.1</v>
      </c>
      <c r="G483" s="119">
        <v>512</v>
      </c>
      <c r="H483" s="119">
        <v>511.9</v>
      </c>
      <c r="I483" s="119">
        <v>185327</v>
      </c>
      <c r="J483" s="119">
        <v>96413454.650000006</v>
      </c>
      <c r="K483" s="121">
        <v>43160</v>
      </c>
      <c r="L483" s="119">
        <v>3566</v>
      </c>
      <c r="M483" s="119" t="s">
        <v>2850</v>
      </c>
    </row>
    <row r="484" spans="1:13">
      <c r="A484" s="119" t="s">
        <v>318</v>
      </c>
      <c r="B484" s="119" t="s">
        <v>395</v>
      </c>
      <c r="C484" s="119">
        <v>141.55000000000001</v>
      </c>
      <c r="D484" s="119">
        <v>142.94999999999999</v>
      </c>
      <c r="E484" s="119">
        <v>140.55000000000001</v>
      </c>
      <c r="F484" s="119">
        <v>141.5</v>
      </c>
      <c r="G484" s="119">
        <v>141.94999999999999</v>
      </c>
      <c r="H484" s="119">
        <v>142</v>
      </c>
      <c r="I484" s="119">
        <v>183153</v>
      </c>
      <c r="J484" s="119">
        <v>25985737</v>
      </c>
      <c r="K484" s="121">
        <v>43160</v>
      </c>
      <c r="L484" s="119">
        <v>2509</v>
      </c>
      <c r="M484" s="119" t="s">
        <v>922</v>
      </c>
    </row>
    <row r="485" spans="1:13">
      <c r="A485" s="119" t="s">
        <v>2195</v>
      </c>
      <c r="B485" s="119" t="s">
        <v>395</v>
      </c>
      <c r="C485" s="119">
        <v>178.05</v>
      </c>
      <c r="D485" s="119">
        <v>180</v>
      </c>
      <c r="E485" s="119">
        <v>174.4</v>
      </c>
      <c r="F485" s="119">
        <v>175.25</v>
      </c>
      <c r="G485" s="119">
        <v>175.5</v>
      </c>
      <c r="H485" s="119">
        <v>178.35</v>
      </c>
      <c r="I485" s="119">
        <v>36711</v>
      </c>
      <c r="J485" s="119">
        <v>6561407.9500000002</v>
      </c>
      <c r="K485" s="121">
        <v>43160</v>
      </c>
      <c r="L485" s="119">
        <v>484</v>
      </c>
      <c r="M485" s="119" t="s">
        <v>2196</v>
      </c>
    </row>
    <row r="486" spans="1:13">
      <c r="A486" s="119" t="s">
        <v>355</v>
      </c>
      <c r="B486" s="119" t="s">
        <v>395</v>
      </c>
      <c r="C486" s="119">
        <v>118</v>
      </c>
      <c r="D486" s="119">
        <v>118.7</v>
      </c>
      <c r="E486" s="119">
        <v>115.35</v>
      </c>
      <c r="F486" s="119">
        <v>115.75</v>
      </c>
      <c r="G486" s="119">
        <v>115.8</v>
      </c>
      <c r="H486" s="119">
        <v>118.4</v>
      </c>
      <c r="I486" s="119">
        <v>1265195</v>
      </c>
      <c r="J486" s="119">
        <v>147692047.90000001</v>
      </c>
      <c r="K486" s="121">
        <v>43160</v>
      </c>
      <c r="L486" s="119">
        <v>9632</v>
      </c>
      <c r="M486" s="119" t="s">
        <v>923</v>
      </c>
    </row>
    <row r="487" spans="1:13">
      <c r="A487" s="119" t="s">
        <v>924</v>
      </c>
      <c r="B487" s="119" t="s">
        <v>395</v>
      </c>
      <c r="C487" s="119">
        <v>708.15</v>
      </c>
      <c r="D487" s="119">
        <v>708.15</v>
      </c>
      <c r="E487" s="119">
        <v>685</v>
      </c>
      <c r="F487" s="119">
        <v>692.45</v>
      </c>
      <c r="G487" s="119">
        <v>694</v>
      </c>
      <c r="H487" s="119">
        <v>674.45</v>
      </c>
      <c r="I487" s="119">
        <v>3146011</v>
      </c>
      <c r="J487" s="119">
        <v>2206006729.3499999</v>
      </c>
      <c r="K487" s="121">
        <v>43160</v>
      </c>
      <c r="L487" s="119">
        <v>54422</v>
      </c>
      <c r="M487" s="119" t="s">
        <v>925</v>
      </c>
    </row>
    <row r="488" spans="1:13">
      <c r="A488" s="119" t="s">
        <v>73</v>
      </c>
      <c r="B488" s="119" t="s">
        <v>395</v>
      </c>
      <c r="C488" s="119">
        <v>1152.7</v>
      </c>
      <c r="D488" s="119">
        <v>1187</v>
      </c>
      <c r="E488" s="119">
        <v>1152.7</v>
      </c>
      <c r="F488" s="119">
        <v>1166.5999999999999</v>
      </c>
      <c r="G488" s="119">
        <v>1165</v>
      </c>
      <c r="H488" s="119">
        <v>1152.7</v>
      </c>
      <c r="I488" s="119">
        <v>1136789</v>
      </c>
      <c r="J488" s="119">
        <v>1336523439.2</v>
      </c>
      <c r="K488" s="121">
        <v>43160</v>
      </c>
      <c r="L488" s="119">
        <v>72313</v>
      </c>
      <c r="M488" s="119" t="s">
        <v>2277</v>
      </c>
    </row>
    <row r="489" spans="1:13">
      <c r="A489" s="119" t="s">
        <v>390</v>
      </c>
      <c r="B489" s="119" t="s">
        <v>395</v>
      </c>
      <c r="C489" s="119">
        <v>154.85</v>
      </c>
      <c r="D489" s="119">
        <v>159.5</v>
      </c>
      <c r="E489" s="119">
        <v>154.30000000000001</v>
      </c>
      <c r="F489" s="119">
        <v>157.65</v>
      </c>
      <c r="G489" s="119">
        <v>157.25</v>
      </c>
      <c r="H489" s="119">
        <v>155.19999999999999</v>
      </c>
      <c r="I489" s="119">
        <v>405450</v>
      </c>
      <c r="J489" s="119">
        <v>64017820.450000003</v>
      </c>
      <c r="K489" s="121">
        <v>43160</v>
      </c>
      <c r="L489" s="119">
        <v>4051</v>
      </c>
      <c r="M489" s="119" t="s">
        <v>926</v>
      </c>
    </row>
    <row r="490" spans="1:13">
      <c r="A490" s="119" t="s">
        <v>927</v>
      </c>
      <c r="B490" s="119" t="s">
        <v>395</v>
      </c>
      <c r="C490" s="119">
        <v>124</v>
      </c>
      <c r="D490" s="119">
        <v>125.1</v>
      </c>
      <c r="E490" s="119">
        <v>122.85</v>
      </c>
      <c r="F490" s="119">
        <v>123.1</v>
      </c>
      <c r="G490" s="119">
        <v>122.9</v>
      </c>
      <c r="H490" s="119">
        <v>124.05</v>
      </c>
      <c r="I490" s="119">
        <v>308104</v>
      </c>
      <c r="J490" s="119">
        <v>38138708</v>
      </c>
      <c r="K490" s="121">
        <v>43160</v>
      </c>
      <c r="L490" s="119">
        <v>4972</v>
      </c>
      <c r="M490" s="119" t="s">
        <v>928</v>
      </c>
    </row>
    <row r="491" spans="1:13">
      <c r="A491" s="119" t="s">
        <v>929</v>
      </c>
      <c r="B491" s="119" t="s">
        <v>395</v>
      </c>
      <c r="C491" s="119">
        <v>1202.0999999999999</v>
      </c>
      <c r="D491" s="119">
        <v>1234</v>
      </c>
      <c r="E491" s="119">
        <v>1180.2</v>
      </c>
      <c r="F491" s="119">
        <v>1223.9000000000001</v>
      </c>
      <c r="G491" s="119">
        <v>1224.2</v>
      </c>
      <c r="H491" s="119">
        <v>1212.0999999999999</v>
      </c>
      <c r="I491" s="119">
        <v>2338</v>
      </c>
      <c r="J491" s="119">
        <v>2831189.5</v>
      </c>
      <c r="K491" s="121">
        <v>43160</v>
      </c>
      <c r="L491" s="119">
        <v>240</v>
      </c>
      <c r="M491" s="119" t="s">
        <v>930</v>
      </c>
    </row>
    <row r="492" spans="1:13">
      <c r="A492" s="119" t="s">
        <v>931</v>
      </c>
      <c r="B492" s="119" t="s">
        <v>395</v>
      </c>
      <c r="C492" s="119">
        <v>348.2</v>
      </c>
      <c r="D492" s="119">
        <v>350</v>
      </c>
      <c r="E492" s="119">
        <v>338.25</v>
      </c>
      <c r="F492" s="119">
        <v>340.75</v>
      </c>
      <c r="G492" s="119">
        <v>339.9</v>
      </c>
      <c r="H492" s="119">
        <v>343.65</v>
      </c>
      <c r="I492" s="119">
        <v>70412</v>
      </c>
      <c r="J492" s="119">
        <v>24000717.300000001</v>
      </c>
      <c r="K492" s="121">
        <v>43160</v>
      </c>
      <c r="L492" s="119">
        <v>1241</v>
      </c>
      <c r="M492" s="119" t="s">
        <v>932</v>
      </c>
    </row>
    <row r="493" spans="1:13">
      <c r="A493" s="119" t="s">
        <v>933</v>
      </c>
      <c r="B493" s="119" t="s">
        <v>395</v>
      </c>
      <c r="C493" s="119">
        <v>11.4</v>
      </c>
      <c r="D493" s="119">
        <v>11.7</v>
      </c>
      <c r="E493" s="119">
        <v>11.2</v>
      </c>
      <c r="F493" s="119">
        <v>11.55</v>
      </c>
      <c r="G493" s="119">
        <v>11.6</v>
      </c>
      <c r="H493" s="119">
        <v>11.55</v>
      </c>
      <c r="I493" s="119">
        <v>95310</v>
      </c>
      <c r="J493" s="119">
        <v>1098124.5</v>
      </c>
      <c r="K493" s="121">
        <v>43160</v>
      </c>
      <c r="L493" s="119">
        <v>249</v>
      </c>
      <c r="M493" s="119" t="s">
        <v>934</v>
      </c>
    </row>
    <row r="494" spans="1:13">
      <c r="A494" s="119" t="s">
        <v>935</v>
      </c>
      <c r="B494" s="119" t="s">
        <v>395</v>
      </c>
      <c r="C494" s="119">
        <v>505.8</v>
      </c>
      <c r="D494" s="119">
        <v>517.25</v>
      </c>
      <c r="E494" s="119">
        <v>500</v>
      </c>
      <c r="F494" s="119">
        <v>511.6</v>
      </c>
      <c r="G494" s="119">
        <v>514.95000000000005</v>
      </c>
      <c r="H494" s="119">
        <v>509.85</v>
      </c>
      <c r="I494" s="119">
        <v>15132</v>
      </c>
      <c r="J494" s="119">
        <v>7661461.5999999996</v>
      </c>
      <c r="K494" s="121">
        <v>43160</v>
      </c>
      <c r="L494" s="119">
        <v>1289</v>
      </c>
      <c r="M494" s="119" t="s">
        <v>936</v>
      </c>
    </row>
    <row r="495" spans="1:13">
      <c r="A495" s="119" t="s">
        <v>2364</v>
      </c>
      <c r="B495" s="119" t="s">
        <v>395</v>
      </c>
      <c r="C495" s="119">
        <v>1312.55</v>
      </c>
      <c r="D495" s="119">
        <v>1364</v>
      </c>
      <c r="E495" s="119">
        <v>1302.55</v>
      </c>
      <c r="F495" s="119">
        <v>1331.7</v>
      </c>
      <c r="G495" s="119">
        <v>1325</v>
      </c>
      <c r="H495" s="119">
        <v>1328.1</v>
      </c>
      <c r="I495" s="119">
        <v>96</v>
      </c>
      <c r="J495" s="119">
        <v>127977.75</v>
      </c>
      <c r="K495" s="121">
        <v>43160</v>
      </c>
      <c r="L495" s="119">
        <v>34</v>
      </c>
      <c r="M495" s="119" t="s">
        <v>2365</v>
      </c>
    </row>
    <row r="496" spans="1:13">
      <c r="A496" s="119" t="s">
        <v>937</v>
      </c>
      <c r="B496" s="119" t="s">
        <v>395</v>
      </c>
      <c r="C496" s="119">
        <v>537.70000000000005</v>
      </c>
      <c r="D496" s="119">
        <v>547.54999999999995</v>
      </c>
      <c r="E496" s="119">
        <v>532.1</v>
      </c>
      <c r="F496" s="119">
        <v>535.45000000000005</v>
      </c>
      <c r="G496" s="119">
        <v>534.9</v>
      </c>
      <c r="H496" s="119">
        <v>536</v>
      </c>
      <c r="I496" s="119">
        <v>582685</v>
      </c>
      <c r="J496" s="119">
        <v>314342768.80000001</v>
      </c>
      <c r="K496" s="121">
        <v>43160</v>
      </c>
      <c r="L496" s="119">
        <v>9517</v>
      </c>
      <c r="M496" s="119" t="s">
        <v>938</v>
      </c>
    </row>
    <row r="497" spans="1:13">
      <c r="A497" s="119" t="s">
        <v>2851</v>
      </c>
      <c r="B497" s="119" t="s">
        <v>395</v>
      </c>
      <c r="C497" s="119">
        <v>32.6</v>
      </c>
      <c r="D497" s="119">
        <v>32.6</v>
      </c>
      <c r="E497" s="119">
        <v>31.6</v>
      </c>
      <c r="F497" s="119">
        <v>31.7</v>
      </c>
      <c r="G497" s="119">
        <v>31.6</v>
      </c>
      <c r="H497" s="119">
        <v>31.95</v>
      </c>
      <c r="I497" s="119">
        <v>18855</v>
      </c>
      <c r="J497" s="119">
        <v>600612.05000000005</v>
      </c>
      <c r="K497" s="121">
        <v>43160</v>
      </c>
      <c r="L497" s="119">
        <v>78</v>
      </c>
      <c r="M497" s="119" t="s">
        <v>2852</v>
      </c>
    </row>
    <row r="498" spans="1:13">
      <c r="A498" s="119" t="s">
        <v>316</v>
      </c>
      <c r="B498" s="119" t="s">
        <v>395</v>
      </c>
      <c r="C498" s="119">
        <v>127.5</v>
      </c>
      <c r="D498" s="119">
        <v>130.05000000000001</v>
      </c>
      <c r="E498" s="119">
        <v>127.4</v>
      </c>
      <c r="F498" s="119">
        <v>128</v>
      </c>
      <c r="G498" s="119">
        <v>128.19999999999999</v>
      </c>
      <c r="H498" s="119">
        <v>128.15</v>
      </c>
      <c r="I498" s="119">
        <v>1099913</v>
      </c>
      <c r="J498" s="119">
        <v>141347606.5</v>
      </c>
      <c r="K498" s="121">
        <v>43160</v>
      </c>
      <c r="L498" s="119">
        <v>6491</v>
      </c>
      <c r="M498" s="119" t="s">
        <v>939</v>
      </c>
    </row>
    <row r="499" spans="1:13">
      <c r="A499" s="119" t="s">
        <v>182</v>
      </c>
      <c r="B499" s="119" t="s">
        <v>395</v>
      </c>
      <c r="C499" s="119">
        <v>6654</v>
      </c>
      <c r="D499" s="119">
        <v>6800</v>
      </c>
      <c r="E499" s="119">
        <v>6654</v>
      </c>
      <c r="F499" s="119">
        <v>6791.5</v>
      </c>
      <c r="G499" s="119">
        <v>6791</v>
      </c>
      <c r="H499" s="119">
        <v>6696.9</v>
      </c>
      <c r="I499" s="119">
        <v>17637</v>
      </c>
      <c r="J499" s="119">
        <v>119664665.55</v>
      </c>
      <c r="K499" s="121">
        <v>43160</v>
      </c>
      <c r="L499" s="119">
        <v>6815</v>
      </c>
      <c r="M499" s="119" t="s">
        <v>940</v>
      </c>
    </row>
    <row r="500" spans="1:13">
      <c r="A500" s="119" t="s">
        <v>199</v>
      </c>
      <c r="B500" s="119" t="s">
        <v>395</v>
      </c>
      <c r="C500" s="119">
        <v>207.75</v>
      </c>
      <c r="D500" s="119">
        <v>209.55</v>
      </c>
      <c r="E500" s="119">
        <v>201.05</v>
      </c>
      <c r="F500" s="119">
        <v>201.7</v>
      </c>
      <c r="G500" s="119">
        <v>202.15</v>
      </c>
      <c r="H500" s="119">
        <v>207.05</v>
      </c>
      <c r="I500" s="119">
        <v>242516</v>
      </c>
      <c r="J500" s="119">
        <v>49470099.700000003</v>
      </c>
      <c r="K500" s="121">
        <v>43160</v>
      </c>
      <c r="L500" s="119">
        <v>9784</v>
      </c>
      <c r="M500" s="119" t="s">
        <v>941</v>
      </c>
    </row>
    <row r="501" spans="1:13">
      <c r="A501" s="119" t="s">
        <v>2659</v>
      </c>
      <c r="B501" s="119" t="s">
        <v>395</v>
      </c>
      <c r="C501" s="119">
        <v>46.4</v>
      </c>
      <c r="D501" s="119">
        <v>48.1</v>
      </c>
      <c r="E501" s="119">
        <v>44.75</v>
      </c>
      <c r="F501" s="119">
        <v>45.45</v>
      </c>
      <c r="G501" s="119">
        <v>45.5</v>
      </c>
      <c r="H501" s="119">
        <v>46.8</v>
      </c>
      <c r="I501" s="119">
        <v>205928</v>
      </c>
      <c r="J501" s="119">
        <v>9581227.1500000004</v>
      </c>
      <c r="K501" s="121">
        <v>43160</v>
      </c>
      <c r="L501" s="119">
        <v>1438</v>
      </c>
      <c r="M501" s="119" t="s">
        <v>2660</v>
      </c>
    </row>
    <row r="502" spans="1:13">
      <c r="A502" s="119" t="s">
        <v>942</v>
      </c>
      <c r="B502" s="119" t="s">
        <v>395</v>
      </c>
      <c r="C502" s="119">
        <v>13</v>
      </c>
      <c r="D502" s="119">
        <v>13.1</v>
      </c>
      <c r="E502" s="119">
        <v>12.75</v>
      </c>
      <c r="F502" s="119">
        <v>12.8</v>
      </c>
      <c r="G502" s="119">
        <v>12.75</v>
      </c>
      <c r="H502" s="119">
        <v>12.9</v>
      </c>
      <c r="I502" s="119">
        <v>92425</v>
      </c>
      <c r="J502" s="119">
        <v>1189188.1499999999</v>
      </c>
      <c r="K502" s="121">
        <v>43160</v>
      </c>
      <c r="L502" s="119">
        <v>231</v>
      </c>
      <c r="M502" s="119" t="s">
        <v>943</v>
      </c>
    </row>
    <row r="503" spans="1:13">
      <c r="A503" s="119" t="s">
        <v>944</v>
      </c>
      <c r="B503" s="119" t="s">
        <v>395</v>
      </c>
      <c r="C503" s="119">
        <v>5.25</v>
      </c>
      <c r="D503" s="119">
        <v>5.4</v>
      </c>
      <c r="E503" s="119">
        <v>5.05</v>
      </c>
      <c r="F503" s="119">
        <v>5.0999999999999996</v>
      </c>
      <c r="G503" s="119">
        <v>5.05</v>
      </c>
      <c r="H503" s="119">
        <v>5.2</v>
      </c>
      <c r="I503" s="119">
        <v>4833144</v>
      </c>
      <c r="J503" s="119">
        <v>25142245.300000001</v>
      </c>
      <c r="K503" s="121">
        <v>43160</v>
      </c>
      <c r="L503" s="119">
        <v>1287</v>
      </c>
      <c r="M503" s="119" t="s">
        <v>945</v>
      </c>
    </row>
    <row r="504" spans="1:13">
      <c r="A504" s="119" t="s">
        <v>2295</v>
      </c>
      <c r="B504" s="119" t="s">
        <v>395</v>
      </c>
      <c r="C504" s="119">
        <v>15.7</v>
      </c>
      <c r="D504" s="119">
        <v>16.2</v>
      </c>
      <c r="E504" s="119">
        <v>15.4</v>
      </c>
      <c r="F504" s="119">
        <v>15.6</v>
      </c>
      <c r="G504" s="119">
        <v>15.65</v>
      </c>
      <c r="H504" s="119">
        <v>15.7</v>
      </c>
      <c r="I504" s="119">
        <v>8747</v>
      </c>
      <c r="J504" s="119">
        <v>136600.5</v>
      </c>
      <c r="K504" s="121">
        <v>43160</v>
      </c>
      <c r="L504" s="119">
        <v>60</v>
      </c>
      <c r="M504" s="119" t="s">
        <v>2296</v>
      </c>
    </row>
    <row r="505" spans="1:13">
      <c r="A505" s="119" t="s">
        <v>3106</v>
      </c>
      <c r="B505" s="119" t="s">
        <v>395</v>
      </c>
      <c r="C505" s="119">
        <v>19.899999999999999</v>
      </c>
      <c r="D505" s="119">
        <v>20</v>
      </c>
      <c r="E505" s="119">
        <v>19</v>
      </c>
      <c r="F505" s="119">
        <v>19.5</v>
      </c>
      <c r="G505" s="119">
        <v>19</v>
      </c>
      <c r="H505" s="119">
        <v>19.5</v>
      </c>
      <c r="I505" s="119">
        <v>9626</v>
      </c>
      <c r="J505" s="119">
        <v>191066.3</v>
      </c>
      <c r="K505" s="121">
        <v>43160</v>
      </c>
      <c r="L505" s="119">
        <v>39</v>
      </c>
      <c r="M505" s="119" t="s">
        <v>3107</v>
      </c>
    </row>
    <row r="506" spans="1:13">
      <c r="A506" s="119" t="s">
        <v>2556</v>
      </c>
      <c r="B506" s="119" t="s">
        <v>395</v>
      </c>
      <c r="C506" s="119">
        <v>165.05</v>
      </c>
      <c r="D506" s="119">
        <v>168.9</v>
      </c>
      <c r="E506" s="119">
        <v>162.4</v>
      </c>
      <c r="F506" s="119">
        <v>165.05</v>
      </c>
      <c r="G506" s="119">
        <v>165</v>
      </c>
      <c r="H506" s="119">
        <v>165.15</v>
      </c>
      <c r="I506" s="119">
        <v>224515</v>
      </c>
      <c r="J506" s="119">
        <v>37386335.299999997</v>
      </c>
      <c r="K506" s="121">
        <v>43160</v>
      </c>
      <c r="L506" s="119">
        <v>475</v>
      </c>
      <c r="M506" s="119" t="s">
        <v>2557</v>
      </c>
    </row>
    <row r="507" spans="1:13">
      <c r="A507" s="119" t="s">
        <v>946</v>
      </c>
      <c r="B507" s="119" t="s">
        <v>395</v>
      </c>
      <c r="C507" s="119">
        <v>121</v>
      </c>
      <c r="D507" s="119">
        <v>121</v>
      </c>
      <c r="E507" s="119">
        <v>117</v>
      </c>
      <c r="F507" s="119">
        <v>118.45</v>
      </c>
      <c r="G507" s="119">
        <v>118</v>
      </c>
      <c r="H507" s="119">
        <v>118.55</v>
      </c>
      <c r="I507" s="119">
        <v>38665</v>
      </c>
      <c r="J507" s="119">
        <v>4605983.9000000004</v>
      </c>
      <c r="K507" s="121">
        <v>43160</v>
      </c>
      <c r="L507" s="119">
        <v>1335</v>
      </c>
      <c r="M507" s="119" t="s">
        <v>947</v>
      </c>
    </row>
    <row r="508" spans="1:13">
      <c r="A508" s="119" t="s">
        <v>948</v>
      </c>
      <c r="B508" s="119" t="s">
        <v>395</v>
      </c>
      <c r="C508" s="119">
        <v>737</v>
      </c>
      <c r="D508" s="119">
        <v>753.95</v>
      </c>
      <c r="E508" s="119">
        <v>718</v>
      </c>
      <c r="F508" s="119">
        <v>724.8</v>
      </c>
      <c r="G508" s="119">
        <v>719</v>
      </c>
      <c r="H508" s="119">
        <v>737.45</v>
      </c>
      <c r="I508" s="119">
        <v>92101</v>
      </c>
      <c r="J508" s="119">
        <v>67820052.75</v>
      </c>
      <c r="K508" s="121">
        <v>43160</v>
      </c>
      <c r="L508" s="119">
        <v>3025</v>
      </c>
      <c r="M508" s="119" t="s">
        <v>949</v>
      </c>
    </row>
    <row r="509" spans="1:13">
      <c r="A509" s="119" t="s">
        <v>2204</v>
      </c>
      <c r="B509" s="119" t="s">
        <v>395</v>
      </c>
      <c r="C509" s="119">
        <v>224</v>
      </c>
      <c r="D509" s="119">
        <v>236.75</v>
      </c>
      <c r="E509" s="119">
        <v>224</v>
      </c>
      <c r="F509" s="119">
        <v>229.1</v>
      </c>
      <c r="G509" s="119">
        <v>229</v>
      </c>
      <c r="H509" s="119">
        <v>219.35</v>
      </c>
      <c r="I509" s="119">
        <v>29373</v>
      </c>
      <c r="J509" s="119">
        <v>6763714.2000000002</v>
      </c>
      <c r="K509" s="121">
        <v>43160</v>
      </c>
      <c r="L509" s="119">
        <v>818</v>
      </c>
      <c r="M509" s="119" t="s">
        <v>2205</v>
      </c>
    </row>
    <row r="510" spans="1:13">
      <c r="A510" s="119" t="s">
        <v>950</v>
      </c>
      <c r="B510" s="119" t="s">
        <v>395</v>
      </c>
      <c r="C510" s="119">
        <v>770.5</v>
      </c>
      <c r="D510" s="119">
        <v>792</v>
      </c>
      <c r="E510" s="119">
        <v>765.2</v>
      </c>
      <c r="F510" s="119">
        <v>785.1</v>
      </c>
      <c r="G510" s="119">
        <v>787</v>
      </c>
      <c r="H510" s="119">
        <v>773.65</v>
      </c>
      <c r="I510" s="119">
        <v>32382</v>
      </c>
      <c r="J510" s="119">
        <v>25287112.449999999</v>
      </c>
      <c r="K510" s="121">
        <v>43160</v>
      </c>
      <c r="L510" s="119">
        <v>2302</v>
      </c>
      <c r="M510" s="119" t="s">
        <v>951</v>
      </c>
    </row>
    <row r="511" spans="1:13">
      <c r="A511" s="119" t="s">
        <v>952</v>
      </c>
      <c r="B511" s="119" t="s">
        <v>395</v>
      </c>
      <c r="C511" s="119">
        <v>869</v>
      </c>
      <c r="D511" s="119">
        <v>883</v>
      </c>
      <c r="E511" s="119">
        <v>864.3</v>
      </c>
      <c r="F511" s="119">
        <v>866.9</v>
      </c>
      <c r="G511" s="119">
        <v>868</v>
      </c>
      <c r="H511" s="119">
        <v>870</v>
      </c>
      <c r="I511" s="119">
        <v>9293</v>
      </c>
      <c r="J511" s="119">
        <v>8095563.5</v>
      </c>
      <c r="K511" s="121">
        <v>43160</v>
      </c>
      <c r="L511" s="119">
        <v>945</v>
      </c>
      <c r="M511" s="119" t="s">
        <v>953</v>
      </c>
    </row>
    <row r="512" spans="1:13">
      <c r="A512" s="119" t="s">
        <v>954</v>
      </c>
      <c r="B512" s="119" t="s">
        <v>395</v>
      </c>
      <c r="C512" s="119">
        <v>997.25</v>
      </c>
      <c r="D512" s="119">
        <v>999.95</v>
      </c>
      <c r="E512" s="119">
        <v>976</v>
      </c>
      <c r="F512" s="119">
        <v>980.45</v>
      </c>
      <c r="G512" s="119">
        <v>980</v>
      </c>
      <c r="H512" s="119">
        <v>997.2</v>
      </c>
      <c r="I512" s="119">
        <v>7943</v>
      </c>
      <c r="J512" s="119">
        <v>7813336.5</v>
      </c>
      <c r="K512" s="121">
        <v>43160</v>
      </c>
      <c r="L512" s="119">
        <v>626</v>
      </c>
      <c r="M512" s="119" t="s">
        <v>955</v>
      </c>
    </row>
    <row r="513" spans="1:13">
      <c r="A513" s="119" t="s">
        <v>956</v>
      </c>
      <c r="B513" s="119" t="s">
        <v>395</v>
      </c>
      <c r="C513" s="119">
        <v>81.5</v>
      </c>
      <c r="D513" s="119">
        <v>82.75</v>
      </c>
      <c r="E513" s="119">
        <v>80.349999999999994</v>
      </c>
      <c r="F513" s="119">
        <v>81.8</v>
      </c>
      <c r="G513" s="119">
        <v>82</v>
      </c>
      <c r="H513" s="119">
        <v>80.599999999999994</v>
      </c>
      <c r="I513" s="119">
        <v>20565</v>
      </c>
      <c r="J513" s="119">
        <v>1671519</v>
      </c>
      <c r="K513" s="121">
        <v>43160</v>
      </c>
      <c r="L513" s="119">
        <v>181</v>
      </c>
      <c r="M513" s="119" t="s">
        <v>957</v>
      </c>
    </row>
    <row r="514" spans="1:13">
      <c r="A514" s="119" t="s">
        <v>958</v>
      </c>
      <c r="B514" s="119" t="s">
        <v>395</v>
      </c>
      <c r="C514" s="119">
        <v>80.349999999999994</v>
      </c>
      <c r="D514" s="119">
        <v>80.400000000000006</v>
      </c>
      <c r="E514" s="119">
        <v>78.3</v>
      </c>
      <c r="F514" s="119">
        <v>78.349999999999994</v>
      </c>
      <c r="G514" s="119">
        <v>79</v>
      </c>
      <c r="H514" s="119">
        <v>79.900000000000006</v>
      </c>
      <c r="I514" s="119">
        <v>24839</v>
      </c>
      <c r="J514" s="119">
        <v>1969084</v>
      </c>
      <c r="K514" s="121">
        <v>43160</v>
      </c>
      <c r="L514" s="119">
        <v>264</v>
      </c>
      <c r="M514" s="119" t="s">
        <v>2366</v>
      </c>
    </row>
    <row r="515" spans="1:13">
      <c r="A515" s="119" t="s">
        <v>3108</v>
      </c>
      <c r="B515" s="119" t="s">
        <v>395</v>
      </c>
      <c r="C515" s="119">
        <v>16.8</v>
      </c>
      <c r="D515" s="119">
        <v>17.2</v>
      </c>
      <c r="E515" s="119">
        <v>16.3</v>
      </c>
      <c r="F515" s="119">
        <v>16.5</v>
      </c>
      <c r="G515" s="119">
        <v>16.55</v>
      </c>
      <c r="H515" s="119">
        <v>16.899999999999999</v>
      </c>
      <c r="I515" s="119">
        <v>1875492</v>
      </c>
      <c r="J515" s="119">
        <v>31255919.149999999</v>
      </c>
      <c r="K515" s="121">
        <v>43160</v>
      </c>
      <c r="L515" s="119">
        <v>2559</v>
      </c>
      <c r="M515" s="119" t="s">
        <v>3109</v>
      </c>
    </row>
    <row r="516" spans="1:13">
      <c r="A516" s="119" t="s">
        <v>959</v>
      </c>
      <c r="B516" s="119" t="s">
        <v>395</v>
      </c>
      <c r="C516" s="119">
        <v>977.95</v>
      </c>
      <c r="D516" s="119">
        <v>1035</v>
      </c>
      <c r="E516" s="119">
        <v>977.95</v>
      </c>
      <c r="F516" s="119">
        <v>1019.75</v>
      </c>
      <c r="G516" s="119">
        <v>1023.1</v>
      </c>
      <c r="H516" s="119">
        <v>961.8</v>
      </c>
      <c r="I516" s="119">
        <v>14328</v>
      </c>
      <c r="J516" s="119">
        <v>14456901.1</v>
      </c>
      <c r="K516" s="121">
        <v>43160</v>
      </c>
      <c r="L516" s="119">
        <v>1218</v>
      </c>
      <c r="M516" s="119" t="s">
        <v>960</v>
      </c>
    </row>
    <row r="517" spans="1:13">
      <c r="A517" s="119" t="s">
        <v>3110</v>
      </c>
      <c r="B517" s="119" t="s">
        <v>395</v>
      </c>
      <c r="C517" s="119">
        <v>85.45</v>
      </c>
      <c r="D517" s="119">
        <v>86</v>
      </c>
      <c r="E517" s="119">
        <v>83.55</v>
      </c>
      <c r="F517" s="119">
        <v>83.75</v>
      </c>
      <c r="G517" s="119">
        <v>83.75</v>
      </c>
      <c r="H517" s="119">
        <v>84.5</v>
      </c>
      <c r="I517" s="119">
        <v>8366</v>
      </c>
      <c r="J517" s="119">
        <v>709763.45</v>
      </c>
      <c r="K517" s="121">
        <v>43160</v>
      </c>
      <c r="L517" s="119">
        <v>223</v>
      </c>
      <c r="M517" s="119" t="s">
        <v>3111</v>
      </c>
    </row>
    <row r="518" spans="1:13">
      <c r="A518" s="119" t="s">
        <v>961</v>
      </c>
      <c r="B518" s="119" t="s">
        <v>395</v>
      </c>
      <c r="C518" s="119">
        <v>37.35</v>
      </c>
      <c r="D518" s="119">
        <v>37.700000000000003</v>
      </c>
      <c r="E518" s="119">
        <v>36.5</v>
      </c>
      <c r="F518" s="119">
        <v>36.700000000000003</v>
      </c>
      <c r="G518" s="119">
        <v>36.700000000000003</v>
      </c>
      <c r="H518" s="119">
        <v>37.450000000000003</v>
      </c>
      <c r="I518" s="119">
        <v>224137</v>
      </c>
      <c r="J518" s="119">
        <v>8289675</v>
      </c>
      <c r="K518" s="121">
        <v>43160</v>
      </c>
      <c r="L518" s="119">
        <v>1216</v>
      </c>
      <c r="M518" s="119" t="s">
        <v>962</v>
      </c>
    </row>
    <row r="519" spans="1:13">
      <c r="A519" s="119" t="s">
        <v>963</v>
      </c>
      <c r="B519" s="119" t="s">
        <v>395</v>
      </c>
      <c r="C519" s="119">
        <v>749</v>
      </c>
      <c r="D519" s="119">
        <v>750</v>
      </c>
      <c r="E519" s="119">
        <v>742</v>
      </c>
      <c r="F519" s="119">
        <v>749.9</v>
      </c>
      <c r="G519" s="119">
        <v>750</v>
      </c>
      <c r="H519" s="119">
        <v>743.3</v>
      </c>
      <c r="I519" s="119">
        <v>16475</v>
      </c>
      <c r="J519" s="119">
        <v>12342713.050000001</v>
      </c>
      <c r="K519" s="121">
        <v>43160</v>
      </c>
      <c r="L519" s="119">
        <v>1166</v>
      </c>
      <c r="M519" s="119" t="s">
        <v>964</v>
      </c>
    </row>
    <row r="520" spans="1:13">
      <c r="A520" s="119" t="s">
        <v>74</v>
      </c>
      <c r="B520" s="119" t="s">
        <v>395</v>
      </c>
      <c r="C520" s="119">
        <v>507.65</v>
      </c>
      <c r="D520" s="119">
        <v>522.29999999999995</v>
      </c>
      <c r="E520" s="119">
        <v>507.65</v>
      </c>
      <c r="F520" s="119">
        <v>511.25</v>
      </c>
      <c r="G520" s="119">
        <v>511.5</v>
      </c>
      <c r="H520" s="119">
        <v>507.65</v>
      </c>
      <c r="I520" s="119">
        <v>1428365</v>
      </c>
      <c r="J520" s="119">
        <v>738064797.75</v>
      </c>
      <c r="K520" s="121">
        <v>43160</v>
      </c>
      <c r="L520" s="119">
        <v>37499</v>
      </c>
      <c r="M520" s="119" t="s">
        <v>965</v>
      </c>
    </row>
    <row r="521" spans="1:13">
      <c r="A521" s="119" t="s">
        <v>966</v>
      </c>
      <c r="B521" s="119" t="s">
        <v>395</v>
      </c>
      <c r="C521" s="119">
        <v>55.25</v>
      </c>
      <c r="D521" s="119">
        <v>57.35</v>
      </c>
      <c r="E521" s="119">
        <v>55.2</v>
      </c>
      <c r="F521" s="119">
        <v>57.05</v>
      </c>
      <c r="G521" s="119">
        <v>57.1</v>
      </c>
      <c r="H521" s="119">
        <v>55.45</v>
      </c>
      <c r="I521" s="119">
        <v>321753</v>
      </c>
      <c r="J521" s="119">
        <v>18141192.399999999</v>
      </c>
      <c r="K521" s="121">
        <v>43160</v>
      </c>
      <c r="L521" s="119">
        <v>1914</v>
      </c>
      <c r="M521" s="119" t="s">
        <v>967</v>
      </c>
    </row>
    <row r="522" spans="1:13">
      <c r="A522" s="119" t="s">
        <v>2661</v>
      </c>
      <c r="B522" s="119" t="s">
        <v>395</v>
      </c>
      <c r="C522" s="119">
        <v>40.25</v>
      </c>
      <c r="D522" s="119">
        <v>42.55</v>
      </c>
      <c r="E522" s="119">
        <v>40.25</v>
      </c>
      <c r="F522" s="119">
        <v>40.799999999999997</v>
      </c>
      <c r="G522" s="119">
        <v>40.700000000000003</v>
      </c>
      <c r="H522" s="119">
        <v>41.55</v>
      </c>
      <c r="I522" s="119">
        <v>63956</v>
      </c>
      <c r="J522" s="119">
        <v>2652913.9500000002</v>
      </c>
      <c r="K522" s="121">
        <v>43160</v>
      </c>
      <c r="L522" s="119">
        <v>598</v>
      </c>
      <c r="M522" s="119" t="s">
        <v>2662</v>
      </c>
    </row>
    <row r="523" spans="1:13">
      <c r="A523" s="119" t="s">
        <v>968</v>
      </c>
      <c r="B523" s="119" t="s">
        <v>395</v>
      </c>
      <c r="C523" s="119">
        <v>33.85</v>
      </c>
      <c r="D523" s="119">
        <v>34.5</v>
      </c>
      <c r="E523" s="119">
        <v>33.799999999999997</v>
      </c>
      <c r="F523" s="119">
        <v>34.049999999999997</v>
      </c>
      <c r="G523" s="119">
        <v>34.1</v>
      </c>
      <c r="H523" s="119">
        <v>33.9</v>
      </c>
      <c r="I523" s="119">
        <v>4341665</v>
      </c>
      <c r="J523" s="119">
        <v>148519960.90000001</v>
      </c>
      <c r="K523" s="121">
        <v>43160</v>
      </c>
      <c r="L523" s="119">
        <v>6883</v>
      </c>
      <c r="M523" s="119" t="s">
        <v>969</v>
      </c>
    </row>
    <row r="524" spans="1:13">
      <c r="A524" s="119" t="s">
        <v>970</v>
      </c>
      <c r="B524" s="119" t="s">
        <v>395</v>
      </c>
      <c r="C524" s="119">
        <v>305.39999999999998</v>
      </c>
      <c r="D524" s="119">
        <v>319.39999999999998</v>
      </c>
      <c r="E524" s="119">
        <v>299.45</v>
      </c>
      <c r="F524" s="119">
        <v>309.2</v>
      </c>
      <c r="G524" s="119">
        <v>315</v>
      </c>
      <c r="H524" s="119">
        <v>304.39999999999998</v>
      </c>
      <c r="I524" s="119">
        <v>13682</v>
      </c>
      <c r="J524" s="119">
        <v>4199260.8</v>
      </c>
      <c r="K524" s="121">
        <v>43160</v>
      </c>
      <c r="L524" s="119">
        <v>562</v>
      </c>
      <c r="M524" s="119" t="s">
        <v>971</v>
      </c>
    </row>
    <row r="525" spans="1:13">
      <c r="A525" s="119" t="s">
        <v>973</v>
      </c>
      <c r="B525" s="119" t="s">
        <v>395</v>
      </c>
      <c r="C525" s="119">
        <v>63.9</v>
      </c>
      <c r="D525" s="119">
        <v>64.599999999999994</v>
      </c>
      <c r="E525" s="119">
        <v>61.65</v>
      </c>
      <c r="F525" s="119">
        <v>62.15</v>
      </c>
      <c r="G525" s="119">
        <v>61.9</v>
      </c>
      <c r="H525" s="119">
        <v>63.9</v>
      </c>
      <c r="I525" s="119">
        <v>2581050</v>
      </c>
      <c r="J525" s="119">
        <v>163496012.19999999</v>
      </c>
      <c r="K525" s="121">
        <v>43160</v>
      </c>
      <c r="L525" s="119">
        <v>8872</v>
      </c>
      <c r="M525" s="119" t="s">
        <v>974</v>
      </c>
    </row>
    <row r="526" spans="1:13">
      <c r="A526" s="119" t="s">
        <v>75</v>
      </c>
      <c r="B526" s="119" t="s">
        <v>395</v>
      </c>
      <c r="C526" s="119">
        <v>943.8</v>
      </c>
      <c r="D526" s="119">
        <v>952.45</v>
      </c>
      <c r="E526" s="119">
        <v>938</v>
      </c>
      <c r="F526" s="119">
        <v>942.8</v>
      </c>
      <c r="G526" s="119">
        <v>942.3</v>
      </c>
      <c r="H526" s="119">
        <v>940.3</v>
      </c>
      <c r="I526" s="119">
        <v>1386115</v>
      </c>
      <c r="J526" s="119">
        <v>1310022221.25</v>
      </c>
      <c r="K526" s="121">
        <v>43160</v>
      </c>
      <c r="L526" s="119">
        <v>50358</v>
      </c>
      <c r="M526" s="119" t="s">
        <v>975</v>
      </c>
    </row>
    <row r="527" spans="1:13">
      <c r="A527" s="119" t="s">
        <v>76</v>
      </c>
      <c r="B527" s="119" t="s">
        <v>395</v>
      </c>
      <c r="C527" s="119">
        <v>1811</v>
      </c>
      <c r="D527" s="119">
        <v>1818.5</v>
      </c>
      <c r="E527" s="119">
        <v>1801</v>
      </c>
      <c r="F527" s="119">
        <v>1814.15</v>
      </c>
      <c r="G527" s="119">
        <v>1816</v>
      </c>
      <c r="H527" s="119">
        <v>1808.7</v>
      </c>
      <c r="I527" s="119">
        <v>3272003</v>
      </c>
      <c r="J527" s="119">
        <v>5934935523.3000002</v>
      </c>
      <c r="K527" s="121">
        <v>43160</v>
      </c>
      <c r="L527" s="119">
        <v>137372</v>
      </c>
      <c r="M527" s="119" t="s">
        <v>976</v>
      </c>
    </row>
    <row r="528" spans="1:13">
      <c r="A528" s="119" t="s">
        <v>77</v>
      </c>
      <c r="B528" s="119" t="s">
        <v>395</v>
      </c>
      <c r="C528" s="119">
        <v>1879.3</v>
      </c>
      <c r="D528" s="119">
        <v>1893.3</v>
      </c>
      <c r="E528" s="119">
        <v>1868</v>
      </c>
      <c r="F528" s="119">
        <v>1874.35</v>
      </c>
      <c r="G528" s="119">
        <v>1868.05</v>
      </c>
      <c r="H528" s="119">
        <v>1884.2</v>
      </c>
      <c r="I528" s="119">
        <v>977460</v>
      </c>
      <c r="J528" s="119">
        <v>1842102392.05</v>
      </c>
      <c r="K528" s="121">
        <v>43160</v>
      </c>
      <c r="L528" s="119">
        <v>24955</v>
      </c>
      <c r="M528" s="119" t="s">
        <v>977</v>
      </c>
    </row>
    <row r="529" spans="1:13">
      <c r="A529" s="119" t="s">
        <v>2891</v>
      </c>
      <c r="B529" s="119" t="s">
        <v>395</v>
      </c>
      <c r="C529" s="119">
        <v>461.9</v>
      </c>
      <c r="D529" s="119">
        <v>464.35</v>
      </c>
      <c r="E529" s="119">
        <v>450.1</v>
      </c>
      <c r="F529" s="119">
        <v>450.95</v>
      </c>
      <c r="G529" s="119">
        <v>450.6</v>
      </c>
      <c r="H529" s="119">
        <v>461.2</v>
      </c>
      <c r="I529" s="119">
        <v>1102928</v>
      </c>
      <c r="J529" s="119">
        <v>503561738.35000002</v>
      </c>
      <c r="K529" s="121">
        <v>43160</v>
      </c>
      <c r="L529" s="119">
        <v>27290</v>
      </c>
      <c r="M529" s="119" t="s">
        <v>2892</v>
      </c>
    </row>
    <row r="530" spans="1:13">
      <c r="A530" s="119" t="s">
        <v>2771</v>
      </c>
      <c r="B530" s="119" t="s">
        <v>395</v>
      </c>
      <c r="C530" s="119">
        <v>2795</v>
      </c>
      <c r="D530" s="119">
        <v>2800</v>
      </c>
      <c r="E530" s="119">
        <v>2780</v>
      </c>
      <c r="F530" s="119">
        <v>2780.8</v>
      </c>
      <c r="G530" s="119">
        <v>2780.3</v>
      </c>
      <c r="H530" s="119">
        <v>2796.55</v>
      </c>
      <c r="I530" s="119">
        <v>418</v>
      </c>
      <c r="J530" s="119">
        <v>1167068.1000000001</v>
      </c>
      <c r="K530" s="121">
        <v>43160</v>
      </c>
      <c r="L530" s="119">
        <v>151</v>
      </c>
      <c r="M530" s="119" t="s">
        <v>2772</v>
      </c>
    </row>
    <row r="531" spans="1:13">
      <c r="A531" s="119" t="s">
        <v>978</v>
      </c>
      <c r="B531" s="119" t="s">
        <v>395</v>
      </c>
      <c r="C531" s="119">
        <v>1075.27</v>
      </c>
      <c r="D531" s="119">
        <v>1075.27</v>
      </c>
      <c r="E531" s="119">
        <v>1069.22</v>
      </c>
      <c r="F531" s="119">
        <v>1071.2</v>
      </c>
      <c r="G531" s="119">
        <v>1071.2</v>
      </c>
      <c r="H531" s="119">
        <v>1072.25</v>
      </c>
      <c r="I531" s="119">
        <v>149</v>
      </c>
      <c r="J531" s="119">
        <v>160125</v>
      </c>
      <c r="K531" s="121">
        <v>43160</v>
      </c>
      <c r="L531" s="119">
        <v>9</v>
      </c>
      <c r="M531" s="119" t="s">
        <v>979</v>
      </c>
    </row>
    <row r="532" spans="1:13">
      <c r="A532" s="119" t="s">
        <v>78</v>
      </c>
      <c r="B532" s="119" t="s">
        <v>395</v>
      </c>
      <c r="C532" s="119">
        <v>50</v>
      </c>
      <c r="D532" s="119">
        <v>50.35</v>
      </c>
      <c r="E532" s="119">
        <v>47.9</v>
      </c>
      <c r="F532" s="119">
        <v>48.05</v>
      </c>
      <c r="G532" s="119">
        <v>48</v>
      </c>
      <c r="H532" s="119">
        <v>49.9</v>
      </c>
      <c r="I532" s="119">
        <v>14813193</v>
      </c>
      <c r="J532" s="119">
        <v>721177002.60000002</v>
      </c>
      <c r="K532" s="121">
        <v>43160</v>
      </c>
      <c r="L532" s="119">
        <v>42274</v>
      </c>
      <c r="M532" s="119" t="s">
        <v>980</v>
      </c>
    </row>
    <row r="533" spans="1:13">
      <c r="A533" s="119" t="s">
        <v>981</v>
      </c>
      <c r="B533" s="119" t="s">
        <v>395</v>
      </c>
      <c r="C533" s="119">
        <v>2841</v>
      </c>
      <c r="D533" s="119">
        <v>2892.2</v>
      </c>
      <c r="E533" s="119">
        <v>2735</v>
      </c>
      <c r="F533" s="119">
        <v>2770.55</v>
      </c>
      <c r="G533" s="119">
        <v>2770.6</v>
      </c>
      <c r="H533" s="119">
        <v>2827.6</v>
      </c>
      <c r="I533" s="119">
        <v>559386</v>
      </c>
      <c r="J533" s="119">
        <v>1578593100.1500001</v>
      </c>
      <c r="K533" s="121">
        <v>43160</v>
      </c>
      <c r="L533" s="119">
        <v>44313</v>
      </c>
      <c r="M533" s="119" t="s">
        <v>982</v>
      </c>
    </row>
    <row r="534" spans="1:13">
      <c r="A534" s="119" t="s">
        <v>983</v>
      </c>
      <c r="B534" s="119" t="s">
        <v>395</v>
      </c>
      <c r="C534" s="119">
        <v>161</v>
      </c>
      <c r="D534" s="119">
        <v>161</v>
      </c>
      <c r="E534" s="119">
        <v>155.69999999999999</v>
      </c>
      <c r="F534" s="119">
        <v>156.55000000000001</v>
      </c>
      <c r="G534" s="119">
        <v>156.19999999999999</v>
      </c>
      <c r="H534" s="119">
        <v>159.35</v>
      </c>
      <c r="I534" s="119">
        <v>97457</v>
      </c>
      <c r="J534" s="119">
        <v>15454245.4</v>
      </c>
      <c r="K534" s="121">
        <v>43160</v>
      </c>
      <c r="L534" s="119">
        <v>1215</v>
      </c>
      <c r="M534" s="119" t="s">
        <v>984</v>
      </c>
    </row>
    <row r="535" spans="1:13">
      <c r="A535" s="119" t="s">
        <v>985</v>
      </c>
      <c r="B535" s="119" t="s">
        <v>395</v>
      </c>
      <c r="C535" s="119">
        <v>127.9</v>
      </c>
      <c r="D535" s="119">
        <v>127.95</v>
      </c>
      <c r="E535" s="119">
        <v>126.5</v>
      </c>
      <c r="F535" s="119">
        <v>126.7</v>
      </c>
      <c r="G535" s="119">
        <v>126.5</v>
      </c>
      <c r="H535" s="119">
        <v>127.25</v>
      </c>
      <c r="I535" s="119">
        <v>4559</v>
      </c>
      <c r="J535" s="119">
        <v>579749</v>
      </c>
      <c r="K535" s="121">
        <v>43160</v>
      </c>
      <c r="L535" s="119">
        <v>102</v>
      </c>
      <c r="M535" s="119" t="s">
        <v>986</v>
      </c>
    </row>
    <row r="536" spans="1:13">
      <c r="A536" s="119" t="s">
        <v>987</v>
      </c>
      <c r="B536" s="119" t="s">
        <v>395</v>
      </c>
      <c r="C536" s="119">
        <v>676.25</v>
      </c>
      <c r="D536" s="119">
        <v>689.95</v>
      </c>
      <c r="E536" s="119">
        <v>675.1</v>
      </c>
      <c r="F536" s="119">
        <v>686.4</v>
      </c>
      <c r="G536" s="119">
        <v>686</v>
      </c>
      <c r="H536" s="119">
        <v>672.1</v>
      </c>
      <c r="I536" s="119">
        <v>22594</v>
      </c>
      <c r="J536" s="119">
        <v>15404201.85</v>
      </c>
      <c r="K536" s="121">
        <v>43160</v>
      </c>
      <c r="L536" s="119">
        <v>900</v>
      </c>
      <c r="M536" s="119" t="s">
        <v>2750</v>
      </c>
    </row>
    <row r="537" spans="1:13">
      <c r="A537" s="119" t="s">
        <v>79</v>
      </c>
      <c r="B537" s="119" t="s">
        <v>395</v>
      </c>
      <c r="C537" s="119">
        <v>3575</v>
      </c>
      <c r="D537" s="119">
        <v>3596.95</v>
      </c>
      <c r="E537" s="119">
        <v>3565.15</v>
      </c>
      <c r="F537" s="119">
        <v>3576.9</v>
      </c>
      <c r="G537" s="119">
        <v>3580</v>
      </c>
      <c r="H537" s="119">
        <v>3596.7</v>
      </c>
      <c r="I537" s="119">
        <v>200696</v>
      </c>
      <c r="J537" s="119">
        <v>717758272.79999995</v>
      </c>
      <c r="K537" s="121">
        <v>43160</v>
      </c>
      <c r="L537" s="119">
        <v>17603</v>
      </c>
      <c r="M537" s="119" t="s">
        <v>988</v>
      </c>
    </row>
    <row r="538" spans="1:13">
      <c r="A538" s="119" t="s">
        <v>989</v>
      </c>
      <c r="B538" s="119" t="s">
        <v>395</v>
      </c>
      <c r="C538" s="119">
        <v>1629.95</v>
      </c>
      <c r="D538" s="119">
        <v>1727.45</v>
      </c>
      <c r="E538" s="119">
        <v>1625</v>
      </c>
      <c r="F538" s="119">
        <v>1693.4</v>
      </c>
      <c r="G538" s="119">
        <v>1700</v>
      </c>
      <c r="H538" s="119">
        <v>1621.15</v>
      </c>
      <c r="I538" s="119">
        <v>18363</v>
      </c>
      <c r="J538" s="119">
        <v>30993343.75</v>
      </c>
      <c r="K538" s="121">
        <v>43160</v>
      </c>
      <c r="L538" s="119">
        <v>1618</v>
      </c>
      <c r="M538" s="119" t="s">
        <v>990</v>
      </c>
    </row>
    <row r="539" spans="1:13">
      <c r="A539" s="119" t="s">
        <v>80</v>
      </c>
      <c r="B539" s="119" t="s">
        <v>395</v>
      </c>
      <c r="C539" s="119">
        <v>346.6</v>
      </c>
      <c r="D539" s="119">
        <v>349</v>
      </c>
      <c r="E539" s="119">
        <v>341.75</v>
      </c>
      <c r="F539" s="119">
        <v>343.6</v>
      </c>
      <c r="G539" s="119">
        <v>343.55</v>
      </c>
      <c r="H539" s="119">
        <v>346.1</v>
      </c>
      <c r="I539" s="119">
        <v>505044</v>
      </c>
      <c r="J539" s="119">
        <v>174702788.44999999</v>
      </c>
      <c r="K539" s="121">
        <v>43160</v>
      </c>
      <c r="L539" s="119">
        <v>12576</v>
      </c>
      <c r="M539" s="119" t="s">
        <v>991</v>
      </c>
    </row>
    <row r="540" spans="1:13">
      <c r="A540" s="119" t="s">
        <v>992</v>
      </c>
      <c r="B540" s="119" t="s">
        <v>395</v>
      </c>
      <c r="C540" s="119">
        <v>30.1</v>
      </c>
      <c r="D540" s="119">
        <v>30.7</v>
      </c>
      <c r="E540" s="119">
        <v>29.6</v>
      </c>
      <c r="F540" s="119">
        <v>29.7</v>
      </c>
      <c r="G540" s="119">
        <v>29.75</v>
      </c>
      <c r="H540" s="119">
        <v>29.95</v>
      </c>
      <c r="I540" s="119">
        <v>8420243</v>
      </c>
      <c r="J540" s="119">
        <v>254704787.19999999</v>
      </c>
      <c r="K540" s="121">
        <v>43160</v>
      </c>
      <c r="L540" s="119">
        <v>9169</v>
      </c>
      <c r="M540" s="119" t="s">
        <v>993</v>
      </c>
    </row>
    <row r="541" spans="1:13">
      <c r="A541" s="119" t="s">
        <v>994</v>
      </c>
      <c r="B541" s="119" t="s">
        <v>395</v>
      </c>
      <c r="C541" s="119">
        <v>898</v>
      </c>
      <c r="D541" s="119">
        <v>913.65</v>
      </c>
      <c r="E541" s="119">
        <v>873</v>
      </c>
      <c r="F541" s="119">
        <v>877</v>
      </c>
      <c r="G541" s="119">
        <v>874</v>
      </c>
      <c r="H541" s="119">
        <v>893.95</v>
      </c>
      <c r="I541" s="119">
        <v>23127</v>
      </c>
      <c r="J541" s="119">
        <v>20807703.350000001</v>
      </c>
      <c r="K541" s="121">
        <v>43160</v>
      </c>
      <c r="L541" s="119">
        <v>2871</v>
      </c>
      <c r="M541" s="119" t="s">
        <v>995</v>
      </c>
    </row>
    <row r="542" spans="1:13">
      <c r="A542" s="119" t="s">
        <v>2306</v>
      </c>
      <c r="B542" s="119" t="s">
        <v>395</v>
      </c>
      <c r="C542" s="119">
        <v>11.1</v>
      </c>
      <c r="D542" s="119">
        <v>11.35</v>
      </c>
      <c r="E542" s="119">
        <v>11</v>
      </c>
      <c r="F542" s="119">
        <v>11.1</v>
      </c>
      <c r="G542" s="119">
        <v>11</v>
      </c>
      <c r="H542" s="119">
        <v>11.1</v>
      </c>
      <c r="I542" s="119">
        <v>68024</v>
      </c>
      <c r="J542" s="119">
        <v>758708.65</v>
      </c>
      <c r="K542" s="121">
        <v>43160</v>
      </c>
      <c r="L542" s="119">
        <v>180</v>
      </c>
      <c r="M542" s="119" t="s">
        <v>2307</v>
      </c>
    </row>
    <row r="543" spans="1:13">
      <c r="A543" s="119" t="s">
        <v>996</v>
      </c>
      <c r="B543" s="119" t="s">
        <v>395</v>
      </c>
      <c r="C543" s="119">
        <v>251.75</v>
      </c>
      <c r="D543" s="119">
        <v>254.95</v>
      </c>
      <c r="E543" s="119">
        <v>250.05</v>
      </c>
      <c r="F543" s="119">
        <v>252.6</v>
      </c>
      <c r="G543" s="119">
        <v>252.35</v>
      </c>
      <c r="H543" s="119">
        <v>251.3</v>
      </c>
      <c r="I543" s="119">
        <v>108438</v>
      </c>
      <c r="J543" s="119">
        <v>27408646.199999999</v>
      </c>
      <c r="K543" s="121">
        <v>43160</v>
      </c>
      <c r="L543" s="119">
        <v>1272</v>
      </c>
      <c r="M543" s="119" t="s">
        <v>997</v>
      </c>
    </row>
    <row r="544" spans="1:13">
      <c r="A544" s="119" t="s">
        <v>998</v>
      </c>
      <c r="B544" s="119" t="s">
        <v>395</v>
      </c>
      <c r="C544" s="119">
        <v>1740.6</v>
      </c>
      <c r="D544" s="119">
        <v>1771.45</v>
      </c>
      <c r="E544" s="119">
        <v>1703</v>
      </c>
      <c r="F544" s="119">
        <v>1710</v>
      </c>
      <c r="G544" s="119">
        <v>1705</v>
      </c>
      <c r="H544" s="119">
        <v>1762.35</v>
      </c>
      <c r="I544" s="119">
        <v>5409</v>
      </c>
      <c r="J544" s="119">
        <v>9372883.5</v>
      </c>
      <c r="K544" s="121">
        <v>43160</v>
      </c>
      <c r="L544" s="119">
        <v>764</v>
      </c>
      <c r="M544" s="119" t="s">
        <v>999</v>
      </c>
    </row>
    <row r="545" spans="1:13">
      <c r="A545" s="119" t="s">
        <v>2200</v>
      </c>
      <c r="B545" s="119" t="s">
        <v>395</v>
      </c>
      <c r="C545" s="119">
        <v>35.6</v>
      </c>
      <c r="D545" s="119">
        <v>35.6</v>
      </c>
      <c r="E545" s="119">
        <v>33.25</v>
      </c>
      <c r="F545" s="119">
        <v>33.450000000000003</v>
      </c>
      <c r="G545" s="119">
        <v>33.35</v>
      </c>
      <c r="H545" s="119">
        <v>33.65</v>
      </c>
      <c r="I545" s="119">
        <v>23719</v>
      </c>
      <c r="J545" s="119">
        <v>807209</v>
      </c>
      <c r="K545" s="121">
        <v>43160</v>
      </c>
      <c r="L545" s="119">
        <v>328</v>
      </c>
      <c r="M545" s="119" t="s">
        <v>2201</v>
      </c>
    </row>
    <row r="546" spans="1:13">
      <c r="A546" s="119" t="s">
        <v>1000</v>
      </c>
      <c r="B546" s="119" t="s">
        <v>395</v>
      </c>
      <c r="C546" s="119">
        <v>350.05</v>
      </c>
      <c r="D546" s="119">
        <v>352.75</v>
      </c>
      <c r="E546" s="119">
        <v>346.7</v>
      </c>
      <c r="F546" s="119">
        <v>350</v>
      </c>
      <c r="G546" s="119">
        <v>350.1</v>
      </c>
      <c r="H546" s="119">
        <v>351.55</v>
      </c>
      <c r="I546" s="119">
        <v>76082</v>
      </c>
      <c r="J546" s="119">
        <v>26621362.699999999</v>
      </c>
      <c r="K546" s="121">
        <v>43160</v>
      </c>
      <c r="L546" s="119">
        <v>1697</v>
      </c>
      <c r="M546" s="119" t="s">
        <v>1001</v>
      </c>
    </row>
    <row r="547" spans="1:13">
      <c r="A547" s="119" t="s">
        <v>81</v>
      </c>
      <c r="B547" s="119" t="s">
        <v>395</v>
      </c>
      <c r="C547" s="119">
        <v>243.4</v>
      </c>
      <c r="D547" s="119">
        <v>247</v>
      </c>
      <c r="E547" s="119">
        <v>239</v>
      </c>
      <c r="F547" s="119">
        <v>240.8</v>
      </c>
      <c r="G547" s="119">
        <v>240.4</v>
      </c>
      <c r="H547" s="119">
        <v>245.4</v>
      </c>
      <c r="I547" s="119">
        <v>5767109</v>
      </c>
      <c r="J547" s="119">
        <v>1399538997.0999999</v>
      </c>
      <c r="K547" s="121">
        <v>43160</v>
      </c>
      <c r="L547" s="119">
        <v>36890</v>
      </c>
      <c r="M547" s="119" t="s">
        <v>1002</v>
      </c>
    </row>
    <row r="548" spans="1:13">
      <c r="A548" s="119" t="s">
        <v>1003</v>
      </c>
      <c r="B548" s="119" t="s">
        <v>395</v>
      </c>
      <c r="C548" s="119">
        <v>450</v>
      </c>
      <c r="D548" s="119">
        <v>461.9</v>
      </c>
      <c r="E548" s="119">
        <v>441</v>
      </c>
      <c r="F548" s="119">
        <v>447.1</v>
      </c>
      <c r="G548" s="119">
        <v>450</v>
      </c>
      <c r="H548" s="119">
        <v>452.15</v>
      </c>
      <c r="I548" s="119">
        <v>6023</v>
      </c>
      <c r="J548" s="119">
        <v>2700365.9</v>
      </c>
      <c r="K548" s="121">
        <v>43160</v>
      </c>
      <c r="L548" s="119">
        <v>378</v>
      </c>
      <c r="M548" s="119" t="s">
        <v>2485</v>
      </c>
    </row>
    <row r="549" spans="1:13">
      <c r="A549" s="119" t="s">
        <v>1004</v>
      </c>
      <c r="B549" s="119" t="s">
        <v>395</v>
      </c>
      <c r="C549" s="119">
        <v>72.900000000000006</v>
      </c>
      <c r="D549" s="119">
        <v>73.849999999999994</v>
      </c>
      <c r="E549" s="119">
        <v>72.099999999999994</v>
      </c>
      <c r="F549" s="119">
        <v>72.55</v>
      </c>
      <c r="G549" s="119">
        <v>72.900000000000006</v>
      </c>
      <c r="H549" s="119">
        <v>73</v>
      </c>
      <c r="I549" s="119">
        <v>1148629</v>
      </c>
      <c r="J549" s="119">
        <v>83952018.349999994</v>
      </c>
      <c r="K549" s="121">
        <v>43160</v>
      </c>
      <c r="L549" s="119">
        <v>7227</v>
      </c>
      <c r="M549" s="119" t="s">
        <v>1005</v>
      </c>
    </row>
    <row r="550" spans="1:13">
      <c r="A550" s="119" t="s">
        <v>3112</v>
      </c>
      <c r="B550" s="119" t="s">
        <v>395</v>
      </c>
      <c r="C550" s="119">
        <v>5.3</v>
      </c>
      <c r="D550" s="119">
        <v>5.3</v>
      </c>
      <c r="E550" s="119">
        <v>5.3</v>
      </c>
      <c r="F550" s="119">
        <v>5.3</v>
      </c>
      <c r="G550" s="119">
        <v>5.3</v>
      </c>
      <c r="H550" s="119">
        <v>5.05</v>
      </c>
      <c r="I550" s="119">
        <v>900</v>
      </c>
      <c r="J550" s="119">
        <v>4770</v>
      </c>
      <c r="K550" s="121">
        <v>43160</v>
      </c>
      <c r="L550" s="119">
        <v>6</v>
      </c>
      <c r="M550" s="119" t="s">
        <v>3113</v>
      </c>
    </row>
    <row r="551" spans="1:13">
      <c r="A551" s="119" t="s">
        <v>2967</v>
      </c>
      <c r="B551" s="119" t="s">
        <v>395</v>
      </c>
      <c r="C551" s="119">
        <v>128</v>
      </c>
      <c r="D551" s="119">
        <v>129.55000000000001</v>
      </c>
      <c r="E551" s="119">
        <v>125.9</v>
      </c>
      <c r="F551" s="119">
        <v>127.7</v>
      </c>
      <c r="G551" s="119">
        <v>125.9</v>
      </c>
      <c r="H551" s="119">
        <v>126.05</v>
      </c>
      <c r="I551" s="119">
        <v>479</v>
      </c>
      <c r="J551" s="119">
        <v>61052</v>
      </c>
      <c r="K551" s="121">
        <v>43160</v>
      </c>
      <c r="L551" s="119">
        <v>7</v>
      </c>
      <c r="M551" s="119" t="s">
        <v>2968</v>
      </c>
    </row>
    <row r="552" spans="1:13">
      <c r="A552" s="119" t="s">
        <v>1006</v>
      </c>
      <c r="B552" s="119" t="s">
        <v>395</v>
      </c>
      <c r="C552" s="119">
        <v>118.5</v>
      </c>
      <c r="D552" s="119">
        <v>120.3</v>
      </c>
      <c r="E552" s="119">
        <v>117.3</v>
      </c>
      <c r="F552" s="119">
        <v>117.6</v>
      </c>
      <c r="G552" s="119">
        <v>117.55</v>
      </c>
      <c r="H552" s="119">
        <v>119.6</v>
      </c>
      <c r="I552" s="119">
        <v>338846</v>
      </c>
      <c r="J552" s="119">
        <v>40232010.600000001</v>
      </c>
      <c r="K552" s="121">
        <v>43160</v>
      </c>
      <c r="L552" s="119">
        <v>4498</v>
      </c>
      <c r="M552" s="119" t="s">
        <v>1007</v>
      </c>
    </row>
    <row r="553" spans="1:13">
      <c r="A553" s="119" t="s">
        <v>82</v>
      </c>
      <c r="B553" s="119" t="s">
        <v>395</v>
      </c>
      <c r="C553" s="119">
        <v>377</v>
      </c>
      <c r="D553" s="119">
        <v>383.1</v>
      </c>
      <c r="E553" s="119">
        <v>375.8</v>
      </c>
      <c r="F553" s="119">
        <v>376.75</v>
      </c>
      <c r="G553" s="119">
        <v>376.5</v>
      </c>
      <c r="H553" s="119">
        <v>380.15</v>
      </c>
      <c r="I553" s="119">
        <v>2354494</v>
      </c>
      <c r="J553" s="119">
        <v>893924733.04999995</v>
      </c>
      <c r="K553" s="121">
        <v>43160</v>
      </c>
      <c r="L553" s="119">
        <v>38717</v>
      </c>
      <c r="M553" s="119" t="s">
        <v>1008</v>
      </c>
    </row>
    <row r="554" spans="1:13">
      <c r="A554" s="119" t="s">
        <v>1009</v>
      </c>
      <c r="B554" s="119" t="s">
        <v>395</v>
      </c>
      <c r="C554" s="119">
        <v>852.15</v>
      </c>
      <c r="D554" s="119">
        <v>873.85</v>
      </c>
      <c r="E554" s="119">
        <v>835.3</v>
      </c>
      <c r="F554" s="119">
        <v>844.1</v>
      </c>
      <c r="G554" s="119">
        <v>835.3</v>
      </c>
      <c r="H554" s="119">
        <v>862.95</v>
      </c>
      <c r="I554" s="119">
        <v>3829</v>
      </c>
      <c r="J554" s="119">
        <v>3274099.15</v>
      </c>
      <c r="K554" s="121">
        <v>43160</v>
      </c>
      <c r="L554" s="119">
        <v>450</v>
      </c>
      <c r="M554" s="119" t="s">
        <v>1010</v>
      </c>
    </row>
    <row r="555" spans="1:13">
      <c r="A555" s="119" t="s">
        <v>83</v>
      </c>
      <c r="B555" s="119" t="s">
        <v>395</v>
      </c>
      <c r="C555" s="119">
        <v>1320</v>
      </c>
      <c r="D555" s="119">
        <v>1329</v>
      </c>
      <c r="E555" s="119">
        <v>1314.25</v>
      </c>
      <c r="F555" s="119">
        <v>1324.25</v>
      </c>
      <c r="G555" s="119">
        <v>1325</v>
      </c>
      <c r="H555" s="119">
        <v>1317.75</v>
      </c>
      <c r="I555" s="119">
        <v>961945</v>
      </c>
      <c r="J555" s="119">
        <v>1271908612</v>
      </c>
      <c r="K555" s="121">
        <v>43160</v>
      </c>
      <c r="L555" s="119">
        <v>31588</v>
      </c>
      <c r="M555" s="119" t="s">
        <v>1011</v>
      </c>
    </row>
    <row r="556" spans="1:13">
      <c r="A556" s="119" t="s">
        <v>84</v>
      </c>
      <c r="B556" s="119" t="s">
        <v>395</v>
      </c>
      <c r="C556" s="119">
        <v>325.89999999999998</v>
      </c>
      <c r="D556" s="119">
        <v>330.3</v>
      </c>
      <c r="E556" s="119">
        <v>314.05</v>
      </c>
      <c r="F556" s="119">
        <v>315.60000000000002</v>
      </c>
      <c r="G556" s="119">
        <v>315.5</v>
      </c>
      <c r="H556" s="119">
        <v>326.45</v>
      </c>
      <c r="I556" s="119">
        <v>2251422</v>
      </c>
      <c r="J556" s="119">
        <v>721331387.60000002</v>
      </c>
      <c r="K556" s="121">
        <v>43160</v>
      </c>
      <c r="L556" s="119">
        <v>23580</v>
      </c>
      <c r="M556" s="119" t="s">
        <v>1012</v>
      </c>
    </row>
    <row r="557" spans="1:13">
      <c r="A557" s="119" t="s">
        <v>2853</v>
      </c>
      <c r="B557" s="119" t="s">
        <v>395</v>
      </c>
      <c r="C557" s="119">
        <v>136.05000000000001</v>
      </c>
      <c r="D557" s="119">
        <v>139.9</v>
      </c>
      <c r="E557" s="119">
        <v>132.6</v>
      </c>
      <c r="F557" s="119">
        <v>134.69999999999999</v>
      </c>
      <c r="G557" s="119">
        <v>134</v>
      </c>
      <c r="H557" s="119">
        <v>137.69999999999999</v>
      </c>
      <c r="I557" s="119">
        <v>9350</v>
      </c>
      <c r="J557" s="119">
        <v>1270598.05</v>
      </c>
      <c r="K557" s="121">
        <v>43160</v>
      </c>
      <c r="L557" s="119">
        <v>261</v>
      </c>
      <c r="M557" s="119" t="s">
        <v>2854</v>
      </c>
    </row>
    <row r="558" spans="1:13">
      <c r="A558" s="119" t="s">
        <v>3114</v>
      </c>
      <c r="B558" s="119" t="s">
        <v>395</v>
      </c>
      <c r="C558" s="119">
        <v>94</v>
      </c>
      <c r="D558" s="119">
        <v>94</v>
      </c>
      <c r="E558" s="119">
        <v>88</v>
      </c>
      <c r="F558" s="119">
        <v>89.05</v>
      </c>
      <c r="G558" s="119">
        <v>89.75</v>
      </c>
      <c r="H558" s="119">
        <v>91.7</v>
      </c>
      <c r="I558" s="119">
        <v>5675</v>
      </c>
      <c r="J558" s="119">
        <v>511147</v>
      </c>
      <c r="K558" s="121">
        <v>43160</v>
      </c>
      <c r="L558" s="119">
        <v>46</v>
      </c>
      <c r="M558" s="119" t="s">
        <v>3115</v>
      </c>
    </row>
    <row r="559" spans="1:13">
      <c r="A559" s="119" t="s">
        <v>2481</v>
      </c>
      <c r="B559" s="119" t="s">
        <v>395</v>
      </c>
      <c r="C559" s="119">
        <v>157.94999999999999</v>
      </c>
      <c r="D559" s="119">
        <v>158.05000000000001</v>
      </c>
      <c r="E559" s="119">
        <v>154.05000000000001</v>
      </c>
      <c r="F559" s="119">
        <v>155.94999999999999</v>
      </c>
      <c r="G559" s="119">
        <v>154.05000000000001</v>
      </c>
      <c r="H559" s="119">
        <v>155.55000000000001</v>
      </c>
      <c r="I559" s="119">
        <v>3423</v>
      </c>
      <c r="J559" s="119">
        <v>534838.35</v>
      </c>
      <c r="K559" s="121">
        <v>43160</v>
      </c>
      <c r="L559" s="119">
        <v>74</v>
      </c>
      <c r="M559" s="119" t="s">
        <v>1016</v>
      </c>
    </row>
    <row r="560" spans="1:13">
      <c r="A560" s="119" t="s">
        <v>1014</v>
      </c>
      <c r="B560" s="119" t="s">
        <v>395</v>
      </c>
      <c r="C560" s="119">
        <v>442.95</v>
      </c>
      <c r="D560" s="119">
        <v>445</v>
      </c>
      <c r="E560" s="119">
        <v>439</v>
      </c>
      <c r="F560" s="119">
        <v>440.85</v>
      </c>
      <c r="G560" s="119">
        <v>444</v>
      </c>
      <c r="H560" s="119">
        <v>438.15</v>
      </c>
      <c r="I560" s="119">
        <v>4175</v>
      </c>
      <c r="J560" s="119">
        <v>1845513.2</v>
      </c>
      <c r="K560" s="121">
        <v>43160</v>
      </c>
      <c r="L560" s="119">
        <v>452</v>
      </c>
      <c r="M560" s="119" t="s">
        <v>1015</v>
      </c>
    </row>
    <row r="561" spans="1:13">
      <c r="A561" s="119" t="s">
        <v>1017</v>
      </c>
      <c r="B561" s="119" t="s">
        <v>395</v>
      </c>
      <c r="C561" s="119">
        <v>237.1</v>
      </c>
      <c r="D561" s="119">
        <v>240.95</v>
      </c>
      <c r="E561" s="119">
        <v>236.15</v>
      </c>
      <c r="F561" s="119">
        <v>239.1</v>
      </c>
      <c r="G561" s="119">
        <v>240.8</v>
      </c>
      <c r="H561" s="119">
        <v>236.9</v>
      </c>
      <c r="I561" s="119">
        <v>6309</v>
      </c>
      <c r="J561" s="119">
        <v>1507943.3</v>
      </c>
      <c r="K561" s="121">
        <v>43160</v>
      </c>
      <c r="L561" s="119">
        <v>269</v>
      </c>
      <c r="M561" s="119" t="s">
        <v>1018</v>
      </c>
    </row>
    <row r="562" spans="1:13">
      <c r="A562" s="119" t="s">
        <v>3366</v>
      </c>
      <c r="B562" s="119" t="s">
        <v>395</v>
      </c>
      <c r="C562" s="119">
        <v>3249.99</v>
      </c>
      <c r="D562" s="119">
        <v>3249.99</v>
      </c>
      <c r="E562" s="119">
        <v>3249.99</v>
      </c>
      <c r="F562" s="119">
        <v>3249.99</v>
      </c>
      <c r="G562" s="119">
        <v>3249.99</v>
      </c>
      <c r="H562" s="119">
        <v>3239.99</v>
      </c>
      <c r="I562" s="119">
        <v>21</v>
      </c>
      <c r="J562" s="119">
        <v>68249.789999999994</v>
      </c>
      <c r="K562" s="121">
        <v>43160</v>
      </c>
      <c r="L562" s="119">
        <v>9</v>
      </c>
      <c r="M562" s="119" t="s">
        <v>3367</v>
      </c>
    </row>
    <row r="563" spans="1:13">
      <c r="A563" s="119" t="s">
        <v>1019</v>
      </c>
      <c r="B563" s="119" t="s">
        <v>395</v>
      </c>
      <c r="C563" s="119">
        <v>16929.8</v>
      </c>
      <c r="D563" s="119">
        <v>17500</v>
      </c>
      <c r="E563" s="119">
        <v>16929.8</v>
      </c>
      <c r="F563" s="119">
        <v>17103.95</v>
      </c>
      <c r="G563" s="119">
        <v>17004.099999999999</v>
      </c>
      <c r="H563" s="119">
        <v>17267.150000000001</v>
      </c>
      <c r="I563" s="119">
        <v>739</v>
      </c>
      <c r="J563" s="119">
        <v>12740661.9</v>
      </c>
      <c r="K563" s="121">
        <v>43160</v>
      </c>
      <c r="L563" s="119">
        <v>343</v>
      </c>
      <c r="M563" s="119" t="s">
        <v>1020</v>
      </c>
    </row>
    <row r="564" spans="1:13">
      <c r="A564" s="119" t="s">
        <v>1021</v>
      </c>
      <c r="B564" s="119" t="s">
        <v>395</v>
      </c>
      <c r="C564" s="119">
        <v>1477</v>
      </c>
      <c r="D564" s="119">
        <v>1542</v>
      </c>
      <c r="E564" s="119">
        <v>1476</v>
      </c>
      <c r="F564" s="119">
        <v>1499.4</v>
      </c>
      <c r="G564" s="119">
        <v>1500</v>
      </c>
      <c r="H564" s="119">
        <v>1491.4</v>
      </c>
      <c r="I564" s="119">
        <v>9509</v>
      </c>
      <c r="J564" s="119">
        <v>14467636.050000001</v>
      </c>
      <c r="K564" s="121">
        <v>43160</v>
      </c>
      <c r="L564" s="119">
        <v>960</v>
      </c>
      <c r="M564" s="119" t="s">
        <v>1022</v>
      </c>
    </row>
    <row r="565" spans="1:13">
      <c r="A565" s="119" t="s">
        <v>1023</v>
      </c>
      <c r="B565" s="119" t="s">
        <v>395</v>
      </c>
      <c r="C565" s="119">
        <v>18.850000000000001</v>
      </c>
      <c r="D565" s="119">
        <v>19.149999999999999</v>
      </c>
      <c r="E565" s="119">
        <v>18.649999999999999</v>
      </c>
      <c r="F565" s="119">
        <v>18.7</v>
      </c>
      <c r="G565" s="119">
        <v>18.7</v>
      </c>
      <c r="H565" s="119">
        <v>18.850000000000001</v>
      </c>
      <c r="I565" s="119">
        <v>316239</v>
      </c>
      <c r="J565" s="119">
        <v>5962054.5499999998</v>
      </c>
      <c r="K565" s="121">
        <v>43160</v>
      </c>
      <c r="L565" s="119">
        <v>835</v>
      </c>
      <c r="M565" s="119" t="s">
        <v>1024</v>
      </c>
    </row>
    <row r="566" spans="1:13">
      <c r="A566" s="119" t="s">
        <v>3116</v>
      </c>
      <c r="B566" s="119" t="s">
        <v>395</v>
      </c>
      <c r="C566" s="119">
        <v>283.55</v>
      </c>
      <c r="D566" s="119">
        <v>297</v>
      </c>
      <c r="E566" s="119">
        <v>283.55</v>
      </c>
      <c r="F566" s="119">
        <v>289.3</v>
      </c>
      <c r="G566" s="119">
        <v>291.5</v>
      </c>
      <c r="H566" s="119">
        <v>287.3</v>
      </c>
      <c r="I566" s="119">
        <v>11258</v>
      </c>
      <c r="J566" s="119">
        <v>3261416.25</v>
      </c>
      <c r="K566" s="121">
        <v>43160</v>
      </c>
      <c r="L566" s="119">
        <v>417</v>
      </c>
      <c r="M566" s="119" t="s">
        <v>3117</v>
      </c>
    </row>
    <row r="567" spans="1:13">
      <c r="A567" s="119" t="s">
        <v>2274</v>
      </c>
      <c r="B567" s="119" t="s">
        <v>395</v>
      </c>
      <c r="C567" s="119">
        <v>136.15</v>
      </c>
      <c r="D567" s="119">
        <v>144.80000000000001</v>
      </c>
      <c r="E567" s="119">
        <v>134.75</v>
      </c>
      <c r="F567" s="119">
        <v>136.5</v>
      </c>
      <c r="G567" s="119">
        <v>137</v>
      </c>
      <c r="H567" s="119">
        <v>135.80000000000001</v>
      </c>
      <c r="I567" s="119">
        <v>303398</v>
      </c>
      <c r="J567" s="119">
        <v>42281579.549999997</v>
      </c>
      <c r="K567" s="121">
        <v>43160</v>
      </c>
      <c r="L567" s="119">
        <v>2157</v>
      </c>
      <c r="M567" s="119" t="s">
        <v>2275</v>
      </c>
    </row>
    <row r="568" spans="1:13">
      <c r="A568" s="119" t="s">
        <v>2226</v>
      </c>
      <c r="B568" s="119" t="s">
        <v>395</v>
      </c>
      <c r="C568" s="119">
        <v>159.94999999999999</v>
      </c>
      <c r="D568" s="119">
        <v>160.9</v>
      </c>
      <c r="E568" s="119">
        <v>156.80000000000001</v>
      </c>
      <c r="F568" s="119">
        <v>157.5</v>
      </c>
      <c r="G568" s="119">
        <v>157.80000000000001</v>
      </c>
      <c r="H568" s="119">
        <v>160.30000000000001</v>
      </c>
      <c r="I568" s="119">
        <v>648718</v>
      </c>
      <c r="J568" s="119">
        <v>103130842.09999999</v>
      </c>
      <c r="K568" s="121">
        <v>43160</v>
      </c>
      <c r="L568" s="119">
        <v>6138</v>
      </c>
      <c r="M568" s="119" t="s">
        <v>972</v>
      </c>
    </row>
    <row r="569" spans="1:13">
      <c r="A569" s="119" t="s">
        <v>303</v>
      </c>
      <c r="B569" s="119" t="s">
        <v>395</v>
      </c>
      <c r="C569" s="119">
        <v>439.7</v>
      </c>
      <c r="D569" s="119">
        <v>442.05</v>
      </c>
      <c r="E569" s="119">
        <v>431.95</v>
      </c>
      <c r="F569" s="119">
        <v>436</v>
      </c>
      <c r="G569" s="119">
        <v>432.5</v>
      </c>
      <c r="H569" s="119">
        <v>439.7</v>
      </c>
      <c r="I569" s="119">
        <v>35589</v>
      </c>
      <c r="J569" s="119">
        <v>15533665.9</v>
      </c>
      <c r="K569" s="121">
        <v>43160</v>
      </c>
      <c r="L569" s="119">
        <v>1462</v>
      </c>
      <c r="M569" s="119" t="s">
        <v>1025</v>
      </c>
    </row>
    <row r="570" spans="1:13">
      <c r="A570" s="119" t="s">
        <v>1026</v>
      </c>
      <c r="B570" s="119" t="s">
        <v>395</v>
      </c>
      <c r="C570" s="119">
        <v>92</v>
      </c>
      <c r="D570" s="119">
        <v>92.7</v>
      </c>
      <c r="E570" s="119">
        <v>91.25</v>
      </c>
      <c r="F570" s="119">
        <v>91.6</v>
      </c>
      <c r="G570" s="119">
        <v>91.5</v>
      </c>
      <c r="H570" s="119">
        <v>92</v>
      </c>
      <c r="I570" s="119">
        <v>54460</v>
      </c>
      <c r="J570" s="119">
        <v>5005465.3499999996</v>
      </c>
      <c r="K570" s="121">
        <v>43160</v>
      </c>
      <c r="L570" s="119">
        <v>616</v>
      </c>
      <c r="M570" s="119" t="s">
        <v>1027</v>
      </c>
    </row>
    <row r="571" spans="1:13">
      <c r="A571" s="119" t="s">
        <v>1028</v>
      </c>
      <c r="B571" s="119" t="s">
        <v>395</v>
      </c>
      <c r="C571" s="119">
        <v>89.6</v>
      </c>
      <c r="D571" s="119">
        <v>90.85</v>
      </c>
      <c r="E571" s="119">
        <v>88.8</v>
      </c>
      <c r="F571" s="119">
        <v>89.4</v>
      </c>
      <c r="G571" s="119">
        <v>89.3</v>
      </c>
      <c r="H571" s="119">
        <v>89.6</v>
      </c>
      <c r="I571" s="119">
        <v>161529</v>
      </c>
      <c r="J571" s="119">
        <v>14459388.25</v>
      </c>
      <c r="K571" s="121">
        <v>43160</v>
      </c>
      <c r="L571" s="119">
        <v>1216</v>
      </c>
      <c r="M571" s="119" t="s">
        <v>1029</v>
      </c>
    </row>
    <row r="572" spans="1:13">
      <c r="A572" s="119" t="s">
        <v>2476</v>
      </c>
      <c r="B572" s="119" t="s">
        <v>395</v>
      </c>
      <c r="C572" s="119">
        <v>77</v>
      </c>
      <c r="D572" s="119">
        <v>77.45</v>
      </c>
      <c r="E572" s="119">
        <v>76.05</v>
      </c>
      <c r="F572" s="119">
        <v>76.150000000000006</v>
      </c>
      <c r="G572" s="119">
        <v>76.150000000000006</v>
      </c>
      <c r="H572" s="119">
        <v>77</v>
      </c>
      <c r="I572" s="119">
        <v>1148579</v>
      </c>
      <c r="J572" s="119">
        <v>87940302.5</v>
      </c>
      <c r="K572" s="121">
        <v>43160</v>
      </c>
      <c r="L572" s="119">
        <v>16087</v>
      </c>
      <c r="M572" s="119" t="s">
        <v>2477</v>
      </c>
    </row>
    <row r="573" spans="1:13">
      <c r="A573" s="119" t="s">
        <v>85</v>
      </c>
      <c r="B573" s="119" t="s">
        <v>395</v>
      </c>
      <c r="C573" s="119">
        <v>214.9</v>
      </c>
      <c r="D573" s="119">
        <v>218.65</v>
      </c>
      <c r="E573" s="119">
        <v>210.75</v>
      </c>
      <c r="F573" s="119">
        <v>212.1</v>
      </c>
      <c r="G573" s="119">
        <v>212</v>
      </c>
      <c r="H573" s="119">
        <v>215.35</v>
      </c>
      <c r="I573" s="119">
        <v>3281287</v>
      </c>
      <c r="J573" s="119">
        <v>705778338.5</v>
      </c>
      <c r="K573" s="121">
        <v>43160</v>
      </c>
      <c r="L573" s="119">
        <v>23395</v>
      </c>
      <c r="M573" s="119" t="s">
        <v>1030</v>
      </c>
    </row>
    <row r="574" spans="1:13">
      <c r="A574" s="119" t="s">
        <v>86</v>
      </c>
      <c r="B574" s="119" t="s">
        <v>395</v>
      </c>
      <c r="C574" s="119">
        <v>1255</v>
      </c>
      <c r="D574" s="119">
        <v>1272.2</v>
      </c>
      <c r="E574" s="119">
        <v>1245</v>
      </c>
      <c r="F574" s="119">
        <v>1256.3</v>
      </c>
      <c r="G574" s="119">
        <v>1249</v>
      </c>
      <c r="H574" s="119">
        <v>1254.0999999999999</v>
      </c>
      <c r="I574" s="119">
        <v>1170536</v>
      </c>
      <c r="J574" s="119">
        <v>1474596343.3499999</v>
      </c>
      <c r="K574" s="121">
        <v>43160</v>
      </c>
      <c r="L574" s="119">
        <v>40373</v>
      </c>
      <c r="M574" s="119" t="s">
        <v>1031</v>
      </c>
    </row>
    <row r="575" spans="1:13">
      <c r="A575" s="119" t="s">
        <v>1032</v>
      </c>
      <c r="B575" s="119" t="s">
        <v>395</v>
      </c>
      <c r="C575" s="119">
        <v>257</v>
      </c>
      <c r="D575" s="119">
        <v>260.75</v>
      </c>
      <c r="E575" s="119">
        <v>254.1</v>
      </c>
      <c r="F575" s="119">
        <v>256.7</v>
      </c>
      <c r="G575" s="119">
        <v>255.75</v>
      </c>
      <c r="H575" s="119">
        <v>258.64999999999998</v>
      </c>
      <c r="I575" s="119">
        <v>994079</v>
      </c>
      <c r="J575" s="119">
        <v>256633801.30000001</v>
      </c>
      <c r="K575" s="121">
        <v>43160</v>
      </c>
      <c r="L575" s="119">
        <v>14193</v>
      </c>
      <c r="M575" s="119" t="s">
        <v>1033</v>
      </c>
    </row>
    <row r="576" spans="1:13">
      <c r="A576" s="119" t="s">
        <v>87</v>
      </c>
      <c r="B576" s="119" t="s">
        <v>395</v>
      </c>
      <c r="C576" s="119">
        <v>312.64999999999998</v>
      </c>
      <c r="D576" s="119">
        <v>314</v>
      </c>
      <c r="E576" s="119">
        <v>304.25</v>
      </c>
      <c r="F576" s="119">
        <v>304.95</v>
      </c>
      <c r="G576" s="119">
        <v>304.39999999999998</v>
      </c>
      <c r="H576" s="119">
        <v>313.25</v>
      </c>
      <c r="I576" s="119">
        <v>18986889</v>
      </c>
      <c r="J576" s="119">
        <v>5845250062.8000002</v>
      </c>
      <c r="K576" s="121">
        <v>43160</v>
      </c>
      <c r="L576" s="119">
        <v>151899</v>
      </c>
      <c r="M576" s="119" t="s">
        <v>1034</v>
      </c>
    </row>
    <row r="577" spans="1:13">
      <c r="A577" s="119" t="s">
        <v>2720</v>
      </c>
      <c r="B577" s="119" t="s">
        <v>395</v>
      </c>
      <c r="C577" s="119">
        <v>800.25</v>
      </c>
      <c r="D577" s="119">
        <v>809.85</v>
      </c>
      <c r="E577" s="119">
        <v>785</v>
      </c>
      <c r="F577" s="119">
        <v>787.65</v>
      </c>
      <c r="G577" s="119">
        <v>786.8</v>
      </c>
      <c r="H577" s="119">
        <v>794.8</v>
      </c>
      <c r="I577" s="119">
        <v>113061</v>
      </c>
      <c r="J577" s="119">
        <v>89381376.900000006</v>
      </c>
      <c r="K577" s="121">
        <v>43160</v>
      </c>
      <c r="L577" s="119">
        <v>15130</v>
      </c>
      <c r="M577" s="119" t="s">
        <v>2721</v>
      </c>
    </row>
    <row r="578" spans="1:13">
      <c r="A578" s="119" t="s">
        <v>2269</v>
      </c>
      <c r="B578" s="119" t="s">
        <v>395</v>
      </c>
      <c r="C578" s="119">
        <v>410</v>
      </c>
      <c r="D578" s="119">
        <v>415.95</v>
      </c>
      <c r="E578" s="119">
        <v>407.15</v>
      </c>
      <c r="F578" s="119">
        <v>408.1</v>
      </c>
      <c r="G578" s="119">
        <v>407.6</v>
      </c>
      <c r="H578" s="119">
        <v>412.8</v>
      </c>
      <c r="I578" s="119">
        <v>707831</v>
      </c>
      <c r="J578" s="119">
        <v>291133840.60000002</v>
      </c>
      <c r="K578" s="121">
        <v>43160</v>
      </c>
      <c r="L578" s="119">
        <v>15424</v>
      </c>
      <c r="M578" s="119" t="s">
        <v>2270</v>
      </c>
    </row>
    <row r="579" spans="1:13">
      <c r="A579" s="119" t="s">
        <v>356</v>
      </c>
      <c r="B579" s="119" t="s">
        <v>395</v>
      </c>
      <c r="C579" s="119">
        <v>100.15</v>
      </c>
      <c r="D579" s="119">
        <v>101.7</v>
      </c>
      <c r="E579" s="119">
        <v>99</v>
      </c>
      <c r="F579" s="119">
        <v>99.4</v>
      </c>
      <c r="G579" s="119">
        <v>99.5</v>
      </c>
      <c r="H579" s="119">
        <v>100.15</v>
      </c>
      <c r="I579" s="119">
        <v>314925</v>
      </c>
      <c r="J579" s="119">
        <v>31436231.149999999</v>
      </c>
      <c r="K579" s="121">
        <v>43160</v>
      </c>
      <c r="L579" s="119">
        <v>2934</v>
      </c>
      <c r="M579" s="119" t="s">
        <v>2294</v>
      </c>
    </row>
    <row r="580" spans="1:13">
      <c r="A580" s="119" t="s">
        <v>1036</v>
      </c>
      <c r="B580" s="119" t="s">
        <v>395</v>
      </c>
      <c r="C580" s="119">
        <v>3850</v>
      </c>
      <c r="D580" s="119">
        <v>3850</v>
      </c>
      <c r="E580" s="119">
        <v>3790.5</v>
      </c>
      <c r="F580" s="119">
        <v>3811.4</v>
      </c>
      <c r="G580" s="119">
        <v>3790.5</v>
      </c>
      <c r="H580" s="119">
        <v>3844.45</v>
      </c>
      <c r="I580" s="119">
        <v>569</v>
      </c>
      <c r="J580" s="119">
        <v>2169574.2999999998</v>
      </c>
      <c r="K580" s="121">
        <v>43160</v>
      </c>
      <c r="L580" s="119">
        <v>201</v>
      </c>
      <c r="M580" s="119" t="s">
        <v>1037</v>
      </c>
    </row>
    <row r="581" spans="1:13">
      <c r="A581" s="119" t="s">
        <v>88</v>
      </c>
      <c r="B581" s="119" t="s">
        <v>395</v>
      </c>
      <c r="C581" s="119">
        <v>74.3</v>
      </c>
      <c r="D581" s="119">
        <v>80.849999999999994</v>
      </c>
      <c r="E581" s="119">
        <v>73.75</v>
      </c>
      <c r="F581" s="119">
        <v>80.349999999999994</v>
      </c>
      <c r="G581" s="119">
        <v>80.5</v>
      </c>
      <c r="H581" s="119">
        <v>74.55</v>
      </c>
      <c r="I581" s="119">
        <v>65150780</v>
      </c>
      <c r="J581" s="119">
        <v>5109393844.3500004</v>
      </c>
      <c r="K581" s="121">
        <v>43160</v>
      </c>
      <c r="L581" s="119">
        <v>167788</v>
      </c>
      <c r="M581" s="119" t="s">
        <v>1038</v>
      </c>
    </row>
    <row r="582" spans="1:13">
      <c r="A582" s="119" t="s">
        <v>2922</v>
      </c>
      <c r="B582" s="119" t="s">
        <v>395</v>
      </c>
      <c r="C582" s="119">
        <v>2832.5</v>
      </c>
      <c r="D582" s="119">
        <v>2840</v>
      </c>
      <c r="E582" s="119">
        <v>2819</v>
      </c>
      <c r="F582" s="119">
        <v>2821.95</v>
      </c>
      <c r="G582" s="119">
        <v>2820</v>
      </c>
      <c r="H582" s="119">
        <v>2836</v>
      </c>
      <c r="I582" s="119">
        <v>188</v>
      </c>
      <c r="J582" s="119">
        <v>530824.5</v>
      </c>
      <c r="K582" s="121">
        <v>43160</v>
      </c>
      <c r="L582" s="119">
        <v>29</v>
      </c>
      <c r="M582" s="119" t="s">
        <v>2923</v>
      </c>
    </row>
    <row r="583" spans="1:13">
      <c r="A583" s="119" t="s">
        <v>89</v>
      </c>
      <c r="B583" s="119" t="s">
        <v>395</v>
      </c>
      <c r="C583" s="119">
        <v>83.95</v>
      </c>
      <c r="D583" s="119">
        <v>84.2</v>
      </c>
      <c r="E583" s="119">
        <v>82.6</v>
      </c>
      <c r="F583" s="119">
        <v>83.05</v>
      </c>
      <c r="G583" s="119">
        <v>82.85</v>
      </c>
      <c r="H583" s="119">
        <v>83.9</v>
      </c>
      <c r="I583" s="119">
        <v>15125877</v>
      </c>
      <c r="J583" s="119">
        <v>1259998901.2</v>
      </c>
      <c r="K583" s="121">
        <v>43160</v>
      </c>
      <c r="L583" s="119">
        <v>48171</v>
      </c>
      <c r="M583" s="119" t="s">
        <v>1039</v>
      </c>
    </row>
    <row r="584" spans="1:13">
      <c r="A584" s="119" t="s">
        <v>90</v>
      </c>
      <c r="B584" s="119" t="s">
        <v>395</v>
      </c>
      <c r="C584" s="119">
        <v>52.4</v>
      </c>
      <c r="D584" s="119">
        <v>53.4</v>
      </c>
      <c r="E584" s="119">
        <v>52.4</v>
      </c>
      <c r="F584" s="119">
        <v>52.6</v>
      </c>
      <c r="G584" s="119">
        <v>52.4</v>
      </c>
      <c r="H584" s="119">
        <v>52.95</v>
      </c>
      <c r="I584" s="119">
        <v>2756352</v>
      </c>
      <c r="J584" s="119">
        <v>145535033.44999999</v>
      </c>
      <c r="K584" s="121">
        <v>43160</v>
      </c>
      <c r="L584" s="119">
        <v>14027</v>
      </c>
      <c r="M584" s="119" t="s">
        <v>1040</v>
      </c>
    </row>
    <row r="585" spans="1:13">
      <c r="A585" s="119" t="s">
        <v>1041</v>
      </c>
      <c r="B585" s="119" t="s">
        <v>395</v>
      </c>
      <c r="C585" s="119">
        <v>51.4</v>
      </c>
      <c r="D585" s="119">
        <v>52.75</v>
      </c>
      <c r="E585" s="119">
        <v>51.3</v>
      </c>
      <c r="F585" s="119">
        <v>51.85</v>
      </c>
      <c r="G585" s="119">
        <v>51.75</v>
      </c>
      <c r="H585" s="119">
        <v>51.5</v>
      </c>
      <c r="I585" s="119">
        <v>3970049</v>
      </c>
      <c r="J585" s="119">
        <v>206063808.59999999</v>
      </c>
      <c r="K585" s="121">
        <v>43160</v>
      </c>
      <c r="L585" s="119">
        <v>19954</v>
      </c>
      <c r="M585" s="119" t="s">
        <v>1042</v>
      </c>
    </row>
    <row r="586" spans="1:13">
      <c r="A586" s="119" t="s">
        <v>3408</v>
      </c>
      <c r="B586" s="119" t="s">
        <v>395</v>
      </c>
      <c r="C586" s="119">
        <v>105.7</v>
      </c>
      <c r="D586" s="119">
        <v>105.73</v>
      </c>
      <c r="E586" s="119">
        <v>104.55</v>
      </c>
      <c r="F586" s="119">
        <v>104.55</v>
      </c>
      <c r="G586" s="119">
        <v>104.55</v>
      </c>
      <c r="H586" s="119">
        <v>105.78</v>
      </c>
      <c r="I586" s="119">
        <v>1061</v>
      </c>
      <c r="J586" s="119">
        <v>110998.48</v>
      </c>
      <c r="K586" s="121">
        <v>43160</v>
      </c>
      <c r="L586" s="119">
        <v>4</v>
      </c>
      <c r="M586" s="119" t="s">
        <v>3409</v>
      </c>
    </row>
    <row r="587" spans="1:13">
      <c r="A587" s="119" t="s">
        <v>2786</v>
      </c>
      <c r="B587" s="119" t="s">
        <v>395</v>
      </c>
      <c r="C587" s="119">
        <v>1441</v>
      </c>
      <c r="D587" s="119">
        <v>1470</v>
      </c>
      <c r="E587" s="119">
        <v>1441</v>
      </c>
      <c r="F587" s="119">
        <v>1456.2</v>
      </c>
      <c r="G587" s="119">
        <v>1454</v>
      </c>
      <c r="H587" s="119">
        <v>1459.1</v>
      </c>
      <c r="I587" s="119">
        <v>90111</v>
      </c>
      <c r="J587" s="119">
        <v>131393634.8</v>
      </c>
      <c r="K587" s="121">
        <v>43160</v>
      </c>
      <c r="L587" s="119">
        <v>533</v>
      </c>
      <c r="M587" s="119" t="s">
        <v>2787</v>
      </c>
    </row>
    <row r="588" spans="1:13">
      <c r="A588" s="119" t="s">
        <v>3118</v>
      </c>
      <c r="B588" s="119" t="s">
        <v>395</v>
      </c>
      <c r="C588" s="119">
        <v>676.45</v>
      </c>
      <c r="D588" s="119">
        <v>692</v>
      </c>
      <c r="E588" s="119">
        <v>662.55</v>
      </c>
      <c r="F588" s="119">
        <v>675.4</v>
      </c>
      <c r="G588" s="119">
        <v>679.95</v>
      </c>
      <c r="H588" s="119">
        <v>676.45</v>
      </c>
      <c r="I588" s="119">
        <v>938</v>
      </c>
      <c r="J588" s="119">
        <v>637048.25</v>
      </c>
      <c r="K588" s="121">
        <v>43160</v>
      </c>
      <c r="L588" s="119">
        <v>57</v>
      </c>
      <c r="M588" s="119" t="s">
        <v>3119</v>
      </c>
    </row>
    <row r="589" spans="1:13">
      <c r="A589" s="119" t="s">
        <v>1043</v>
      </c>
      <c r="B589" s="119" t="s">
        <v>395</v>
      </c>
      <c r="C589" s="119">
        <v>1430.3</v>
      </c>
      <c r="D589" s="119">
        <v>1440</v>
      </c>
      <c r="E589" s="119">
        <v>1371</v>
      </c>
      <c r="F589" s="119">
        <v>1419.45</v>
      </c>
      <c r="G589" s="119">
        <v>1440</v>
      </c>
      <c r="H589" s="119">
        <v>1435.55</v>
      </c>
      <c r="I589" s="119">
        <v>12134</v>
      </c>
      <c r="J589" s="119">
        <v>17073851.149999999</v>
      </c>
      <c r="K589" s="121">
        <v>43160</v>
      </c>
      <c r="L589" s="119">
        <v>2178</v>
      </c>
      <c r="M589" s="119" t="s">
        <v>1044</v>
      </c>
    </row>
    <row r="590" spans="1:13">
      <c r="A590" s="119" t="s">
        <v>91</v>
      </c>
      <c r="B590" s="119" t="s">
        <v>395</v>
      </c>
      <c r="C590" s="119">
        <v>22.75</v>
      </c>
      <c r="D590" s="119">
        <v>23</v>
      </c>
      <c r="E590" s="119">
        <v>22.6</v>
      </c>
      <c r="F590" s="119">
        <v>22.75</v>
      </c>
      <c r="G590" s="119">
        <v>22.85</v>
      </c>
      <c r="H590" s="119">
        <v>22.65</v>
      </c>
      <c r="I590" s="119">
        <v>6027463</v>
      </c>
      <c r="J590" s="119">
        <v>137526207.69999999</v>
      </c>
      <c r="K590" s="121">
        <v>43160</v>
      </c>
      <c r="L590" s="119">
        <v>9194</v>
      </c>
      <c r="M590" s="119" t="s">
        <v>1045</v>
      </c>
    </row>
    <row r="591" spans="1:13">
      <c r="A591" s="119" t="s">
        <v>2910</v>
      </c>
      <c r="B591" s="119" t="s">
        <v>395</v>
      </c>
      <c r="C591" s="119">
        <v>284.95</v>
      </c>
      <c r="D591" s="119">
        <v>284.95</v>
      </c>
      <c r="E591" s="119">
        <v>280</v>
      </c>
      <c r="F591" s="119">
        <v>280.2</v>
      </c>
      <c r="G591" s="119">
        <v>280</v>
      </c>
      <c r="H591" s="119">
        <v>284</v>
      </c>
      <c r="I591" s="119">
        <v>3528</v>
      </c>
      <c r="J591" s="119">
        <v>990189.8</v>
      </c>
      <c r="K591" s="121">
        <v>43160</v>
      </c>
      <c r="L591" s="119">
        <v>107</v>
      </c>
      <c r="M591" s="119" t="s">
        <v>2911</v>
      </c>
    </row>
    <row r="592" spans="1:13">
      <c r="A592" s="119" t="s">
        <v>1046</v>
      </c>
      <c r="B592" s="119" t="s">
        <v>395</v>
      </c>
      <c r="C592" s="119">
        <v>825.5</v>
      </c>
      <c r="D592" s="119">
        <v>825.5</v>
      </c>
      <c r="E592" s="119">
        <v>815.05</v>
      </c>
      <c r="F592" s="119">
        <v>820.8</v>
      </c>
      <c r="G592" s="119">
        <v>822.7</v>
      </c>
      <c r="H592" s="119">
        <v>818.45</v>
      </c>
      <c r="I592" s="119">
        <v>3171</v>
      </c>
      <c r="J592" s="119">
        <v>2601255.15</v>
      </c>
      <c r="K592" s="121">
        <v>43160</v>
      </c>
      <c r="L592" s="119">
        <v>176</v>
      </c>
      <c r="M592" s="119" t="s">
        <v>1047</v>
      </c>
    </row>
    <row r="593" spans="1:13">
      <c r="A593" s="119" t="s">
        <v>92</v>
      </c>
      <c r="B593" s="119" t="s">
        <v>395</v>
      </c>
      <c r="C593" s="119">
        <v>303.85000000000002</v>
      </c>
      <c r="D593" s="119">
        <v>310.8</v>
      </c>
      <c r="E593" s="119">
        <v>303</v>
      </c>
      <c r="F593" s="119">
        <v>306.14999999999998</v>
      </c>
      <c r="G593" s="119">
        <v>306.45</v>
      </c>
      <c r="H593" s="119">
        <v>304.7</v>
      </c>
      <c r="I593" s="119">
        <v>3752845</v>
      </c>
      <c r="J593" s="119">
        <v>1156715205.1500001</v>
      </c>
      <c r="K593" s="121">
        <v>43160</v>
      </c>
      <c r="L593" s="119">
        <v>34288</v>
      </c>
      <c r="M593" s="119" t="s">
        <v>2821</v>
      </c>
    </row>
    <row r="594" spans="1:13">
      <c r="A594" s="119" t="s">
        <v>1048</v>
      </c>
      <c r="B594" s="119" t="s">
        <v>395</v>
      </c>
      <c r="C594" s="119">
        <v>703</v>
      </c>
      <c r="D594" s="119">
        <v>703</v>
      </c>
      <c r="E594" s="119">
        <v>681</v>
      </c>
      <c r="F594" s="119">
        <v>684.35</v>
      </c>
      <c r="G594" s="119">
        <v>684.3</v>
      </c>
      <c r="H594" s="119">
        <v>695.25</v>
      </c>
      <c r="I594" s="119">
        <v>34624</v>
      </c>
      <c r="J594" s="119">
        <v>23965120.949999999</v>
      </c>
      <c r="K594" s="121">
        <v>43160</v>
      </c>
      <c r="L594" s="119">
        <v>2203</v>
      </c>
      <c r="M594" s="119" t="s">
        <v>1049</v>
      </c>
    </row>
    <row r="595" spans="1:13">
      <c r="A595" s="119" t="s">
        <v>2812</v>
      </c>
      <c r="B595" s="119" t="s">
        <v>395</v>
      </c>
      <c r="C595" s="119">
        <v>759.7</v>
      </c>
      <c r="D595" s="119">
        <v>823.9</v>
      </c>
      <c r="E595" s="119">
        <v>756.35</v>
      </c>
      <c r="F595" s="119">
        <v>804.3</v>
      </c>
      <c r="G595" s="119">
        <v>804.25</v>
      </c>
      <c r="H595" s="119">
        <v>756.1</v>
      </c>
      <c r="I595" s="119">
        <v>1151643</v>
      </c>
      <c r="J595" s="119">
        <v>921347688.39999998</v>
      </c>
      <c r="K595" s="121">
        <v>43160</v>
      </c>
      <c r="L595" s="119">
        <v>36130</v>
      </c>
      <c r="M595" s="119" t="s">
        <v>2813</v>
      </c>
    </row>
    <row r="596" spans="1:13">
      <c r="A596" s="119" t="s">
        <v>3312</v>
      </c>
      <c r="B596" s="119" t="s">
        <v>395</v>
      </c>
      <c r="C596" s="119">
        <v>107</v>
      </c>
      <c r="D596" s="119">
        <v>110</v>
      </c>
      <c r="E596" s="119">
        <v>106.1</v>
      </c>
      <c r="F596" s="119">
        <v>106.85</v>
      </c>
      <c r="G596" s="119">
        <v>106.1</v>
      </c>
      <c r="H596" s="119">
        <v>107.9</v>
      </c>
      <c r="I596" s="119">
        <v>104358</v>
      </c>
      <c r="J596" s="119">
        <v>11307676.75</v>
      </c>
      <c r="K596" s="121">
        <v>43160</v>
      </c>
      <c r="L596" s="119">
        <v>167</v>
      </c>
      <c r="M596" s="119" t="s">
        <v>3313</v>
      </c>
    </row>
    <row r="597" spans="1:13">
      <c r="A597" s="119" t="s">
        <v>3120</v>
      </c>
      <c r="B597" s="119" t="s">
        <v>395</v>
      </c>
      <c r="C597" s="119">
        <v>43.5</v>
      </c>
      <c r="D597" s="119">
        <v>44</v>
      </c>
      <c r="E597" s="119">
        <v>41.55</v>
      </c>
      <c r="F597" s="119">
        <v>42.45</v>
      </c>
      <c r="G597" s="119">
        <v>42.25</v>
      </c>
      <c r="H597" s="119">
        <v>43.35</v>
      </c>
      <c r="I597" s="119">
        <v>59062</v>
      </c>
      <c r="J597" s="119">
        <v>2523578.65</v>
      </c>
      <c r="K597" s="121">
        <v>43160</v>
      </c>
      <c r="L597" s="119">
        <v>389</v>
      </c>
      <c r="M597" s="119" t="s">
        <v>3121</v>
      </c>
    </row>
    <row r="598" spans="1:13">
      <c r="A598" s="119" t="s">
        <v>1050</v>
      </c>
      <c r="B598" s="119" t="s">
        <v>395</v>
      </c>
      <c r="C598" s="119">
        <v>71</v>
      </c>
      <c r="D598" s="119">
        <v>72.75</v>
      </c>
      <c r="E598" s="119">
        <v>70.2</v>
      </c>
      <c r="F598" s="119">
        <v>70.349999999999994</v>
      </c>
      <c r="G598" s="119">
        <v>70.2</v>
      </c>
      <c r="H598" s="119">
        <v>70.650000000000006</v>
      </c>
      <c r="I598" s="119">
        <v>179474</v>
      </c>
      <c r="J598" s="119">
        <v>12713381.199999999</v>
      </c>
      <c r="K598" s="121">
        <v>43160</v>
      </c>
      <c r="L598" s="119">
        <v>1147</v>
      </c>
      <c r="M598" s="119" t="s">
        <v>1051</v>
      </c>
    </row>
    <row r="599" spans="1:13">
      <c r="A599" s="119" t="s">
        <v>1052</v>
      </c>
      <c r="B599" s="119" t="s">
        <v>395</v>
      </c>
      <c r="C599" s="119">
        <v>587.70000000000005</v>
      </c>
      <c r="D599" s="119">
        <v>594.95000000000005</v>
      </c>
      <c r="E599" s="119">
        <v>581</v>
      </c>
      <c r="F599" s="119">
        <v>585.65</v>
      </c>
      <c r="G599" s="119">
        <v>584.45000000000005</v>
      </c>
      <c r="H599" s="119">
        <v>586.29999999999995</v>
      </c>
      <c r="I599" s="119">
        <v>22257</v>
      </c>
      <c r="J599" s="119">
        <v>13050491.25</v>
      </c>
      <c r="K599" s="121">
        <v>43160</v>
      </c>
      <c r="L599" s="119">
        <v>1836</v>
      </c>
      <c r="M599" s="119" t="s">
        <v>1053</v>
      </c>
    </row>
    <row r="600" spans="1:13">
      <c r="A600" s="119" t="s">
        <v>2361</v>
      </c>
      <c r="B600" s="119" t="s">
        <v>395</v>
      </c>
      <c r="C600" s="119">
        <v>1090.2</v>
      </c>
      <c r="D600" s="119">
        <v>1126.4000000000001</v>
      </c>
      <c r="E600" s="119">
        <v>1090</v>
      </c>
      <c r="F600" s="119">
        <v>1113.2</v>
      </c>
      <c r="G600" s="119">
        <v>1112.0999999999999</v>
      </c>
      <c r="H600" s="119">
        <v>1114.1500000000001</v>
      </c>
      <c r="I600" s="119">
        <v>1364</v>
      </c>
      <c r="J600" s="119">
        <v>1512148.85</v>
      </c>
      <c r="K600" s="121">
        <v>43160</v>
      </c>
      <c r="L600" s="119">
        <v>169</v>
      </c>
      <c r="M600" s="119" t="s">
        <v>2362</v>
      </c>
    </row>
    <row r="601" spans="1:13">
      <c r="A601" s="119" t="s">
        <v>2972</v>
      </c>
      <c r="B601" s="119" t="s">
        <v>395</v>
      </c>
      <c r="C601" s="119">
        <v>1.35</v>
      </c>
      <c r="D601" s="119">
        <v>1.35</v>
      </c>
      <c r="E601" s="119">
        <v>1.25</v>
      </c>
      <c r="F601" s="119">
        <v>1.35</v>
      </c>
      <c r="G601" s="119">
        <v>1.35</v>
      </c>
      <c r="H601" s="119">
        <v>1.3</v>
      </c>
      <c r="I601" s="119">
        <v>77038</v>
      </c>
      <c r="J601" s="119">
        <v>103831.3</v>
      </c>
      <c r="K601" s="121">
        <v>43160</v>
      </c>
      <c r="L601" s="119">
        <v>51</v>
      </c>
      <c r="M601" s="119" t="s">
        <v>2973</v>
      </c>
    </row>
    <row r="602" spans="1:13">
      <c r="A602" s="119" t="s">
        <v>200</v>
      </c>
      <c r="B602" s="119" t="s">
        <v>395</v>
      </c>
      <c r="C602" s="119">
        <v>136.80000000000001</v>
      </c>
      <c r="D602" s="119">
        <v>138.6</v>
      </c>
      <c r="E602" s="119">
        <v>135.75</v>
      </c>
      <c r="F602" s="119">
        <v>137</v>
      </c>
      <c r="G602" s="119">
        <v>136.4</v>
      </c>
      <c r="H602" s="119">
        <v>137.15</v>
      </c>
      <c r="I602" s="119">
        <v>3115115</v>
      </c>
      <c r="J602" s="119">
        <v>426766676.75</v>
      </c>
      <c r="K602" s="121">
        <v>43160</v>
      </c>
      <c r="L602" s="119">
        <v>10158</v>
      </c>
      <c r="M602" s="119" t="s">
        <v>1054</v>
      </c>
    </row>
    <row r="603" spans="1:13">
      <c r="A603" s="119" t="s">
        <v>93</v>
      </c>
      <c r="B603" s="119" t="s">
        <v>395</v>
      </c>
      <c r="C603" s="119">
        <v>159</v>
      </c>
      <c r="D603" s="119">
        <v>160.85</v>
      </c>
      <c r="E603" s="119">
        <v>156.65</v>
      </c>
      <c r="F603" s="119">
        <v>157.25</v>
      </c>
      <c r="G603" s="119">
        <v>157</v>
      </c>
      <c r="H603" s="119">
        <v>159.25</v>
      </c>
      <c r="I603" s="119">
        <v>1890764</v>
      </c>
      <c r="J603" s="119">
        <v>299726615.69999999</v>
      </c>
      <c r="K603" s="121">
        <v>43160</v>
      </c>
      <c r="L603" s="119">
        <v>12033</v>
      </c>
      <c r="M603" s="119" t="s">
        <v>1055</v>
      </c>
    </row>
    <row r="604" spans="1:13">
      <c r="A604" s="119" t="s">
        <v>1056</v>
      </c>
      <c r="B604" s="119" t="s">
        <v>395</v>
      </c>
      <c r="C604" s="119">
        <v>490.9</v>
      </c>
      <c r="D604" s="119">
        <v>497.4</v>
      </c>
      <c r="E604" s="119">
        <v>482.05</v>
      </c>
      <c r="F604" s="119">
        <v>485.15</v>
      </c>
      <c r="G604" s="119">
        <v>486.6</v>
      </c>
      <c r="H604" s="119">
        <v>489.45</v>
      </c>
      <c r="I604" s="119">
        <v>207116</v>
      </c>
      <c r="J604" s="119">
        <v>101784715.40000001</v>
      </c>
      <c r="K604" s="121">
        <v>43160</v>
      </c>
      <c r="L604" s="119">
        <v>7102</v>
      </c>
      <c r="M604" s="119" t="s">
        <v>1057</v>
      </c>
    </row>
    <row r="605" spans="1:13">
      <c r="A605" s="119" t="s">
        <v>1058</v>
      </c>
      <c r="B605" s="119" t="s">
        <v>395</v>
      </c>
      <c r="C605" s="119">
        <v>328.05</v>
      </c>
      <c r="D605" s="119">
        <v>333.25</v>
      </c>
      <c r="E605" s="119">
        <v>315.05</v>
      </c>
      <c r="F605" s="119">
        <v>317.25</v>
      </c>
      <c r="G605" s="119">
        <v>316.5</v>
      </c>
      <c r="H605" s="119">
        <v>331.1</v>
      </c>
      <c r="I605" s="119">
        <v>2710444</v>
      </c>
      <c r="J605" s="119">
        <v>872689906.95000005</v>
      </c>
      <c r="K605" s="121">
        <v>43160</v>
      </c>
      <c r="L605" s="119">
        <v>31956</v>
      </c>
      <c r="M605" s="119" t="s">
        <v>1059</v>
      </c>
    </row>
    <row r="606" spans="1:13">
      <c r="A606" s="119" t="s">
        <v>1060</v>
      </c>
      <c r="B606" s="119" t="s">
        <v>395</v>
      </c>
      <c r="C606" s="119">
        <v>170.05</v>
      </c>
      <c r="D606" s="119">
        <v>171.6</v>
      </c>
      <c r="E606" s="119">
        <v>168.3</v>
      </c>
      <c r="F606" s="119">
        <v>169.3</v>
      </c>
      <c r="G606" s="119">
        <v>169</v>
      </c>
      <c r="H606" s="119">
        <v>170.8</v>
      </c>
      <c r="I606" s="119">
        <v>3658</v>
      </c>
      <c r="J606" s="119">
        <v>619700.44999999995</v>
      </c>
      <c r="K606" s="121">
        <v>43160</v>
      </c>
      <c r="L606" s="119">
        <v>112</v>
      </c>
      <c r="M606" s="119" t="s">
        <v>1061</v>
      </c>
    </row>
    <row r="607" spans="1:13">
      <c r="A607" s="119" t="s">
        <v>1062</v>
      </c>
      <c r="B607" s="119" t="s">
        <v>395</v>
      </c>
      <c r="C607" s="119">
        <v>400</v>
      </c>
      <c r="D607" s="119">
        <v>406.3</v>
      </c>
      <c r="E607" s="119">
        <v>396.5</v>
      </c>
      <c r="F607" s="119">
        <v>398.65</v>
      </c>
      <c r="G607" s="119">
        <v>398.05</v>
      </c>
      <c r="H607" s="119">
        <v>398.7</v>
      </c>
      <c r="I607" s="119">
        <v>21107</v>
      </c>
      <c r="J607" s="119">
        <v>8474695.1999999993</v>
      </c>
      <c r="K607" s="121">
        <v>43160</v>
      </c>
      <c r="L607" s="119">
        <v>1248</v>
      </c>
      <c r="M607" s="119" t="s">
        <v>1063</v>
      </c>
    </row>
    <row r="608" spans="1:13">
      <c r="A608" s="119" t="s">
        <v>1064</v>
      </c>
      <c r="B608" s="119" t="s">
        <v>395</v>
      </c>
      <c r="C608" s="119">
        <v>1339</v>
      </c>
      <c r="D608" s="119">
        <v>1345</v>
      </c>
      <c r="E608" s="119">
        <v>1323.05</v>
      </c>
      <c r="F608" s="119">
        <v>1332.15</v>
      </c>
      <c r="G608" s="119">
        <v>1333.05</v>
      </c>
      <c r="H608" s="119">
        <v>1335.7</v>
      </c>
      <c r="I608" s="119">
        <v>359106</v>
      </c>
      <c r="J608" s="119">
        <v>478083650.80000001</v>
      </c>
      <c r="K608" s="121">
        <v>43160</v>
      </c>
      <c r="L608" s="119">
        <v>20295</v>
      </c>
      <c r="M608" s="119" t="s">
        <v>1065</v>
      </c>
    </row>
    <row r="609" spans="1:13">
      <c r="A609" s="119" t="s">
        <v>3122</v>
      </c>
      <c r="B609" s="119" t="s">
        <v>395</v>
      </c>
      <c r="C609" s="119">
        <v>103</v>
      </c>
      <c r="D609" s="119">
        <v>104.95</v>
      </c>
      <c r="E609" s="119">
        <v>102.3</v>
      </c>
      <c r="F609" s="119">
        <v>102.75</v>
      </c>
      <c r="G609" s="119">
        <v>102.5</v>
      </c>
      <c r="H609" s="119">
        <v>104.3</v>
      </c>
      <c r="I609" s="119">
        <v>3545</v>
      </c>
      <c r="J609" s="119">
        <v>363534.4</v>
      </c>
      <c r="K609" s="121">
        <v>43160</v>
      </c>
      <c r="L609" s="119">
        <v>17</v>
      </c>
      <c r="M609" s="119" t="s">
        <v>3123</v>
      </c>
    </row>
    <row r="610" spans="1:13">
      <c r="A610" s="119" t="s">
        <v>1066</v>
      </c>
      <c r="B610" s="119" t="s">
        <v>395</v>
      </c>
      <c r="C610" s="119">
        <v>987.9</v>
      </c>
      <c r="D610" s="119">
        <v>996</v>
      </c>
      <c r="E610" s="119">
        <v>979.3</v>
      </c>
      <c r="F610" s="119">
        <v>993.2</v>
      </c>
      <c r="G610" s="119">
        <v>995.5</v>
      </c>
      <c r="H610" s="119">
        <v>981.7</v>
      </c>
      <c r="I610" s="119">
        <v>3168</v>
      </c>
      <c r="J610" s="119">
        <v>3133246.6</v>
      </c>
      <c r="K610" s="121">
        <v>43160</v>
      </c>
      <c r="L610" s="119">
        <v>228</v>
      </c>
      <c r="M610" s="119" t="s">
        <v>1067</v>
      </c>
    </row>
    <row r="611" spans="1:13">
      <c r="A611" s="119" t="s">
        <v>1068</v>
      </c>
      <c r="B611" s="119" t="s">
        <v>395</v>
      </c>
      <c r="C611" s="119">
        <v>252.7</v>
      </c>
      <c r="D611" s="119">
        <v>261</v>
      </c>
      <c r="E611" s="119">
        <v>252.7</v>
      </c>
      <c r="F611" s="119">
        <v>258.14999999999998</v>
      </c>
      <c r="G611" s="119">
        <v>257.95</v>
      </c>
      <c r="H611" s="119">
        <v>255.25</v>
      </c>
      <c r="I611" s="119">
        <v>61169</v>
      </c>
      <c r="J611" s="119">
        <v>15740387.1</v>
      </c>
      <c r="K611" s="121">
        <v>43160</v>
      </c>
      <c r="L611" s="119">
        <v>798</v>
      </c>
      <c r="M611" s="119" t="s">
        <v>1069</v>
      </c>
    </row>
    <row r="612" spans="1:13">
      <c r="A612" s="119" t="s">
        <v>1070</v>
      </c>
      <c r="B612" s="119" t="s">
        <v>395</v>
      </c>
      <c r="C612" s="119">
        <v>34.6</v>
      </c>
      <c r="D612" s="119">
        <v>34.6</v>
      </c>
      <c r="E612" s="119">
        <v>32.9</v>
      </c>
      <c r="F612" s="119">
        <v>33.35</v>
      </c>
      <c r="G612" s="119">
        <v>33.25</v>
      </c>
      <c r="H612" s="119">
        <v>33.65</v>
      </c>
      <c r="I612" s="119">
        <v>101572</v>
      </c>
      <c r="J612" s="119">
        <v>3419690.15</v>
      </c>
      <c r="K612" s="121">
        <v>43160</v>
      </c>
      <c r="L612" s="119">
        <v>885</v>
      </c>
      <c r="M612" s="119" t="s">
        <v>1071</v>
      </c>
    </row>
    <row r="613" spans="1:13">
      <c r="A613" s="119" t="s">
        <v>1072</v>
      </c>
      <c r="B613" s="119" t="s">
        <v>395</v>
      </c>
      <c r="C613" s="119">
        <v>192.9</v>
      </c>
      <c r="D613" s="119">
        <v>198</v>
      </c>
      <c r="E613" s="119">
        <v>189</v>
      </c>
      <c r="F613" s="119">
        <v>190.55</v>
      </c>
      <c r="G613" s="119">
        <v>191.95</v>
      </c>
      <c r="H613" s="119">
        <v>194.1</v>
      </c>
      <c r="I613" s="119">
        <v>7572</v>
      </c>
      <c r="J613" s="119">
        <v>1471918.9</v>
      </c>
      <c r="K613" s="121">
        <v>43160</v>
      </c>
      <c r="L613" s="119">
        <v>231</v>
      </c>
      <c r="M613" s="119" t="s">
        <v>1073</v>
      </c>
    </row>
    <row r="614" spans="1:13">
      <c r="A614" s="119" t="s">
        <v>2241</v>
      </c>
      <c r="B614" s="119" t="s">
        <v>395</v>
      </c>
      <c r="C614" s="119">
        <v>80.95</v>
      </c>
      <c r="D614" s="119">
        <v>81.5</v>
      </c>
      <c r="E614" s="119">
        <v>79.099999999999994</v>
      </c>
      <c r="F614" s="119">
        <v>79.75</v>
      </c>
      <c r="G614" s="119">
        <v>80</v>
      </c>
      <c r="H614" s="119">
        <v>78.900000000000006</v>
      </c>
      <c r="I614" s="119">
        <v>15623</v>
      </c>
      <c r="J614" s="119">
        <v>1248724.1499999999</v>
      </c>
      <c r="K614" s="121">
        <v>43160</v>
      </c>
      <c r="L614" s="119">
        <v>165</v>
      </c>
      <c r="M614" s="119" t="s">
        <v>2242</v>
      </c>
    </row>
    <row r="615" spans="1:13">
      <c r="A615" s="119" t="s">
        <v>1074</v>
      </c>
      <c r="B615" s="119" t="s">
        <v>395</v>
      </c>
      <c r="C615" s="119">
        <v>53.3</v>
      </c>
      <c r="D615" s="119">
        <v>53.7</v>
      </c>
      <c r="E615" s="119">
        <v>52.2</v>
      </c>
      <c r="F615" s="119">
        <v>52.55</v>
      </c>
      <c r="G615" s="119">
        <v>52.4</v>
      </c>
      <c r="H615" s="119">
        <v>53.3</v>
      </c>
      <c r="I615" s="119">
        <v>101190</v>
      </c>
      <c r="J615" s="119">
        <v>5334611.9000000004</v>
      </c>
      <c r="K615" s="121">
        <v>43160</v>
      </c>
      <c r="L615" s="119">
        <v>834</v>
      </c>
      <c r="M615" s="119" t="s">
        <v>1075</v>
      </c>
    </row>
    <row r="616" spans="1:13">
      <c r="A616" s="119" t="s">
        <v>3124</v>
      </c>
      <c r="B616" s="119" t="s">
        <v>395</v>
      </c>
      <c r="C616" s="119">
        <v>65.099999999999994</v>
      </c>
      <c r="D616" s="119">
        <v>68.45</v>
      </c>
      <c r="E616" s="119">
        <v>65</v>
      </c>
      <c r="F616" s="119">
        <v>65.599999999999994</v>
      </c>
      <c r="G616" s="119">
        <v>65.599999999999994</v>
      </c>
      <c r="H616" s="119">
        <v>67.45</v>
      </c>
      <c r="I616" s="119">
        <v>49565</v>
      </c>
      <c r="J616" s="119">
        <v>3272929.15</v>
      </c>
      <c r="K616" s="121">
        <v>43160</v>
      </c>
      <c r="L616" s="119">
        <v>184</v>
      </c>
      <c r="M616" s="119" t="s">
        <v>3125</v>
      </c>
    </row>
    <row r="617" spans="1:13">
      <c r="A617" s="119" t="s">
        <v>3126</v>
      </c>
      <c r="B617" s="119" t="s">
        <v>395</v>
      </c>
      <c r="C617" s="119">
        <v>8.6</v>
      </c>
      <c r="D617" s="119">
        <v>8.6</v>
      </c>
      <c r="E617" s="119">
        <v>8.35</v>
      </c>
      <c r="F617" s="119">
        <v>8.5500000000000007</v>
      </c>
      <c r="G617" s="119">
        <v>8.5500000000000007</v>
      </c>
      <c r="H617" s="119">
        <v>8.6</v>
      </c>
      <c r="I617" s="119">
        <v>5092</v>
      </c>
      <c r="J617" s="119">
        <v>43168.9</v>
      </c>
      <c r="K617" s="121">
        <v>43160</v>
      </c>
      <c r="L617" s="119">
        <v>25</v>
      </c>
      <c r="M617" s="119" t="s">
        <v>3127</v>
      </c>
    </row>
    <row r="618" spans="1:13">
      <c r="A618" s="119" t="s">
        <v>1076</v>
      </c>
      <c r="B618" s="119" t="s">
        <v>395</v>
      </c>
      <c r="C618" s="119">
        <v>199.15</v>
      </c>
      <c r="D618" s="119">
        <v>203.9</v>
      </c>
      <c r="E618" s="119">
        <v>196.3</v>
      </c>
      <c r="F618" s="119">
        <v>201.85</v>
      </c>
      <c r="G618" s="119">
        <v>200</v>
      </c>
      <c r="H618" s="119">
        <v>201</v>
      </c>
      <c r="I618" s="119">
        <v>419208</v>
      </c>
      <c r="J618" s="119">
        <v>84483835.049999997</v>
      </c>
      <c r="K618" s="121">
        <v>43160</v>
      </c>
      <c r="L618" s="119">
        <v>787</v>
      </c>
      <c r="M618" s="119" t="s">
        <v>1077</v>
      </c>
    </row>
    <row r="619" spans="1:13">
      <c r="A619" s="119" t="s">
        <v>94</v>
      </c>
      <c r="B619" s="119" t="s">
        <v>395</v>
      </c>
      <c r="C619" s="119">
        <v>1674.75</v>
      </c>
      <c r="D619" s="119">
        <v>1708.95</v>
      </c>
      <c r="E619" s="119">
        <v>1673.5</v>
      </c>
      <c r="F619" s="119">
        <v>1700.35</v>
      </c>
      <c r="G619" s="119">
        <v>1700</v>
      </c>
      <c r="H619" s="119">
        <v>1680.75</v>
      </c>
      <c r="I619" s="119">
        <v>760617</v>
      </c>
      <c r="J619" s="119">
        <v>1291348283.2</v>
      </c>
      <c r="K619" s="121">
        <v>43160</v>
      </c>
      <c r="L619" s="119">
        <v>42037</v>
      </c>
      <c r="M619" s="119" t="s">
        <v>1078</v>
      </c>
    </row>
    <row r="620" spans="1:13">
      <c r="A620" s="119" t="s">
        <v>1079</v>
      </c>
      <c r="B620" s="119" t="s">
        <v>395</v>
      </c>
      <c r="C620" s="119">
        <v>936</v>
      </c>
      <c r="D620" s="119">
        <v>949.05</v>
      </c>
      <c r="E620" s="119">
        <v>921.25</v>
      </c>
      <c r="F620" s="119">
        <v>930.55</v>
      </c>
      <c r="G620" s="119">
        <v>921.25</v>
      </c>
      <c r="H620" s="119">
        <v>942.4</v>
      </c>
      <c r="I620" s="119">
        <v>1634</v>
      </c>
      <c r="J620" s="119">
        <v>1527426.4</v>
      </c>
      <c r="K620" s="121">
        <v>43160</v>
      </c>
      <c r="L620" s="119">
        <v>193</v>
      </c>
      <c r="M620" s="119" t="s">
        <v>1080</v>
      </c>
    </row>
    <row r="621" spans="1:13">
      <c r="A621" s="119" t="s">
        <v>1081</v>
      </c>
      <c r="B621" s="119" t="s">
        <v>395</v>
      </c>
      <c r="C621" s="119">
        <v>158.4</v>
      </c>
      <c r="D621" s="119">
        <v>159.19999999999999</v>
      </c>
      <c r="E621" s="119">
        <v>157</v>
      </c>
      <c r="F621" s="119">
        <v>157.55000000000001</v>
      </c>
      <c r="G621" s="119">
        <v>157.05000000000001</v>
      </c>
      <c r="H621" s="119">
        <v>158.4</v>
      </c>
      <c r="I621" s="119">
        <v>3448104</v>
      </c>
      <c r="J621" s="119">
        <v>545021194.14999998</v>
      </c>
      <c r="K621" s="121">
        <v>43160</v>
      </c>
      <c r="L621" s="119">
        <v>7397</v>
      </c>
      <c r="M621" s="119" t="s">
        <v>2697</v>
      </c>
    </row>
    <row r="622" spans="1:13">
      <c r="A622" s="119" t="s">
        <v>1082</v>
      </c>
      <c r="B622" s="119" t="s">
        <v>395</v>
      </c>
      <c r="C622" s="119">
        <v>503.25</v>
      </c>
      <c r="D622" s="119">
        <v>519.75</v>
      </c>
      <c r="E622" s="119">
        <v>503.25</v>
      </c>
      <c r="F622" s="119">
        <v>507.05</v>
      </c>
      <c r="G622" s="119">
        <v>508</v>
      </c>
      <c r="H622" s="119">
        <v>507.85</v>
      </c>
      <c r="I622" s="119">
        <v>101113</v>
      </c>
      <c r="J622" s="119">
        <v>51849585.299999997</v>
      </c>
      <c r="K622" s="121">
        <v>43160</v>
      </c>
      <c r="L622" s="119">
        <v>2520</v>
      </c>
      <c r="M622" s="119" t="s">
        <v>1083</v>
      </c>
    </row>
    <row r="623" spans="1:13">
      <c r="A623" s="119" t="s">
        <v>2285</v>
      </c>
      <c r="B623" s="119" t="s">
        <v>395</v>
      </c>
      <c r="C623" s="119">
        <v>355.64</v>
      </c>
      <c r="D623" s="119">
        <v>355.64</v>
      </c>
      <c r="E623" s="119">
        <v>350.2</v>
      </c>
      <c r="F623" s="119">
        <v>352.91</v>
      </c>
      <c r="G623" s="119">
        <v>352.91</v>
      </c>
      <c r="H623" s="119">
        <v>350.1</v>
      </c>
      <c r="I623" s="119">
        <v>799</v>
      </c>
      <c r="J623" s="119">
        <v>281187.90000000002</v>
      </c>
      <c r="K623" s="121">
        <v>43160</v>
      </c>
      <c r="L623" s="119">
        <v>19</v>
      </c>
      <c r="M623" s="119" t="s">
        <v>2286</v>
      </c>
    </row>
    <row r="624" spans="1:13">
      <c r="A624" s="119" t="s">
        <v>191</v>
      </c>
      <c r="B624" s="119" t="s">
        <v>395</v>
      </c>
      <c r="C624" s="119">
        <v>348</v>
      </c>
      <c r="D624" s="119">
        <v>352.2</v>
      </c>
      <c r="E624" s="119">
        <v>342.25</v>
      </c>
      <c r="F624" s="119">
        <v>345.2</v>
      </c>
      <c r="G624" s="119">
        <v>345</v>
      </c>
      <c r="H624" s="119">
        <v>346.7</v>
      </c>
      <c r="I624" s="119">
        <v>3367869</v>
      </c>
      <c r="J624" s="119">
        <v>1164211541.25</v>
      </c>
      <c r="K624" s="121">
        <v>43160</v>
      </c>
      <c r="L624" s="119">
        <v>43631</v>
      </c>
      <c r="M624" s="119" t="s">
        <v>1084</v>
      </c>
    </row>
    <row r="625" spans="1:13">
      <c r="A625" s="119" t="s">
        <v>95</v>
      </c>
      <c r="B625" s="119" t="s">
        <v>395</v>
      </c>
      <c r="C625" s="119">
        <v>1169.5999999999999</v>
      </c>
      <c r="D625" s="119">
        <v>1169.5999999999999</v>
      </c>
      <c r="E625" s="119">
        <v>1156.05</v>
      </c>
      <c r="F625" s="119">
        <v>1160.75</v>
      </c>
      <c r="G625" s="119">
        <v>1160.25</v>
      </c>
      <c r="H625" s="119">
        <v>1172.5999999999999</v>
      </c>
      <c r="I625" s="119">
        <v>3289926</v>
      </c>
      <c r="J625" s="119">
        <v>3822336358.1999998</v>
      </c>
      <c r="K625" s="121">
        <v>43160</v>
      </c>
      <c r="L625" s="119">
        <v>95568</v>
      </c>
      <c r="M625" s="119" t="s">
        <v>1085</v>
      </c>
    </row>
    <row r="626" spans="1:13">
      <c r="A626" s="119" t="s">
        <v>1086</v>
      </c>
      <c r="B626" s="119" t="s">
        <v>395</v>
      </c>
      <c r="C626" s="119">
        <v>727</v>
      </c>
      <c r="D626" s="119">
        <v>738.5</v>
      </c>
      <c r="E626" s="119">
        <v>719.6</v>
      </c>
      <c r="F626" s="119">
        <v>726.3</v>
      </c>
      <c r="G626" s="119">
        <v>724.2</v>
      </c>
      <c r="H626" s="119">
        <v>723.3</v>
      </c>
      <c r="I626" s="119">
        <v>5853</v>
      </c>
      <c r="J626" s="119">
        <v>4262150.9000000004</v>
      </c>
      <c r="K626" s="121">
        <v>43160</v>
      </c>
      <c r="L626" s="119">
        <v>389</v>
      </c>
      <c r="M626" s="119" t="s">
        <v>1087</v>
      </c>
    </row>
    <row r="627" spans="1:13">
      <c r="A627" s="119" t="s">
        <v>1089</v>
      </c>
      <c r="B627" s="119" t="s">
        <v>395</v>
      </c>
      <c r="C627" s="119">
        <v>283.8</v>
      </c>
      <c r="D627" s="119">
        <v>286.45</v>
      </c>
      <c r="E627" s="119">
        <v>279.10000000000002</v>
      </c>
      <c r="F627" s="119">
        <v>280.45</v>
      </c>
      <c r="G627" s="119">
        <v>280.5</v>
      </c>
      <c r="H627" s="119">
        <v>280.85000000000002</v>
      </c>
      <c r="I627" s="119">
        <v>46165</v>
      </c>
      <c r="J627" s="119">
        <v>13083584.15</v>
      </c>
      <c r="K627" s="121">
        <v>43160</v>
      </c>
      <c r="L627" s="119">
        <v>1115</v>
      </c>
      <c r="M627" s="119" t="s">
        <v>1090</v>
      </c>
    </row>
    <row r="628" spans="1:13">
      <c r="A628" s="119" t="s">
        <v>1091</v>
      </c>
      <c r="B628" s="119" t="s">
        <v>395</v>
      </c>
      <c r="C628" s="119">
        <v>124.5</v>
      </c>
      <c r="D628" s="119">
        <v>140.44999999999999</v>
      </c>
      <c r="E628" s="119">
        <v>123</v>
      </c>
      <c r="F628" s="119">
        <v>135.30000000000001</v>
      </c>
      <c r="G628" s="119">
        <v>131.9</v>
      </c>
      <c r="H628" s="119">
        <v>124.15</v>
      </c>
      <c r="I628" s="119">
        <v>1444599</v>
      </c>
      <c r="J628" s="119">
        <v>190447087.59999999</v>
      </c>
      <c r="K628" s="121">
        <v>43160</v>
      </c>
      <c r="L628" s="119">
        <v>7370</v>
      </c>
      <c r="M628" s="119" t="s">
        <v>1092</v>
      </c>
    </row>
    <row r="629" spans="1:13">
      <c r="A629" s="119" t="s">
        <v>1093</v>
      </c>
      <c r="B629" s="119" t="s">
        <v>395</v>
      </c>
      <c r="C629" s="119">
        <v>761.2</v>
      </c>
      <c r="D629" s="119">
        <v>768</v>
      </c>
      <c r="E629" s="119">
        <v>756.85</v>
      </c>
      <c r="F629" s="119">
        <v>762.2</v>
      </c>
      <c r="G629" s="119">
        <v>759.65</v>
      </c>
      <c r="H629" s="119">
        <v>759.65</v>
      </c>
      <c r="I629" s="119">
        <v>38513</v>
      </c>
      <c r="J629" s="119">
        <v>29296383.850000001</v>
      </c>
      <c r="K629" s="121">
        <v>43160</v>
      </c>
      <c r="L629" s="119">
        <v>831</v>
      </c>
      <c r="M629" s="119" t="s">
        <v>1094</v>
      </c>
    </row>
    <row r="630" spans="1:13">
      <c r="A630" s="119" t="s">
        <v>1095</v>
      </c>
      <c r="B630" s="119" t="s">
        <v>395</v>
      </c>
      <c r="C630" s="119">
        <v>194</v>
      </c>
      <c r="D630" s="119">
        <v>199</v>
      </c>
      <c r="E630" s="119">
        <v>192.45</v>
      </c>
      <c r="F630" s="119">
        <v>196.25</v>
      </c>
      <c r="G630" s="119">
        <v>197</v>
      </c>
      <c r="H630" s="119">
        <v>193.95</v>
      </c>
      <c r="I630" s="119">
        <v>421400</v>
      </c>
      <c r="J630" s="119">
        <v>82509658.549999997</v>
      </c>
      <c r="K630" s="121">
        <v>43160</v>
      </c>
      <c r="L630" s="119">
        <v>4299</v>
      </c>
      <c r="M630" s="119" t="s">
        <v>1096</v>
      </c>
    </row>
    <row r="631" spans="1:13">
      <c r="A631" s="119" t="s">
        <v>3128</v>
      </c>
      <c r="B631" s="119" t="s">
        <v>395</v>
      </c>
      <c r="C631" s="119">
        <v>76.599999999999994</v>
      </c>
      <c r="D631" s="119">
        <v>78.5</v>
      </c>
      <c r="E631" s="119">
        <v>74.8</v>
      </c>
      <c r="F631" s="119">
        <v>78</v>
      </c>
      <c r="G631" s="119">
        <v>78</v>
      </c>
      <c r="H631" s="119">
        <v>76.7</v>
      </c>
      <c r="I631" s="119">
        <v>14925</v>
      </c>
      <c r="J631" s="119">
        <v>1148166.3</v>
      </c>
      <c r="K631" s="121">
        <v>43160</v>
      </c>
      <c r="L631" s="119">
        <v>170</v>
      </c>
      <c r="M631" s="119" t="s">
        <v>3129</v>
      </c>
    </row>
    <row r="632" spans="1:13">
      <c r="A632" s="119" t="s">
        <v>96</v>
      </c>
      <c r="B632" s="119" t="s">
        <v>395</v>
      </c>
      <c r="C632" s="119">
        <v>19.600000000000001</v>
      </c>
      <c r="D632" s="119">
        <v>19.7</v>
      </c>
      <c r="E632" s="119">
        <v>19.5</v>
      </c>
      <c r="F632" s="119">
        <v>19.649999999999999</v>
      </c>
      <c r="G632" s="119">
        <v>19.7</v>
      </c>
      <c r="H632" s="119">
        <v>19.600000000000001</v>
      </c>
      <c r="I632" s="119">
        <v>874165</v>
      </c>
      <c r="J632" s="119">
        <v>17184178.25</v>
      </c>
      <c r="K632" s="121">
        <v>43160</v>
      </c>
      <c r="L632" s="119">
        <v>821</v>
      </c>
      <c r="M632" s="119" t="s">
        <v>1097</v>
      </c>
    </row>
    <row r="633" spans="1:13">
      <c r="A633" s="119" t="s">
        <v>97</v>
      </c>
      <c r="B633" s="119" t="s">
        <v>395</v>
      </c>
      <c r="C633" s="119">
        <v>379</v>
      </c>
      <c r="D633" s="119">
        <v>382.75</v>
      </c>
      <c r="E633" s="119">
        <v>377.65</v>
      </c>
      <c r="F633" s="119">
        <v>381.5</v>
      </c>
      <c r="G633" s="119">
        <v>382</v>
      </c>
      <c r="H633" s="119">
        <v>379.3</v>
      </c>
      <c r="I633" s="119">
        <v>3630009</v>
      </c>
      <c r="J633" s="119">
        <v>1381146578.8</v>
      </c>
      <c r="K633" s="121">
        <v>43160</v>
      </c>
      <c r="L633" s="119">
        <v>48132</v>
      </c>
      <c r="M633" s="119" t="s">
        <v>1098</v>
      </c>
    </row>
    <row r="634" spans="1:13">
      <c r="A634" s="119" t="s">
        <v>3130</v>
      </c>
      <c r="B634" s="119" t="s">
        <v>395</v>
      </c>
      <c r="C634" s="119">
        <v>77.150000000000006</v>
      </c>
      <c r="D634" s="119">
        <v>79.900000000000006</v>
      </c>
      <c r="E634" s="119">
        <v>77.150000000000006</v>
      </c>
      <c r="F634" s="119">
        <v>78.25</v>
      </c>
      <c r="G634" s="119">
        <v>78.55</v>
      </c>
      <c r="H634" s="119">
        <v>77.75</v>
      </c>
      <c r="I634" s="119">
        <v>63195</v>
      </c>
      <c r="J634" s="119">
        <v>4975568.6500000004</v>
      </c>
      <c r="K634" s="121">
        <v>43160</v>
      </c>
      <c r="L634" s="119">
        <v>668</v>
      </c>
      <c r="M634" s="119" t="s">
        <v>3131</v>
      </c>
    </row>
    <row r="635" spans="1:13">
      <c r="A635" s="119" t="s">
        <v>1099</v>
      </c>
      <c r="B635" s="119" t="s">
        <v>395</v>
      </c>
      <c r="C635" s="119">
        <v>313</v>
      </c>
      <c r="D635" s="119">
        <v>313.35000000000002</v>
      </c>
      <c r="E635" s="119">
        <v>305.14999999999998</v>
      </c>
      <c r="F635" s="119">
        <v>307.95</v>
      </c>
      <c r="G635" s="119">
        <v>308</v>
      </c>
      <c r="H635" s="119">
        <v>308.8</v>
      </c>
      <c r="I635" s="119">
        <v>30078</v>
      </c>
      <c r="J635" s="119">
        <v>9306649</v>
      </c>
      <c r="K635" s="121">
        <v>43160</v>
      </c>
      <c r="L635" s="119">
        <v>733</v>
      </c>
      <c r="M635" s="119" t="s">
        <v>1100</v>
      </c>
    </row>
    <row r="636" spans="1:13">
      <c r="A636" s="119" t="s">
        <v>201</v>
      </c>
      <c r="B636" s="119" t="s">
        <v>395</v>
      </c>
      <c r="C636" s="119">
        <v>672.5</v>
      </c>
      <c r="D636" s="119">
        <v>695.9</v>
      </c>
      <c r="E636" s="119">
        <v>672.5</v>
      </c>
      <c r="F636" s="119">
        <v>686.2</v>
      </c>
      <c r="G636" s="119">
        <v>685.8</v>
      </c>
      <c r="H636" s="119">
        <v>672.85</v>
      </c>
      <c r="I636" s="119">
        <v>454538</v>
      </c>
      <c r="J636" s="119">
        <v>313275860.75</v>
      </c>
      <c r="K636" s="121">
        <v>43160</v>
      </c>
      <c r="L636" s="119">
        <v>15742</v>
      </c>
      <c r="M636" s="119" t="s">
        <v>1101</v>
      </c>
    </row>
    <row r="637" spans="1:13">
      <c r="A637" s="119" t="s">
        <v>98</v>
      </c>
      <c r="B637" s="119" t="s">
        <v>395</v>
      </c>
      <c r="C637" s="119">
        <v>227.7</v>
      </c>
      <c r="D637" s="119">
        <v>230.6</v>
      </c>
      <c r="E637" s="119">
        <v>223.25</v>
      </c>
      <c r="F637" s="119">
        <v>224.1</v>
      </c>
      <c r="G637" s="119">
        <v>224.3</v>
      </c>
      <c r="H637" s="119">
        <v>228.6</v>
      </c>
      <c r="I637" s="119">
        <v>778837</v>
      </c>
      <c r="J637" s="119">
        <v>176400735.69999999</v>
      </c>
      <c r="K637" s="121">
        <v>43160</v>
      </c>
      <c r="L637" s="119">
        <v>8918</v>
      </c>
      <c r="M637" s="119" t="s">
        <v>1102</v>
      </c>
    </row>
    <row r="638" spans="1:13">
      <c r="A638" s="119" t="s">
        <v>1103</v>
      </c>
      <c r="B638" s="119" t="s">
        <v>395</v>
      </c>
      <c r="C638" s="119">
        <v>650.20000000000005</v>
      </c>
      <c r="D638" s="119">
        <v>665.95</v>
      </c>
      <c r="E638" s="119">
        <v>641.04999999999995</v>
      </c>
      <c r="F638" s="119">
        <v>645.4</v>
      </c>
      <c r="G638" s="119">
        <v>641.5</v>
      </c>
      <c r="H638" s="119">
        <v>659.9</v>
      </c>
      <c r="I638" s="119">
        <v>22760</v>
      </c>
      <c r="J638" s="119">
        <v>14858980.9</v>
      </c>
      <c r="K638" s="121">
        <v>43160</v>
      </c>
      <c r="L638" s="119">
        <v>1447</v>
      </c>
      <c r="M638" s="119" t="s">
        <v>1104</v>
      </c>
    </row>
    <row r="639" spans="1:13">
      <c r="A639" s="119" t="s">
        <v>3132</v>
      </c>
      <c r="B639" s="119" t="s">
        <v>395</v>
      </c>
      <c r="C639" s="119">
        <v>13.85</v>
      </c>
      <c r="D639" s="119">
        <v>14.2</v>
      </c>
      <c r="E639" s="119">
        <v>13.3</v>
      </c>
      <c r="F639" s="119">
        <v>13.3</v>
      </c>
      <c r="G639" s="119">
        <v>13.3</v>
      </c>
      <c r="H639" s="119">
        <v>13.95</v>
      </c>
      <c r="I639" s="119">
        <v>57287</v>
      </c>
      <c r="J639" s="119">
        <v>771497.2</v>
      </c>
      <c r="K639" s="121">
        <v>43160</v>
      </c>
      <c r="L639" s="119">
        <v>139</v>
      </c>
      <c r="M639" s="119" t="s">
        <v>3133</v>
      </c>
    </row>
    <row r="640" spans="1:13">
      <c r="A640" s="119" t="s">
        <v>99</v>
      </c>
      <c r="B640" s="119" t="s">
        <v>395</v>
      </c>
      <c r="C640" s="119">
        <v>264.2</v>
      </c>
      <c r="D640" s="119">
        <v>266.10000000000002</v>
      </c>
      <c r="E640" s="119">
        <v>262.85000000000002</v>
      </c>
      <c r="F640" s="119">
        <v>264</v>
      </c>
      <c r="G640" s="119">
        <v>263.64999999999998</v>
      </c>
      <c r="H640" s="119">
        <v>265.05</v>
      </c>
      <c r="I640" s="119">
        <v>7781553</v>
      </c>
      <c r="J640" s="119">
        <v>2053119806.7</v>
      </c>
      <c r="K640" s="121">
        <v>43160</v>
      </c>
      <c r="L640" s="119">
        <v>117805</v>
      </c>
      <c r="M640" s="119" t="s">
        <v>1105</v>
      </c>
    </row>
    <row r="641" spans="1:13">
      <c r="A641" s="119" t="s">
        <v>2375</v>
      </c>
      <c r="B641" s="119" t="s">
        <v>395</v>
      </c>
      <c r="C641" s="119">
        <v>421.6</v>
      </c>
      <c r="D641" s="119">
        <v>433.5</v>
      </c>
      <c r="E641" s="119">
        <v>421.4</v>
      </c>
      <c r="F641" s="119">
        <v>423.25</v>
      </c>
      <c r="G641" s="119">
        <v>424.5</v>
      </c>
      <c r="H641" s="119">
        <v>421.35</v>
      </c>
      <c r="I641" s="119">
        <v>7058</v>
      </c>
      <c r="J641" s="119">
        <v>2999795</v>
      </c>
      <c r="K641" s="121">
        <v>43160</v>
      </c>
      <c r="L641" s="119">
        <v>487</v>
      </c>
      <c r="M641" s="119" t="s">
        <v>2376</v>
      </c>
    </row>
    <row r="642" spans="1:13">
      <c r="A642" s="119" t="s">
        <v>1106</v>
      </c>
      <c r="B642" s="119" t="s">
        <v>395</v>
      </c>
      <c r="C642" s="119">
        <v>181.45</v>
      </c>
      <c r="D642" s="119">
        <v>183.5</v>
      </c>
      <c r="E642" s="119">
        <v>178.6</v>
      </c>
      <c r="F642" s="119">
        <v>180.75</v>
      </c>
      <c r="G642" s="119">
        <v>179.1</v>
      </c>
      <c r="H642" s="119">
        <v>180.1</v>
      </c>
      <c r="I642" s="119">
        <v>88919</v>
      </c>
      <c r="J642" s="119">
        <v>16107773.449999999</v>
      </c>
      <c r="K642" s="121">
        <v>43160</v>
      </c>
      <c r="L642" s="119">
        <v>1719</v>
      </c>
      <c r="M642" s="119" t="s">
        <v>1107</v>
      </c>
    </row>
    <row r="643" spans="1:13">
      <c r="A643" s="119" t="s">
        <v>1108</v>
      </c>
      <c r="B643" s="119" t="s">
        <v>395</v>
      </c>
      <c r="C643" s="119">
        <v>116.7</v>
      </c>
      <c r="D643" s="119">
        <v>123.85</v>
      </c>
      <c r="E643" s="119">
        <v>116.7</v>
      </c>
      <c r="F643" s="119">
        <v>120.45</v>
      </c>
      <c r="G643" s="119">
        <v>120</v>
      </c>
      <c r="H643" s="119">
        <v>117.65</v>
      </c>
      <c r="I643" s="119">
        <v>2098293</v>
      </c>
      <c r="J643" s="119">
        <v>254781054.84999999</v>
      </c>
      <c r="K643" s="121">
        <v>43160</v>
      </c>
      <c r="L643" s="119">
        <v>18162</v>
      </c>
      <c r="M643" s="119" t="s">
        <v>1109</v>
      </c>
    </row>
    <row r="644" spans="1:13">
      <c r="A644" s="119" t="s">
        <v>1110</v>
      </c>
      <c r="B644" s="119" t="s">
        <v>395</v>
      </c>
      <c r="C644" s="119">
        <v>20</v>
      </c>
      <c r="D644" s="119">
        <v>20.75</v>
      </c>
      <c r="E644" s="119">
        <v>20</v>
      </c>
      <c r="F644" s="119">
        <v>20.2</v>
      </c>
      <c r="G644" s="119">
        <v>20.2</v>
      </c>
      <c r="H644" s="119">
        <v>20.399999999999999</v>
      </c>
      <c r="I644" s="119">
        <v>490894</v>
      </c>
      <c r="J644" s="119">
        <v>9999973.9000000004</v>
      </c>
      <c r="K644" s="121">
        <v>43160</v>
      </c>
      <c r="L644" s="119">
        <v>1027</v>
      </c>
      <c r="M644" s="119" t="s">
        <v>1111</v>
      </c>
    </row>
    <row r="645" spans="1:13">
      <c r="A645" s="119" t="s">
        <v>1112</v>
      </c>
      <c r="B645" s="119" t="s">
        <v>395</v>
      </c>
      <c r="C645" s="119">
        <v>209.25</v>
      </c>
      <c r="D645" s="119">
        <v>210.05</v>
      </c>
      <c r="E645" s="119">
        <v>208.1</v>
      </c>
      <c r="F645" s="119">
        <v>208.2</v>
      </c>
      <c r="G645" s="119">
        <v>208.2</v>
      </c>
      <c r="H645" s="119">
        <v>208.05</v>
      </c>
      <c r="I645" s="119">
        <v>1608</v>
      </c>
      <c r="J645" s="119">
        <v>336230</v>
      </c>
      <c r="K645" s="121">
        <v>43160</v>
      </c>
      <c r="L645" s="119">
        <v>52</v>
      </c>
      <c r="M645" s="119" t="s">
        <v>1113</v>
      </c>
    </row>
    <row r="646" spans="1:13">
      <c r="A646" s="119" t="s">
        <v>3134</v>
      </c>
      <c r="B646" s="119" t="s">
        <v>395</v>
      </c>
      <c r="C646" s="119">
        <v>4.5999999999999996</v>
      </c>
      <c r="D646" s="119">
        <v>4.5999999999999996</v>
      </c>
      <c r="E646" s="119">
        <v>4.4000000000000004</v>
      </c>
      <c r="F646" s="119">
        <v>4.45</v>
      </c>
      <c r="G646" s="119">
        <v>4.45</v>
      </c>
      <c r="H646" s="119">
        <v>4.45</v>
      </c>
      <c r="I646" s="119">
        <v>333674</v>
      </c>
      <c r="J646" s="119">
        <v>1483520.95</v>
      </c>
      <c r="K646" s="121">
        <v>43160</v>
      </c>
      <c r="L646" s="119">
        <v>502</v>
      </c>
      <c r="M646" s="119" t="s">
        <v>3135</v>
      </c>
    </row>
    <row r="647" spans="1:13">
      <c r="A647" s="119" t="s">
        <v>3340</v>
      </c>
      <c r="B647" s="119" t="s">
        <v>395</v>
      </c>
      <c r="C647" s="119">
        <v>2751</v>
      </c>
      <c r="D647" s="119">
        <v>2768</v>
      </c>
      <c r="E647" s="119">
        <v>2750</v>
      </c>
      <c r="F647" s="119">
        <v>2768</v>
      </c>
      <c r="G647" s="119">
        <v>2768</v>
      </c>
      <c r="H647" s="119">
        <v>2776</v>
      </c>
      <c r="I647" s="119">
        <v>38</v>
      </c>
      <c r="J647" s="119">
        <v>104922.6</v>
      </c>
      <c r="K647" s="121">
        <v>43160</v>
      </c>
      <c r="L647" s="119">
        <v>9</v>
      </c>
      <c r="M647" s="119" t="s">
        <v>3341</v>
      </c>
    </row>
    <row r="648" spans="1:13">
      <c r="A648" s="119" t="s">
        <v>3410</v>
      </c>
      <c r="B648" s="119" t="s">
        <v>395</v>
      </c>
      <c r="C648" s="119">
        <v>1112</v>
      </c>
      <c r="D648" s="119">
        <v>1112</v>
      </c>
      <c r="E648" s="119">
        <v>1112</v>
      </c>
      <c r="F648" s="119">
        <v>1112</v>
      </c>
      <c r="G648" s="119">
        <v>1112</v>
      </c>
      <c r="H648" s="119">
        <v>1108</v>
      </c>
      <c r="I648" s="119">
        <v>1</v>
      </c>
      <c r="J648" s="119">
        <v>1112</v>
      </c>
      <c r="K648" s="121">
        <v>43160</v>
      </c>
      <c r="L648" s="119">
        <v>1</v>
      </c>
      <c r="M648" s="119" t="s">
        <v>3411</v>
      </c>
    </row>
    <row r="649" spans="1:13">
      <c r="A649" s="119" t="s">
        <v>2855</v>
      </c>
      <c r="B649" s="119" t="s">
        <v>395</v>
      </c>
      <c r="C649" s="119">
        <v>105</v>
      </c>
      <c r="D649" s="119">
        <v>108</v>
      </c>
      <c r="E649" s="119">
        <v>104.5</v>
      </c>
      <c r="F649" s="119">
        <v>105.65</v>
      </c>
      <c r="G649" s="119">
        <v>105.75</v>
      </c>
      <c r="H649" s="119">
        <v>104.65</v>
      </c>
      <c r="I649" s="119">
        <v>252899</v>
      </c>
      <c r="J649" s="119">
        <v>26845171.649999999</v>
      </c>
      <c r="K649" s="121">
        <v>43160</v>
      </c>
      <c r="L649" s="119">
        <v>1842</v>
      </c>
      <c r="M649" s="119" t="s">
        <v>2856</v>
      </c>
    </row>
    <row r="650" spans="1:13">
      <c r="A650" s="119" t="s">
        <v>202</v>
      </c>
      <c r="B650" s="119" t="s">
        <v>395</v>
      </c>
      <c r="C650" s="119">
        <v>66.2</v>
      </c>
      <c r="D650" s="119">
        <v>67.45</v>
      </c>
      <c r="E650" s="119">
        <v>66.2</v>
      </c>
      <c r="F650" s="119">
        <v>66.95</v>
      </c>
      <c r="G650" s="119">
        <v>66.900000000000006</v>
      </c>
      <c r="H650" s="119">
        <v>66.599999999999994</v>
      </c>
      <c r="I650" s="119">
        <v>210862</v>
      </c>
      <c r="J650" s="119">
        <v>14119432.35</v>
      </c>
      <c r="K650" s="121">
        <v>43160</v>
      </c>
      <c r="L650" s="119">
        <v>2903</v>
      </c>
      <c r="M650" s="119" t="s">
        <v>1114</v>
      </c>
    </row>
    <row r="651" spans="1:13">
      <c r="A651" s="119" t="s">
        <v>1115</v>
      </c>
      <c r="B651" s="119" t="s">
        <v>395</v>
      </c>
      <c r="C651" s="119">
        <v>166.55</v>
      </c>
      <c r="D651" s="119">
        <v>168.95</v>
      </c>
      <c r="E651" s="119">
        <v>165.95</v>
      </c>
      <c r="F651" s="119">
        <v>167</v>
      </c>
      <c r="G651" s="119">
        <v>167.5</v>
      </c>
      <c r="H651" s="119">
        <v>166.05</v>
      </c>
      <c r="I651" s="119">
        <v>36253</v>
      </c>
      <c r="J651" s="119">
        <v>6067520.5</v>
      </c>
      <c r="K651" s="121">
        <v>43160</v>
      </c>
      <c r="L651" s="119">
        <v>675</v>
      </c>
      <c r="M651" s="119" t="s">
        <v>1116</v>
      </c>
    </row>
    <row r="652" spans="1:13">
      <c r="A652" s="119" t="s">
        <v>1117</v>
      </c>
      <c r="B652" s="119" t="s">
        <v>395</v>
      </c>
      <c r="C652" s="119">
        <v>31.5</v>
      </c>
      <c r="D652" s="119">
        <v>31.95</v>
      </c>
      <c r="E652" s="119">
        <v>31</v>
      </c>
      <c r="F652" s="119">
        <v>31.4</v>
      </c>
      <c r="G652" s="119">
        <v>31.8</v>
      </c>
      <c r="H652" s="119">
        <v>31.1</v>
      </c>
      <c r="I652" s="119">
        <v>6217</v>
      </c>
      <c r="J652" s="119">
        <v>194885.95</v>
      </c>
      <c r="K652" s="121">
        <v>43160</v>
      </c>
      <c r="L652" s="119">
        <v>137</v>
      </c>
      <c r="M652" s="119" t="s">
        <v>1118</v>
      </c>
    </row>
    <row r="653" spans="1:13">
      <c r="A653" s="119" t="s">
        <v>3136</v>
      </c>
      <c r="B653" s="119" t="s">
        <v>395</v>
      </c>
      <c r="C653" s="119">
        <v>14.25</v>
      </c>
      <c r="D653" s="119">
        <v>14.5</v>
      </c>
      <c r="E653" s="119">
        <v>13.65</v>
      </c>
      <c r="F653" s="119">
        <v>14.15</v>
      </c>
      <c r="G653" s="119">
        <v>14.25</v>
      </c>
      <c r="H653" s="119">
        <v>14.3</v>
      </c>
      <c r="I653" s="119">
        <v>10971</v>
      </c>
      <c r="J653" s="119">
        <v>157418.54999999999</v>
      </c>
      <c r="K653" s="121">
        <v>43160</v>
      </c>
      <c r="L653" s="119">
        <v>40</v>
      </c>
      <c r="M653" s="119" t="s">
        <v>3137</v>
      </c>
    </row>
    <row r="654" spans="1:13">
      <c r="A654" s="119" t="s">
        <v>1119</v>
      </c>
      <c r="B654" s="119" t="s">
        <v>395</v>
      </c>
      <c r="C654" s="119">
        <v>157.69999999999999</v>
      </c>
      <c r="D654" s="119">
        <v>159.65</v>
      </c>
      <c r="E654" s="119">
        <v>154.69999999999999</v>
      </c>
      <c r="F654" s="119">
        <v>155.6</v>
      </c>
      <c r="G654" s="119">
        <v>155.55000000000001</v>
      </c>
      <c r="H654" s="119">
        <v>157.75</v>
      </c>
      <c r="I654" s="119">
        <v>1160537</v>
      </c>
      <c r="J654" s="119">
        <v>182467879.44999999</v>
      </c>
      <c r="K654" s="121">
        <v>43160</v>
      </c>
      <c r="L654" s="119">
        <v>12120</v>
      </c>
      <c r="M654" s="119" t="s">
        <v>1120</v>
      </c>
    </row>
    <row r="655" spans="1:13">
      <c r="A655" s="119" t="s">
        <v>3544</v>
      </c>
      <c r="B655" s="119" t="s">
        <v>395</v>
      </c>
      <c r="C655" s="119">
        <v>5.0999999999999996</v>
      </c>
      <c r="D655" s="119">
        <v>5.0999999999999996</v>
      </c>
      <c r="E655" s="119">
        <v>5.0999999999999996</v>
      </c>
      <c r="F655" s="119">
        <v>5.0999999999999996</v>
      </c>
      <c r="G655" s="119">
        <v>5.0999999999999996</v>
      </c>
      <c r="H655" s="119">
        <v>5.35</v>
      </c>
      <c r="I655" s="119">
        <v>2494</v>
      </c>
      <c r="J655" s="119">
        <v>12719.4</v>
      </c>
      <c r="K655" s="121">
        <v>43160</v>
      </c>
      <c r="L655" s="119">
        <v>4</v>
      </c>
      <c r="M655" s="119" t="s">
        <v>3545</v>
      </c>
    </row>
    <row r="656" spans="1:13">
      <c r="A656" s="119" t="s">
        <v>1121</v>
      </c>
      <c r="B656" s="119" t="s">
        <v>395</v>
      </c>
      <c r="C656" s="119">
        <v>80.05</v>
      </c>
      <c r="D656" s="119">
        <v>80.7</v>
      </c>
      <c r="E656" s="119">
        <v>79.55</v>
      </c>
      <c r="F656" s="119">
        <v>80.150000000000006</v>
      </c>
      <c r="G656" s="119">
        <v>80.150000000000006</v>
      </c>
      <c r="H656" s="119">
        <v>79.75</v>
      </c>
      <c r="I656" s="119">
        <v>843946</v>
      </c>
      <c r="J656" s="119">
        <v>67550737.200000003</v>
      </c>
      <c r="K656" s="121">
        <v>43160</v>
      </c>
      <c r="L656" s="119">
        <v>4498</v>
      </c>
      <c r="M656" s="119" t="s">
        <v>2744</v>
      </c>
    </row>
    <row r="657" spans="1:13">
      <c r="A657" s="119" t="s">
        <v>1122</v>
      </c>
      <c r="B657" s="119" t="s">
        <v>395</v>
      </c>
      <c r="C657" s="119">
        <v>377.4</v>
      </c>
      <c r="D657" s="119">
        <v>377.95</v>
      </c>
      <c r="E657" s="119">
        <v>370.05</v>
      </c>
      <c r="F657" s="119">
        <v>374.15</v>
      </c>
      <c r="G657" s="119">
        <v>373.25</v>
      </c>
      <c r="H657" s="119">
        <v>376.25</v>
      </c>
      <c r="I657" s="119">
        <v>6314</v>
      </c>
      <c r="J657" s="119">
        <v>2369596.9500000002</v>
      </c>
      <c r="K657" s="121">
        <v>43160</v>
      </c>
      <c r="L657" s="119">
        <v>275</v>
      </c>
      <c r="M657" s="119" t="s">
        <v>1123</v>
      </c>
    </row>
    <row r="658" spans="1:13">
      <c r="A658" s="119" t="s">
        <v>1124</v>
      </c>
      <c r="B658" s="119" t="s">
        <v>395</v>
      </c>
      <c r="C658" s="119">
        <v>463.85</v>
      </c>
      <c r="D658" s="119">
        <v>478</v>
      </c>
      <c r="E658" s="119">
        <v>455.55</v>
      </c>
      <c r="F658" s="119">
        <v>472.65</v>
      </c>
      <c r="G658" s="119">
        <v>472.6</v>
      </c>
      <c r="H658" s="119">
        <v>457.7</v>
      </c>
      <c r="I658" s="119">
        <v>44925</v>
      </c>
      <c r="J658" s="119">
        <v>21110326.649999999</v>
      </c>
      <c r="K658" s="121">
        <v>43160</v>
      </c>
      <c r="L658" s="119">
        <v>2119</v>
      </c>
      <c r="M658" s="119" t="s">
        <v>1125</v>
      </c>
    </row>
    <row r="659" spans="1:13">
      <c r="A659" s="119" t="s">
        <v>3138</v>
      </c>
      <c r="B659" s="119" t="s">
        <v>395</v>
      </c>
      <c r="C659" s="119">
        <v>10.4</v>
      </c>
      <c r="D659" s="119">
        <v>10.4</v>
      </c>
      <c r="E659" s="119">
        <v>10</v>
      </c>
      <c r="F659" s="119">
        <v>10.15</v>
      </c>
      <c r="G659" s="119">
        <v>10.3</v>
      </c>
      <c r="H659" s="119">
        <v>10.15</v>
      </c>
      <c r="I659" s="119">
        <v>36510</v>
      </c>
      <c r="J659" s="119">
        <v>370432.9</v>
      </c>
      <c r="K659" s="121">
        <v>43160</v>
      </c>
      <c r="L659" s="119">
        <v>94</v>
      </c>
      <c r="M659" s="119" t="s">
        <v>3139</v>
      </c>
    </row>
    <row r="660" spans="1:13">
      <c r="A660" s="119" t="s">
        <v>3140</v>
      </c>
      <c r="B660" s="119" t="s">
        <v>395</v>
      </c>
      <c r="C660" s="119">
        <v>99.3</v>
      </c>
      <c r="D660" s="119">
        <v>103.05</v>
      </c>
      <c r="E660" s="119">
        <v>99.3</v>
      </c>
      <c r="F660" s="119">
        <v>101.15</v>
      </c>
      <c r="G660" s="119">
        <v>101</v>
      </c>
      <c r="H660" s="119">
        <v>100.45</v>
      </c>
      <c r="I660" s="119">
        <v>16581</v>
      </c>
      <c r="J660" s="119">
        <v>1685406.4</v>
      </c>
      <c r="K660" s="121">
        <v>43160</v>
      </c>
      <c r="L660" s="119">
        <v>234</v>
      </c>
      <c r="M660" s="119" t="s">
        <v>3141</v>
      </c>
    </row>
    <row r="661" spans="1:13">
      <c r="A661" s="119" t="s">
        <v>1126</v>
      </c>
      <c r="B661" s="119" t="s">
        <v>395</v>
      </c>
      <c r="C661" s="119">
        <v>315</v>
      </c>
      <c r="D661" s="119">
        <v>320.95</v>
      </c>
      <c r="E661" s="119">
        <v>313.10000000000002</v>
      </c>
      <c r="F661" s="119">
        <v>319.64999999999998</v>
      </c>
      <c r="G661" s="119">
        <v>320</v>
      </c>
      <c r="H661" s="119">
        <v>315.14999999999998</v>
      </c>
      <c r="I661" s="119">
        <v>63592</v>
      </c>
      <c r="J661" s="119">
        <v>20130062.25</v>
      </c>
      <c r="K661" s="121">
        <v>43160</v>
      </c>
      <c r="L661" s="119">
        <v>2384</v>
      </c>
      <c r="M661" s="119" t="s">
        <v>1127</v>
      </c>
    </row>
    <row r="662" spans="1:13">
      <c r="A662" s="119" t="s">
        <v>1128</v>
      </c>
      <c r="B662" s="119" t="s">
        <v>395</v>
      </c>
      <c r="C662" s="119">
        <v>154.85</v>
      </c>
      <c r="D662" s="119">
        <v>154.9</v>
      </c>
      <c r="E662" s="119">
        <v>148.6</v>
      </c>
      <c r="F662" s="119">
        <v>149.25</v>
      </c>
      <c r="G662" s="119">
        <v>149</v>
      </c>
      <c r="H662" s="119">
        <v>153.55000000000001</v>
      </c>
      <c r="I662" s="119">
        <v>65366</v>
      </c>
      <c r="J662" s="119">
        <v>9888639.3499999996</v>
      </c>
      <c r="K662" s="121">
        <v>43160</v>
      </c>
      <c r="L662" s="119">
        <v>884</v>
      </c>
      <c r="M662" s="119" t="s">
        <v>1129</v>
      </c>
    </row>
    <row r="663" spans="1:13">
      <c r="A663" s="119" t="s">
        <v>1130</v>
      </c>
      <c r="B663" s="119" t="s">
        <v>395</v>
      </c>
      <c r="C663" s="119">
        <v>429.1</v>
      </c>
      <c r="D663" s="119">
        <v>435.95</v>
      </c>
      <c r="E663" s="119">
        <v>426.25</v>
      </c>
      <c r="F663" s="119">
        <v>429.15</v>
      </c>
      <c r="G663" s="119">
        <v>431.8</v>
      </c>
      <c r="H663" s="119">
        <v>429</v>
      </c>
      <c r="I663" s="119">
        <v>31180</v>
      </c>
      <c r="J663" s="119">
        <v>13410184.85</v>
      </c>
      <c r="K663" s="121">
        <v>43160</v>
      </c>
      <c r="L663" s="119">
        <v>1729</v>
      </c>
      <c r="M663" s="119" t="s">
        <v>1131</v>
      </c>
    </row>
    <row r="664" spans="1:13">
      <c r="A664" s="119" t="s">
        <v>2251</v>
      </c>
      <c r="B664" s="119" t="s">
        <v>395</v>
      </c>
      <c r="C664" s="119">
        <v>2283.4</v>
      </c>
      <c r="D664" s="119">
        <v>2345</v>
      </c>
      <c r="E664" s="119">
        <v>2283.4</v>
      </c>
      <c r="F664" s="119">
        <v>2308.4</v>
      </c>
      <c r="G664" s="119">
        <v>2292.85</v>
      </c>
      <c r="H664" s="119">
        <v>2272.3000000000002</v>
      </c>
      <c r="I664" s="119">
        <v>8603</v>
      </c>
      <c r="J664" s="119">
        <v>19878868.050000001</v>
      </c>
      <c r="K664" s="121">
        <v>43160</v>
      </c>
      <c r="L664" s="119">
        <v>1639</v>
      </c>
      <c r="M664" s="119" t="s">
        <v>1013</v>
      </c>
    </row>
    <row r="665" spans="1:13">
      <c r="A665" s="119" t="s">
        <v>349</v>
      </c>
      <c r="B665" s="119" t="s">
        <v>395</v>
      </c>
      <c r="C665" s="119">
        <v>750</v>
      </c>
      <c r="D665" s="119">
        <v>760.9</v>
      </c>
      <c r="E665" s="119">
        <v>727.25</v>
      </c>
      <c r="F665" s="119">
        <v>742.8</v>
      </c>
      <c r="G665" s="119">
        <v>745</v>
      </c>
      <c r="H665" s="119">
        <v>746.1</v>
      </c>
      <c r="I665" s="119">
        <v>2250213</v>
      </c>
      <c r="J665" s="119">
        <v>1693708381.75</v>
      </c>
      <c r="K665" s="121">
        <v>43160</v>
      </c>
      <c r="L665" s="119">
        <v>33385</v>
      </c>
      <c r="M665" s="119" t="s">
        <v>1132</v>
      </c>
    </row>
    <row r="666" spans="1:13">
      <c r="A666" s="119" t="s">
        <v>2503</v>
      </c>
      <c r="B666" s="119" t="s">
        <v>395</v>
      </c>
      <c r="C666" s="119">
        <v>66.5</v>
      </c>
      <c r="D666" s="119">
        <v>67.3</v>
      </c>
      <c r="E666" s="119">
        <v>66.5</v>
      </c>
      <c r="F666" s="119">
        <v>66.7</v>
      </c>
      <c r="G666" s="119">
        <v>66.55</v>
      </c>
      <c r="H666" s="119">
        <v>66.849999999999994</v>
      </c>
      <c r="I666" s="119">
        <v>31479</v>
      </c>
      <c r="J666" s="119">
        <v>2104813.1</v>
      </c>
      <c r="K666" s="121">
        <v>43160</v>
      </c>
      <c r="L666" s="119">
        <v>323</v>
      </c>
      <c r="M666" s="119" t="s">
        <v>2504</v>
      </c>
    </row>
    <row r="667" spans="1:13">
      <c r="A667" s="119" t="s">
        <v>3142</v>
      </c>
      <c r="B667" s="119" t="s">
        <v>395</v>
      </c>
      <c r="C667" s="119">
        <v>64</v>
      </c>
      <c r="D667" s="119">
        <v>64.849999999999994</v>
      </c>
      <c r="E667" s="119">
        <v>63</v>
      </c>
      <c r="F667" s="119">
        <v>63.15</v>
      </c>
      <c r="G667" s="119">
        <v>63</v>
      </c>
      <c r="H667" s="119">
        <v>64.05</v>
      </c>
      <c r="I667" s="119">
        <v>1996</v>
      </c>
      <c r="J667" s="119">
        <v>126292.6</v>
      </c>
      <c r="K667" s="121">
        <v>43160</v>
      </c>
      <c r="L667" s="119">
        <v>41</v>
      </c>
      <c r="M667" s="119" t="s">
        <v>3143</v>
      </c>
    </row>
    <row r="668" spans="1:13">
      <c r="A668" s="119" t="s">
        <v>1133</v>
      </c>
      <c r="B668" s="119" t="s">
        <v>395</v>
      </c>
      <c r="C668" s="119">
        <v>355.8</v>
      </c>
      <c r="D668" s="119">
        <v>362</v>
      </c>
      <c r="E668" s="119">
        <v>352.85</v>
      </c>
      <c r="F668" s="119">
        <v>354.5</v>
      </c>
      <c r="G668" s="119">
        <v>356.95</v>
      </c>
      <c r="H668" s="119">
        <v>354.9</v>
      </c>
      <c r="I668" s="119">
        <v>41543</v>
      </c>
      <c r="J668" s="119">
        <v>14825133.25</v>
      </c>
      <c r="K668" s="121">
        <v>43160</v>
      </c>
      <c r="L668" s="119">
        <v>888</v>
      </c>
      <c r="M668" s="119" t="s">
        <v>1134</v>
      </c>
    </row>
    <row r="669" spans="1:13">
      <c r="A669" s="119" t="s">
        <v>2249</v>
      </c>
      <c r="B669" s="119" t="s">
        <v>395</v>
      </c>
      <c r="C669" s="119">
        <v>137.25</v>
      </c>
      <c r="D669" s="119">
        <v>140.55000000000001</v>
      </c>
      <c r="E669" s="119">
        <v>134</v>
      </c>
      <c r="F669" s="119">
        <v>134.94999999999999</v>
      </c>
      <c r="G669" s="119">
        <v>135</v>
      </c>
      <c r="H669" s="119">
        <v>138.35</v>
      </c>
      <c r="I669" s="119">
        <v>765950</v>
      </c>
      <c r="J669" s="119">
        <v>105174622.40000001</v>
      </c>
      <c r="K669" s="121">
        <v>43160</v>
      </c>
      <c r="L669" s="119">
        <v>6165</v>
      </c>
      <c r="M669" s="119" t="s">
        <v>2250</v>
      </c>
    </row>
    <row r="670" spans="1:13">
      <c r="A670" s="119" t="s">
        <v>100</v>
      </c>
      <c r="B670" s="119" t="s">
        <v>395</v>
      </c>
      <c r="C670" s="119">
        <v>252.5</v>
      </c>
      <c r="D670" s="119">
        <v>258.2</v>
      </c>
      <c r="E670" s="119">
        <v>246</v>
      </c>
      <c r="F670" s="119">
        <v>248.85</v>
      </c>
      <c r="G670" s="119">
        <v>246.95</v>
      </c>
      <c r="H670" s="119">
        <v>254.4</v>
      </c>
      <c r="I670" s="119">
        <v>6401382</v>
      </c>
      <c r="J670" s="119">
        <v>1620981236.9000001</v>
      </c>
      <c r="K670" s="121">
        <v>43160</v>
      </c>
      <c r="L670" s="119">
        <v>38570</v>
      </c>
      <c r="M670" s="119" t="s">
        <v>1135</v>
      </c>
    </row>
    <row r="671" spans="1:13">
      <c r="A671" s="119" t="s">
        <v>1136</v>
      </c>
      <c r="B671" s="119" t="s">
        <v>395</v>
      </c>
      <c r="C671" s="119">
        <v>166</v>
      </c>
      <c r="D671" s="119">
        <v>166</v>
      </c>
      <c r="E671" s="119">
        <v>161</v>
      </c>
      <c r="F671" s="119">
        <v>161.6</v>
      </c>
      <c r="G671" s="119">
        <v>162</v>
      </c>
      <c r="H671" s="119">
        <v>163.19999999999999</v>
      </c>
      <c r="I671" s="119">
        <v>20941</v>
      </c>
      <c r="J671" s="119">
        <v>3412368.65</v>
      </c>
      <c r="K671" s="121">
        <v>43160</v>
      </c>
      <c r="L671" s="119">
        <v>382</v>
      </c>
      <c r="M671" s="119" t="s">
        <v>1137</v>
      </c>
    </row>
    <row r="672" spans="1:13">
      <c r="A672" s="119" t="s">
        <v>2388</v>
      </c>
      <c r="B672" s="119" t="s">
        <v>395</v>
      </c>
      <c r="C672" s="119">
        <v>626.04999999999995</v>
      </c>
      <c r="D672" s="119">
        <v>644.5</v>
      </c>
      <c r="E672" s="119">
        <v>620.29999999999995</v>
      </c>
      <c r="F672" s="119">
        <v>625.6</v>
      </c>
      <c r="G672" s="119">
        <v>624</v>
      </c>
      <c r="H672" s="119">
        <v>628.95000000000005</v>
      </c>
      <c r="I672" s="119">
        <v>97694</v>
      </c>
      <c r="J672" s="119">
        <v>61638703.649999999</v>
      </c>
      <c r="K672" s="121">
        <v>43160</v>
      </c>
      <c r="L672" s="119">
        <v>1989</v>
      </c>
      <c r="M672" s="119" t="s">
        <v>2933</v>
      </c>
    </row>
    <row r="673" spans="1:13">
      <c r="A673" s="119" t="s">
        <v>1138</v>
      </c>
      <c r="B673" s="119" t="s">
        <v>395</v>
      </c>
      <c r="C673" s="119">
        <v>71</v>
      </c>
      <c r="D673" s="119">
        <v>72.25</v>
      </c>
      <c r="E673" s="119">
        <v>69.599999999999994</v>
      </c>
      <c r="F673" s="119">
        <v>70.05</v>
      </c>
      <c r="G673" s="119">
        <v>69.650000000000006</v>
      </c>
      <c r="H673" s="119">
        <v>71.400000000000006</v>
      </c>
      <c r="I673" s="119">
        <v>37037</v>
      </c>
      <c r="J673" s="119">
        <v>2615583.4500000002</v>
      </c>
      <c r="K673" s="121">
        <v>43160</v>
      </c>
      <c r="L673" s="119">
        <v>465</v>
      </c>
      <c r="M673" s="119" t="s">
        <v>1139</v>
      </c>
    </row>
    <row r="674" spans="1:13">
      <c r="A674" s="119" t="s">
        <v>101</v>
      </c>
      <c r="B674" s="119" t="s">
        <v>395</v>
      </c>
      <c r="C674" s="119">
        <v>117.3</v>
      </c>
      <c r="D674" s="119">
        <v>118.75</v>
      </c>
      <c r="E674" s="119">
        <v>114.6</v>
      </c>
      <c r="F674" s="119">
        <v>115.05</v>
      </c>
      <c r="G674" s="119">
        <v>114.95</v>
      </c>
      <c r="H674" s="119">
        <v>116.95</v>
      </c>
      <c r="I674" s="119">
        <v>4384555</v>
      </c>
      <c r="J674" s="119">
        <v>509031653.5</v>
      </c>
      <c r="K674" s="121">
        <v>43160</v>
      </c>
      <c r="L674" s="119">
        <v>18324</v>
      </c>
      <c r="M674" s="119" t="s">
        <v>1140</v>
      </c>
    </row>
    <row r="675" spans="1:13">
      <c r="A675" s="119" t="s">
        <v>1141</v>
      </c>
      <c r="B675" s="119" t="s">
        <v>395</v>
      </c>
      <c r="C675" s="119">
        <v>1018</v>
      </c>
      <c r="D675" s="119">
        <v>1031</v>
      </c>
      <c r="E675" s="119">
        <v>1004</v>
      </c>
      <c r="F675" s="119">
        <v>1024.9000000000001</v>
      </c>
      <c r="G675" s="119">
        <v>1030</v>
      </c>
      <c r="H675" s="119">
        <v>1011.8</v>
      </c>
      <c r="I675" s="119">
        <v>21133</v>
      </c>
      <c r="J675" s="119">
        <v>21530647.050000001</v>
      </c>
      <c r="K675" s="121">
        <v>43160</v>
      </c>
      <c r="L675" s="119">
        <v>1773</v>
      </c>
      <c r="M675" s="119" t="s">
        <v>1142</v>
      </c>
    </row>
    <row r="676" spans="1:13">
      <c r="A676" s="119" t="s">
        <v>2594</v>
      </c>
      <c r="B676" s="119" t="s">
        <v>395</v>
      </c>
      <c r="C676" s="119">
        <v>320</v>
      </c>
      <c r="D676" s="119">
        <v>324.85000000000002</v>
      </c>
      <c r="E676" s="119">
        <v>316.60000000000002</v>
      </c>
      <c r="F676" s="119">
        <v>318.55</v>
      </c>
      <c r="G676" s="119">
        <v>317.7</v>
      </c>
      <c r="H676" s="119">
        <v>322.35000000000002</v>
      </c>
      <c r="I676" s="119">
        <v>39320</v>
      </c>
      <c r="J676" s="119">
        <v>12588769.550000001</v>
      </c>
      <c r="K676" s="121">
        <v>43160</v>
      </c>
      <c r="L676" s="119">
        <v>1037</v>
      </c>
      <c r="M676" s="119" t="s">
        <v>2595</v>
      </c>
    </row>
    <row r="677" spans="1:13">
      <c r="A677" s="119" t="s">
        <v>1143</v>
      </c>
      <c r="B677" s="119" t="s">
        <v>395</v>
      </c>
      <c r="C677" s="119">
        <v>422</v>
      </c>
      <c r="D677" s="119">
        <v>438</v>
      </c>
      <c r="E677" s="119">
        <v>421.05</v>
      </c>
      <c r="F677" s="119">
        <v>431.6</v>
      </c>
      <c r="G677" s="119">
        <v>428.85</v>
      </c>
      <c r="H677" s="119">
        <v>424.85</v>
      </c>
      <c r="I677" s="119">
        <v>96815</v>
      </c>
      <c r="J677" s="119">
        <v>41421935.899999999</v>
      </c>
      <c r="K677" s="121">
        <v>43160</v>
      </c>
      <c r="L677" s="119">
        <v>3538</v>
      </c>
      <c r="M677" s="119" t="s">
        <v>1144</v>
      </c>
    </row>
    <row r="678" spans="1:13">
      <c r="A678" s="119" t="s">
        <v>1145</v>
      </c>
      <c r="B678" s="119" t="s">
        <v>395</v>
      </c>
      <c r="C678" s="119">
        <v>141.19999999999999</v>
      </c>
      <c r="D678" s="119">
        <v>142.9</v>
      </c>
      <c r="E678" s="119">
        <v>139.80000000000001</v>
      </c>
      <c r="F678" s="119">
        <v>141.1</v>
      </c>
      <c r="G678" s="119">
        <v>141</v>
      </c>
      <c r="H678" s="119">
        <v>139.94999999999999</v>
      </c>
      <c r="I678" s="119">
        <v>297529</v>
      </c>
      <c r="J678" s="119">
        <v>42054183.450000003</v>
      </c>
      <c r="K678" s="121">
        <v>43160</v>
      </c>
      <c r="L678" s="119">
        <v>4317</v>
      </c>
      <c r="M678" s="119" t="s">
        <v>1146</v>
      </c>
    </row>
    <row r="679" spans="1:13">
      <c r="A679" s="119" t="s">
        <v>1147</v>
      </c>
      <c r="B679" s="119" t="s">
        <v>395</v>
      </c>
      <c r="C679" s="119">
        <v>152</v>
      </c>
      <c r="D679" s="119">
        <v>155.19999999999999</v>
      </c>
      <c r="E679" s="119">
        <v>150.55000000000001</v>
      </c>
      <c r="F679" s="119">
        <v>153.30000000000001</v>
      </c>
      <c r="G679" s="119">
        <v>154</v>
      </c>
      <c r="H679" s="119">
        <v>150.5</v>
      </c>
      <c r="I679" s="119">
        <v>1298477</v>
      </c>
      <c r="J679" s="119">
        <v>198765430</v>
      </c>
      <c r="K679" s="121">
        <v>43160</v>
      </c>
      <c r="L679" s="119">
        <v>15406</v>
      </c>
      <c r="M679" s="119" t="s">
        <v>1148</v>
      </c>
    </row>
    <row r="680" spans="1:13">
      <c r="A680" s="119" t="s">
        <v>2391</v>
      </c>
      <c r="B680" s="119" t="s">
        <v>395</v>
      </c>
      <c r="C680" s="119">
        <v>239.15</v>
      </c>
      <c r="D680" s="119">
        <v>243</v>
      </c>
      <c r="E680" s="119">
        <v>232.15</v>
      </c>
      <c r="F680" s="119">
        <v>234.55</v>
      </c>
      <c r="G680" s="119">
        <v>232.15</v>
      </c>
      <c r="H680" s="119">
        <v>235.15</v>
      </c>
      <c r="I680" s="119">
        <v>786</v>
      </c>
      <c r="J680" s="119">
        <v>186085.95</v>
      </c>
      <c r="K680" s="121">
        <v>43160</v>
      </c>
      <c r="L680" s="119">
        <v>31</v>
      </c>
      <c r="M680" s="119" t="s">
        <v>2392</v>
      </c>
    </row>
    <row r="681" spans="1:13">
      <c r="A681" s="119" t="s">
        <v>1149</v>
      </c>
      <c r="B681" s="119" t="s">
        <v>395</v>
      </c>
      <c r="C681" s="119">
        <v>589.95000000000005</v>
      </c>
      <c r="D681" s="119">
        <v>594.4</v>
      </c>
      <c r="E681" s="119">
        <v>572.29999999999995</v>
      </c>
      <c r="F681" s="119">
        <v>577.70000000000005</v>
      </c>
      <c r="G681" s="119">
        <v>578</v>
      </c>
      <c r="H681" s="119">
        <v>579.85</v>
      </c>
      <c r="I681" s="119">
        <v>23953</v>
      </c>
      <c r="J681" s="119">
        <v>13952331.15</v>
      </c>
      <c r="K681" s="121">
        <v>43160</v>
      </c>
      <c r="L681" s="119">
        <v>1341</v>
      </c>
      <c r="M681" s="119" t="s">
        <v>1150</v>
      </c>
    </row>
    <row r="682" spans="1:13">
      <c r="A682" s="119" t="s">
        <v>1151</v>
      </c>
      <c r="B682" s="119" t="s">
        <v>395</v>
      </c>
      <c r="C682" s="119">
        <v>147</v>
      </c>
      <c r="D682" s="119">
        <v>148.65</v>
      </c>
      <c r="E682" s="119">
        <v>143.19999999999999</v>
      </c>
      <c r="F682" s="119">
        <v>144.65</v>
      </c>
      <c r="G682" s="119">
        <v>144.4</v>
      </c>
      <c r="H682" s="119">
        <v>147.55000000000001</v>
      </c>
      <c r="I682" s="119">
        <v>1107533</v>
      </c>
      <c r="J682" s="119">
        <v>160538110.19999999</v>
      </c>
      <c r="K682" s="121">
        <v>43160</v>
      </c>
      <c r="L682" s="119">
        <v>22872</v>
      </c>
      <c r="M682" s="119" t="s">
        <v>1152</v>
      </c>
    </row>
    <row r="683" spans="1:13">
      <c r="A683" s="119" t="s">
        <v>3144</v>
      </c>
      <c r="B683" s="119" t="s">
        <v>395</v>
      </c>
      <c r="C683" s="119">
        <v>5</v>
      </c>
      <c r="D683" s="119">
        <v>5</v>
      </c>
      <c r="E683" s="119">
        <v>4.8</v>
      </c>
      <c r="F683" s="119">
        <v>4.9000000000000004</v>
      </c>
      <c r="G683" s="119">
        <v>4.95</v>
      </c>
      <c r="H683" s="119">
        <v>5</v>
      </c>
      <c r="I683" s="119">
        <v>189176</v>
      </c>
      <c r="J683" s="119">
        <v>932395.65</v>
      </c>
      <c r="K683" s="121">
        <v>43160</v>
      </c>
      <c r="L683" s="119">
        <v>217</v>
      </c>
      <c r="M683" s="119" t="s">
        <v>3145</v>
      </c>
    </row>
    <row r="684" spans="1:13">
      <c r="A684" s="119" t="s">
        <v>1153</v>
      </c>
      <c r="B684" s="119" t="s">
        <v>395</v>
      </c>
      <c r="C684" s="119">
        <v>174.95</v>
      </c>
      <c r="D684" s="119">
        <v>175.9</v>
      </c>
      <c r="E684" s="119">
        <v>168.55</v>
      </c>
      <c r="F684" s="119">
        <v>170.05</v>
      </c>
      <c r="G684" s="119">
        <v>170.1</v>
      </c>
      <c r="H684" s="119">
        <v>175.15</v>
      </c>
      <c r="I684" s="119">
        <v>4538</v>
      </c>
      <c r="J684" s="119">
        <v>779672.35</v>
      </c>
      <c r="K684" s="121">
        <v>43160</v>
      </c>
      <c r="L684" s="119">
        <v>111</v>
      </c>
      <c r="M684" s="119" t="s">
        <v>1154</v>
      </c>
    </row>
    <row r="685" spans="1:13">
      <c r="A685" s="119" t="s">
        <v>102</v>
      </c>
      <c r="B685" s="119" t="s">
        <v>395</v>
      </c>
      <c r="C685" s="119">
        <v>17.8</v>
      </c>
      <c r="D685" s="119">
        <v>18.149999999999999</v>
      </c>
      <c r="E685" s="119">
        <v>17.3</v>
      </c>
      <c r="F685" s="119">
        <v>17.45</v>
      </c>
      <c r="G685" s="119">
        <v>17.399999999999999</v>
      </c>
      <c r="H685" s="119">
        <v>17.7</v>
      </c>
      <c r="I685" s="119">
        <v>31165412</v>
      </c>
      <c r="J685" s="119">
        <v>552177581.35000002</v>
      </c>
      <c r="K685" s="121">
        <v>43160</v>
      </c>
      <c r="L685" s="119">
        <v>18499</v>
      </c>
      <c r="M685" s="119" t="s">
        <v>1155</v>
      </c>
    </row>
    <row r="686" spans="1:13">
      <c r="A686" s="119" t="s">
        <v>1156</v>
      </c>
      <c r="B686" s="119" t="s">
        <v>395</v>
      </c>
      <c r="C686" s="119">
        <v>12.75</v>
      </c>
      <c r="D686" s="119">
        <v>13</v>
      </c>
      <c r="E686" s="119">
        <v>12.5</v>
      </c>
      <c r="F686" s="119">
        <v>12.7</v>
      </c>
      <c r="G686" s="119">
        <v>12.65</v>
      </c>
      <c r="H686" s="119">
        <v>12.75</v>
      </c>
      <c r="I686" s="119">
        <v>1507294</v>
      </c>
      <c r="J686" s="119">
        <v>19196402.850000001</v>
      </c>
      <c r="K686" s="121">
        <v>43160</v>
      </c>
      <c r="L686" s="119">
        <v>1873</v>
      </c>
      <c r="M686" s="119" t="s">
        <v>1157</v>
      </c>
    </row>
    <row r="687" spans="1:13">
      <c r="A687" s="119" t="s">
        <v>1158</v>
      </c>
      <c r="B687" s="119" t="s">
        <v>395</v>
      </c>
      <c r="C687" s="119">
        <v>62</v>
      </c>
      <c r="D687" s="119">
        <v>64.3</v>
      </c>
      <c r="E687" s="119">
        <v>61.7</v>
      </c>
      <c r="F687" s="119">
        <v>62.3</v>
      </c>
      <c r="G687" s="119">
        <v>62.3</v>
      </c>
      <c r="H687" s="119">
        <v>63</v>
      </c>
      <c r="I687" s="119">
        <v>967</v>
      </c>
      <c r="J687" s="119">
        <v>60792.1</v>
      </c>
      <c r="K687" s="121">
        <v>43160</v>
      </c>
      <c r="L687" s="119">
        <v>32</v>
      </c>
      <c r="M687" s="119" t="s">
        <v>1159</v>
      </c>
    </row>
    <row r="688" spans="1:13">
      <c r="A688" s="119" t="s">
        <v>246</v>
      </c>
      <c r="B688" s="119" t="s">
        <v>395</v>
      </c>
      <c r="C688" s="119">
        <v>6.05</v>
      </c>
      <c r="D688" s="119">
        <v>6.2</v>
      </c>
      <c r="E688" s="119">
        <v>6</v>
      </c>
      <c r="F688" s="119">
        <v>6.05</v>
      </c>
      <c r="G688" s="119">
        <v>6.05</v>
      </c>
      <c r="H688" s="119">
        <v>6.05</v>
      </c>
      <c r="I688" s="119">
        <v>783153</v>
      </c>
      <c r="J688" s="119">
        <v>4754206.2</v>
      </c>
      <c r="K688" s="121">
        <v>43160</v>
      </c>
      <c r="L688" s="119">
        <v>780</v>
      </c>
      <c r="M688" s="119" t="s">
        <v>1160</v>
      </c>
    </row>
    <row r="689" spans="1:13">
      <c r="A689" s="119" t="s">
        <v>1161</v>
      </c>
      <c r="B689" s="119" t="s">
        <v>395</v>
      </c>
      <c r="C689" s="119">
        <v>101.95</v>
      </c>
      <c r="D689" s="119">
        <v>103</v>
      </c>
      <c r="E689" s="119">
        <v>99.6</v>
      </c>
      <c r="F689" s="119">
        <v>100.2</v>
      </c>
      <c r="G689" s="119">
        <v>100.5</v>
      </c>
      <c r="H689" s="119">
        <v>101.1</v>
      </c>
      <c r="I689" s="119">
        <v>368056</v>
      </c>
      <c r="J689" s="119">
        <v>37076759.549999997</v>
      </c>
      <c r="K689" s="121">
        <v>43160</v>
      </c>
      <c r="L689" s="119">
        <v>4131</v>
      </c>
      <c r="M689" s="119" t="s">
        <v>1162</v>
      </c>
    </row>
    <row r="690" spans="1:13">
      <c r="A690" s="119" t="s">
        <v>1163</v>
      </c>
      <c r="B690" s="119" t="s">
        <v>395</v>
      </c>
      <c r="C690" s="119">
        <v>185.95</v>
      </c>
      <c r="D690" s="119">
        <v>196.2</v>
      </c>
      <c r="E690" s="119">
        <v>185.9</v>
      </c>
      <c r="F690" s="119">
        <v>194.25</v>
      </c>
      <c r="G690" s="119">
        <v>193.85</v>
      </c>
      <c r="H690" s="119">
        <v>185.85</v>
      </c>
      <c r="I690" s="119">
        <v>556061</v>
      </c>
      <c r="J690" s="119">
        <v>107409676.15000001</v>
      </c>
      <c r="K690" s="121">
        <v>43160</v>
      </c>
      <c r="L690" s="119">
        <v>13473</v>
      </c>
      <c r="M690" s="119" t="s">
        <v>1164</v>
      </c>
    </row>
    <row r="691" spans="1:13">
      <c r="A691" s="119" t="s">
        <v>103</v>
      </c>
      <c r="B691" s="119" t="s">
        <v>395</v>
      </c>
      <c r="C691" s="119">
        <v>80.55</v>
      </c>
      <c r="D691" s="119">
        <v>81.599999999999994</v>
      </c>
      <c r="E691" s="119">
        <v>80.150000000000006</v>
      </c>
      <c r="F691" s="119">
        <v>80.650000000000006</v>
      </c>
      <c r="G691" s="119">
        <v>80.900000000000006</v>
      </c>
      <c r="H691" s="119">
        <v>80.7</v>
      </c>
      <c r="I691" s="119">
        <v>867926</v>
      </c>
      <c r="J691" s="119">
        <v>70241828.349999994</v>
      </c>
      <c r="K691" s="121">
        <v>43160</v>
      </c>
      <c r="L691" s="119">
        <v>6444</v>
      </c>
      <c r="M691" s="119" t="s">
        <v>1165</v>
      </c>
    </row>
    <row r="692" spans="1:13">
      <c r="A692" s="119" t="s">
        <v>1166</v>
      </c>
      <c r="B692" s="119" t="s">
        <v>395</v>
      </c>
      <c r="C692" s="119">
        <v>1798.95</v>
      </c>
      <c r="D692" s="119">
        <v>1800</v>
      </c>
      <c r="E692" s="119">
        <v>1750.25</v>
      </c>
      <c r="F692" s="119">
        <v>1776.85</v>
      </c>
      <c r="G692" s="119">
        <v>1800</v>
      </c>
      <c r="H692" s="119">
        <v>1794.6</v>
      </c>
      <c r="I692" s="119">
        <v>3630</v>
      </c>
      <c r="J692" s="119">
        <v>6463963.9000000004</v>
      </c>
      <c r="K692" s="121">
        <v>43160</v>
      </c>
      <c r="L692" s="119">
        <v>146</v>
      </c>
      <c r="M692" s="119" t="s">
        <v>1167</v>
      </c>
    </row>
    <row r="693" spans="1:13">
      <c r="A693" s="119" t="s">
        <v>104</v>
      </c>
      <c r="B693" s="119" t="s">
        <v>395</v>
      </c>
      <c r="C693" s="119">
        <v>315</v>
      </c>
      <c r="D693" s="119">
        <v>317.8</v>
      </c>
      <c r="E693" s="119">
        <v>303</v>
      </c>
      <c r="F693" s="119">
        <v>305.5</v>
      </c>
      <c r="G693" s="119">
        <v>304.14999999999998</v>
      </c>
      <c r="H693" s="119">
        <v>312.2</v>
      </c>
      <c r="I693" s="119">
        <v>6417443</v>
      </c>
      <c r="J693" s="119">
        <v>1998548229.4000001</v>
      </c>
      <c r="K693" s="121">
        <v>43160</v>
      </c>
      <c r="L693" s="119">
        <v>43680</v>
      </c>
      <c r="M693" s="119" t="s">
        <v>2377</v>
      </c>
    </row>
    <row r="694" spans="1:13">
      <c r="A694" s="119" t="s">
        <v>1168</v>
      </c>
      <c r="B694" s="119" t="s">
        <v>395</v>
      </c>
      <c r="C694" s="119">
        <v>881.95</v>
      </c>
      <c r="D694" s="119">
        <v>884.25</v>
      </c>
      <c r="E694" s="119">
        <v>821.45</v>
      </c>
      <c r="F694" s="119">
        <v>834.45</v>
      </c>
      <c r="G694" s="119">
        <v>832</v>
      </c>
      <c r="H694" s="119">
        <v>877.5</v>
      </c>
      <c r="I694" s="119">
        <v>1236543</v>
      </c>
      <c r="J694" s="119">
        <v>1051355769.95</v>
      </c>
      <c r="K694" s="121">
        <v>43160</v>
      </c>
      <c r="L694" s="119">
        <v>33873</v>
      </c>
      <c r="M694" s="119" t="s">
        <v>1169</v>
      </c>
    </row>
    <row r="695" spans="1:13">
      <c r="A695" s="119" t="s">
        <v>105</v>
      </c>
      <c r="B695" s="119" t="s">
        <v>395</v>
      </c>
      <c r="C695" s="119">
        <v>2039.95</v>
      </c>
      <c r="D695" s="119">
        <v>2047.3</v>
      </c>
      <c r="E695" s="119">
        <v>1995.65</v>
      </c>
      <c r="F695" s="119">
        <v>2005.85</v>
      </c>
      <c r="G695" s="119">
        <v>2006.1</v>
      </c>
      <c r="H695" s="119">
        <v>2034</v>
      </c>
      <c r="I695" s="119">
        <v>423544</v>
      </c>
      <c r="J695" s="119">
        <v>854611118.29999995</v>
      </c>
      <c r="K695" s="121">
        <v>43160</v>
      </c>
      <c r="L695" s="119">
        <v>16386</v>
      </c>
      <c r="M695" s="119" t="s">
        <v>1170</v>
      </c>
    </row>
    <row r="696" spans="1:13">
      <c r="A696" s="119" t="s">
        <v>1171</v>
      </c>
      <c r="B696" s="119" t="s">
        <v>395</v>
      </c>
      <c r="C696" s="119">
        <v>198.9</v>
      </c>
      <c r="D696" s="119">
        <v>203</v>
      </c>
      <c r="E696" s="119">
        <v>197.2</v>
      </c>
      <c r="F696" s="119">
        <v>199.2</v>
      </c>
      <c r="G696" s="119">
        <v>201.95</v>
      </c>
      <c r="H696" s="119">
        <v>198.15</v>
      </c>
      <c r="I696" s="119">
        <v>6639</v>
      </c>
      <c r="J696" s="119">
        <v>1328165.6499999999</v>
      </c>
      <c r="K696" s="121">
        <v>43160</v>
      </c>
      <c r="L696" s="119">
        <v>247</v>
      </c>
      <c r="M696" s="119" t="s">
        <v>1172</v>
      </c>
    </row>
    <row r="697" spans="1:13">
      <c r="A697" s="119" t="s">
        <v>1173</v>
      </c>
      <c r="B697" s="119" t="s">
        <v>395</v>
      </c>
      <c r="C697" s="119">
        <v>300.95</v>
      </c>
      <c r="D697" s="119">
        <v>301.83999999999997</v>
      </c>
      <c r="E697" s="119">
        <v>298.39999999999998</v>
      </c>
      <c r="F697" s="119">
        <v>298.76</v>
      </c>
      <c r="G697" s="119">
        <v>298.5</v>
      </c>
      <c r="H697" s="119">
        <v>300.13</v>
      </c>
      <c r="I697" s="119">
        <v>7312</v>
      </c>
      <c r="J697" s="119">
        <v>2192984.0099999998</v>
      </c>
      <c r="K697" s="121">
        <v>43160</v>
      </c>
      <c r="L697" s="119">
        <v>311</v>
      </c>
      <c r="M697" s="119" t="s">
        <v>1174</v>
      </c>
    </row>
    <row r="698" spans="1:13">
      <c r="A698" s="119" t="s">
        <v>106</v>
      </c>
      <c r="B698" s="119" t="s">
        <v>395</v>
      </c>
      <c r="C698" s="119">
        <v>451</v>
      </c>
      <c r="D698" s="119">
        <v>456.5</v>
      </c>
      <c r="E698" s="119">
        <v>445.15</v>
      </c>
      <c r="F698" s="119">
        <v>448.6</v>
      </c>
      <c r="G698" s="119">
        <v>448</v>
      </c>
      <c r="H698" s="119">
        <v>451.9</v>
      </c>
      <c r="I698" s="119">
        <v>1405596</v>
      </c>
      <c r="J698" s="119">
        <v>633365939.79999995</v>
      </c>
      <c r="K698" s="121">
        <v>43160</v>
      </c>
      <c r="L698" s="119">
        <v>20122</v>
      </c>
      <c r="M698" s="119" t="s">
        <v>1175</v>
      </c>
    </row>
    <row r="699" spans="1:13">
      <c r="A699" s="119" t="s">
        <v>2314</v>
      </c>
      <c r="B699" s="119" t="s">
        <v>395</v>
      </c>
      <c r="C699" s="119">
        <v>26.2</v>
      </c>
      <c r="D699" s="119">
        <v>26.2</v>
      </c>
      <c r="E699" s="119">
        <v>25.75</v>
      </c>
      <c r="F699" s="119">
        <v>26.15</v>
      </c>
      <c r="G699" s="119">
        <v>26.15</v>
      </c>
      <c r="H699" s="119">
        <v>26</v>
      </c>
      <c r="I699" s="119">
        <v>200487</v>
      </c>
      <c r="J699" s="119">
        <v>5223228.4000000004</v>
      </c>
      <c r="K699" s="121">
        <v>43160</v>
      </c>
      <c r="L699" s="119">
        <v>1361</v>
      </c>
      <c r="M699" s="119" t="s">
        <v>2315</v>
      </c>
    </row>
    <row r="700" spans="1:13">
      <c r="A700" s="119" t="s">
        <v>1176</v>
      </c>
      <c r="B700" s="119" t="s">
        <v>395</v>
      </c>
      <c r="C700" s="119">
        <v>346.4</v>
      </c>
      <c r="D700" s="119">
        <v>346.4</v>
      </c>
      <c r="E700" s="119">
        <v>340</v>
      </c>
      <c r="F700" s="119">
        <v>344.35</v>
      </c>
      <c r="G700" s="119">
        <v>345</v>
      </c>
      <c r="H700" s="119">
        <v>343.2</v>
      </c>
      <c r="I700" s="119">
        <v>65892</v>
      </c>
      <c r="J700" s="119">
        <v>22597272.350000001</v>
      </c>
      <c r="K700" s="121">
        <v>43160</v>
      </c>
      <c r="L700" s="119">
        <v>843</v>
      </c>
      <c r="M700" s="119" t="s">
        <v>1177</v>
      </c>
    </row>
    <row r="701" spans="1:13">
      <c r="A701" s="119" t="s">
        <v>2857</v>
      </c>
      <c r="B701" s="119" t="s">
        <v>395</v>
      </c>
      <c r="C701" s="119">
        <v>10.5</v>
      </c>
      <c r="D701" s="119">
        <v>10.5</v>
      </c>
      <c r="E701" s="119">
        <v>10.199999999999999</v>
      </c>
      <c r="F701" s="119">
        <v>10.25</v>
      </c>
      <c r="G701" s="119">
        <v>10.3</v>
      </c>
      <c r="H701" s="119">
        <v>10.5</v>
      </c>
      <c r="I701" s="119">
        <v>80088</v>
      </c>
      <c r="J701" s="119">
        <v>821370.35</v>
      </c>
      <c r="K701" s="121">
        <v>43160</v>
      </c>
      <c r="L701" s="119">
        <v>171</v>
      </c>
      <c r="M701" s="119" t="s">
        <v>2858</v>
      </c>
    </row>
    <row r="702" spans="1:13">
      <c r="A702" s="119" t="s">
        <v>1178</v>
      </c>
      <c r="B702" s="119" t="s">
        <v>395</v>
      </c>
      <c r="C702" s="119">
        <v>127</v>
      </c>
      <c r="D702" s="119">
        <v>128</v>
      </c>
      <c r="E702" s="119">
        <v>125.7</v>
      </c>
      <c r="F702" s="119">
        <v>127</v>
      </c>
      <c r="G702" s="119">
        <v>127</v>
      </c>
      <c r="H702" s="119">
        <v>126.35</v>
      </c>
      <c r="I702" s="119">
        <v>34915</v>
      </c>
      <c r="J702" s="119">
        <v>4432929.5</v>
      </c>
      <c r="K702" s="121">
        <v>43160</v>
      </c>
      <c r="L702" s="119">
        <v>2599</v>
      </c>
      <c r="M702" s="119" t="s">
        <v>1179</v>
      </c>
    </row>
    <row r="703" spans="1:13">
      <c r="A703" s="119" t="s">
        <v>1180</v>
      </c>
      <c r="B703" s="119" t="s">
        <v>395</v>
      </c>
      <c r="C703" s="119">
        <v>574.95000000000005</v>
      </c>
      <c r="D703" s="119">
        <v>576</v>
      </c>
      <c r="E703" s="119">
        <v>568.25</v>
      </c>
      <c r="F703" s="119">
        <v>569.35</v>
      </c>
      <c r="G703" s="119">
        <v>570</v>
      </c>
      <c r="H703" s="119">
        <v>574.70000000000005</v>
      </c>
      <c r="I703" s="119">
        <v>209810</v>
      </c>
      <c r="J703" s="119">
        <v>119686225.90000001</v>
      </c>
      <c r="K703" s="121">
        <v>43160</v>
      </c>
      <c r="L703" s="119">
        <v>10420</v>
      </c>
      <c r="M703" s="119" t="s">
        <v>2276</v>
      </c>
    </row>
    <row r="704" spans="1:13">
      <c r="A704" s="119" t="s">
        <v>1181</v>
      </c>
      <c r="B704" s="119" t="s">
        <v>395</v>
      </c>
      <c r="C704" s="119">
        <v>299</v>
      </c>
      <c r="D704" s="119">
        <v>299</v>
      </c>
      <c r="E704" s="119">
        <v>292.35000000000002</v>
      </c>
      <c r="F704" s="119">
        <v>296.2</v>
      </c>
      <c r="G704" s="119">
        <v>296.3</v>
      </c>
      <c r="H704" s="119">
        <v>295.39999999999998</v>
      </c>
      <c r="I704" s="119">
        <v>9081</v>
      </c>
      <c r="J704" s="119">
        <v>2687474.05</v>
      </c>
      <c r="K704" s="121">
        <v>43160</v>
      </c>
      <c r="L704" s="119">
        <v>273</v>
      </c>
      <c r="M704" s="119" t="s">
        <v>1182</v>
      </c>
    </row>
    <row r="705" spans="1:13">
      <c r="A705" s="119" t="s">
        <v>1183</v>
      </c>
      <c r="B705" s="119" t="s">
        <v>395</v>
      </c>
      <c r="C705" s="119">
        <v>505.9</v>
      </c>
      <c r="D705" s="119">
        <v>512.35</v>
      </c>
      <c r="E705" s="119">
        <v>490</v>
      </c>
      <c r="F705" s="119">
        <v>492.75</v>
      </c>
      <c r="G705" s="119">
        <v>491</v>
      </c>
      <c r="H705" s="119">
        <v>501.3</v>
      </c>
      <c r="I705" s="119">
        <v>104192</v>
      </c>
      <c r="J705" s="119">
        <v>52079250</v>
      </c>
      <c r="K705" s="121">
        <v>43160</v>
      </c>
      <c r="L705" s="119">
        <v>2761</v>
      </c>
      <c r="M705" s="119" t="s">
        <v>1184</v>
      </c>
    </row>
    <row r="706" spans="1:13">
      <c r="A706" s="119" t="s">
        <v>1185</v>
      </c>
      <c r="B706" s="119" t="s">
        <v>395</v>
      </c>
      <c r="C706" s="119">
        <v>108.95</v>
      </c>
      <c r="D706" s="119">
        <v>109.8</v>
      </c>
      <c r="E706" s="119">
        <v>106.9</v>
      </c>
      <c r="F706" s="119">
        <v>107.8</v>
      </c>
      <c r="G706" s="119">
        <v>108.6</v>
      </c>
      <c r="H706" s="119">
        <v>108.2</v>
      </c>
      <c r="I706" s="119">
        <v>30294</v>
      </c>
      <c r="J706" s="119">
        <v>3292096.4</v>
      </c>
      <c r="K706" s="121">
        <v>43160</v>
      </c>
      <c r="L706" s="119">
        <v>451</v>
      </c>
      <c r="M706" s="119" t="s">
        <v>1186</v>
      </c>
    </row>
    <row r="707" spans="1:13">
      <c r="A707" s="119" t="s">
        <v>3146</v>
      </c>
      <c r="B707" s="119" t="s">
        <v>395</v>
      </c>
      <c r="C707" s="119">
        <v>272.45</v>
      </c>
      <c r="D707" s="119">
        <v>275.7</v>
      </c>
      <c r="E707" s="119">
        <v>269.5</v>
      </c>
      <c r="F707" s="119">
        <v>271.10000000000002</v>
      </c>
      <c r="G707" s="119">
        <v>270</v>
      </c>
      <c r="H707" s="119">
        <v>272.5</v>
      </c>
      <c r="I707" s="119">
        <v>12615</v>
      </c>
      <c r="J707" s="119">
        <v>3427919.05</v>
      </c>
      <c r="K707" s="121">
        <v>43160</v>
      </c>
      <c r="L707" s="119">
        <v>334</v>
      </c>
      <c r="M707" s="119" t="s">
        <v>3147</v>
      </c>
    </row>
    <row r="708" spans="1:13">
      <c r="A708" s="119" t="s">
        <v>2188</v>
      </c>
      <c r="B708" s="119" t="s">
        <v>395</v>
      </c>
      <c r="C708" s="119">
        <v>9.1999999999999993</v>
      </c>
      <c r="D708" s="119">
        <v>9.5500000000000007</v>
      </c>
      <c r="E708" s="119">
        <v>9.1999999999999993</v>
      </c>
      <c r="F708" s="119">
        <v>9.5</v>
      </c>
      <c r="G708" s="119">
        <v>9.5500000000000007</v>
      </c>
      <c r="H708" s="119">
        <v>9.3000000000000007</v>
      </c>
      <c r="I708" s="119">
        <v>9007</v>
      </c>
      <c r="J708" s="119">
        <v>85069.7</v>
      </c>
      <c r="K708" s="121">
        <v>43160</v>
      </c>
      <c r="L708" s="119">
        <v>49</v>
      </c>
      <c r="M708" s="119" t="s">
        <v>2189</v>
      </c>
    </row>
    <row r="709" spans="1:13">
      <c r="A709" s="119" t="s">
        <v>1187</v>
      </c>
      <c r="B709" s="119" t="s">
        <v>395</v>
      </c>
      <c r="C709" s="119">
        <v>77</v>
      </c>
      <c r="D709" s="119">
        <v>77.5</v>
      </c>
      <c r="E709" s="119">
        <v>76.400000000000006</v>
      </c>
      <c r="F709" s="119">
        <v>76.650000000000006</v>
      </c>
      <c r="G709" s="119">
        <v>76.55</v>
      </c>
      <c r="H709" s="119">
        <v>76.599999999999994</v>
      </c>
      <c r="I709" s="119">
        <v>28326</v>
      </c>
      <c r="J709" s="119">
        <v>2183050.9500000002</v>
      </c>
      <c r="K709" s="121">
        <v>43160</v>
      </c>
      <c r="L709" s="119">
        <v>226</v>
      </c>
      <c r="M709" s="119" t="s">
        <v>1188</v>
      </c>
    </row>
    <row r="710" spans="1:13">
      <c r="A710" s="119" t="s">
        <v>204</v>
      </c>
      <c r="B710" s="119" t="s">
        <v>395</v>
      </c>
      <c r="C710" s="119">
        <v>490.6</v>
      </c>
      <c r="D710" s="119">
        <v>499</v>
      </c>
      <c r="E710" s="119">
        <v>485</v>
      </c>
      <c r="F710" s="119">
        <v>488.2</v>
      </c>
      <c r="G710" s="119">
        <v>485.45</v>
      </c>
      <c r="H710" s="119">
        <v>491.6</v>
      </c>
      <c r="I710" s="119">
        <v>41183</v>
      </c>
      <c r="J710" s="119">
        <v>20264430.399999999</v>
      </c>
      <c r="K710" s="121">
        <v>43160</v>
      </c>
      <c r="L710" s="119">
        <v>1742</v>
      </c>
      <c r="M710" s="119" t="s">
        <v>1189</v>
      </c>
    </row>
    <row r="711" spans="1:13">
      <c r="A711" s="119" t="s">
        <v>3148</v>
      </c>
      <c r="B711" s="119" t="s">
        <v>395</v>
      </c>
      <c r="C711" s="119">
        <v>36.25</v>
      </c>
      <c r="D711" s="119">
        <v>36.25</v>
      </c>
      <c r="E711" s="119">
        <v>33.6</v>
      </c>
      <c r="F711" s="119">
        <v>35.200000000000003</v>
      </c>
      <c r="G711" s="119">
        <v>35.5</v>
      </c>
      <c r="H711" s="119">
        <v>34.549999999999997</v>
      </c>
      <c r="I711" s="119">
        <v>209</v>
      </c>
      <c r="J711" s="119">
        <v>7193.3</v>
      </c>
      <c r="K711" s="121">
        <v>43160</v>
      </c>
      <c r="L711" s="119">
        <v>22</v>
      </c>
      <c r="M711" s="119" t="s">
        <v>3149</v>
      </c>
    </row>
    <row r="712" spans="1:13">
      <c r="A712" s="119" t="s">
        <v>205</v>
      </c>
      <c r="B712" s="119" t="s">
        <v>395</v>
      </c>
      <c r="C712" s="119">
        <v>108.25</v>
      </c>
      <c r="D712" s="119">
        <v>109.9</v>
      </c>
      <c r="E712" s="119">
        <v>107.25</v>
      </c>
      <c r="F712" s="119">
        <v>108.2</v>
      </c>
      <c r="G712" s="119">
        <v>108.3</v>
      </c>
      <c r="H712" s="119">
        <v>107.8</v>
      </c>
      <c r="I712" s="119">
        <v>748429</v>
      </c>
      <c r="J712" s="119">
        <v>81260406.5</v>
      </c>
      <c r="K712" s="121">
        <v>43160</v>
      </c>
      <c r="L712" s="119">
        <v>5432</v>
      </c>
      <c r="M712" s="119" t="s">
        <v>2297</v>
      </c>
    </row>
    <row r="713" spans="1:13">
      <c r="A713" s="119" t="s">
        <v>2945</v>
      </c>
      <c r="B713" s="119" t="s">
        <v>395</v>
      </c>
      <c r="C713" s="119">
        <v>3</v>
      </c>
      <c r="D713" s="119">
        <v>3.1</v>
      </c>
      <c r="E713" s="119">
        <v>2.95</v>
      </c>
      <c r="F713" s="119">
        <v>3.05</v>
      </c>
      <c r="G713" s="119">
        <v>3.05</v>
      </c>
      <c r="H713" s="119">
        <v>3</v>
      </c>
      <c r="I713" s="119">
        <v>27324</v>
      </c>
      <c r="J713" s="119">
        <v>81940.149999999994</v>
      </c>
      <c r="K713" s="121">
        <v>43160</v>
      </c>
      <c r="L713" s="119">
        <v>86</v>
      </c>
      <c r="M713" s="119" t="s">
        <v>2946</v>
      </c>
    </row>
    <row r="714" spans="1:13">
      <c r="A714" s="119" t="s">
        <v>2298</v>
      </c>
      <c r="B714" s="119" t="s">
        <v>395</v>
      </c>
      <c r="C714" s="119">
        <v>11.8</v>
      </c>
      <c r="D714" s="119">
        <v>13.45</v>
      </c>
      <c r="E714" s="119">
        <v>11.5</v>
      </c>
      <c r="F714" s="119">
        <v>12.25</v>
      </c>
      <c r="G714" s="119">
        <v>12.3</v>
      </c>
      <c r="H714" s="119">
        <v>11.9</v>
      </c>
      <c r="I714" s="119">
        <v>36656</v>
      </c>
      <c r="J714" s="119">
        <v>452097.35</v>
      </c>
      <c r="K714" s="121">
        <v>43160</v>
      </c>
      <c r="L714" s="119">
        <v>351</v>
      </c>
      <c r="M714" s="119" t="s">
        <v>2299</v>
      </c>
    </row>
    <row r="715" spans="1:13">
      <c r="A715" s="119" t="s">
        <v>1190</v>
      </c>
      <c r="B715" s="119" t="s">
        <v>395</v>
      </c>
      <c r="C715" s="119">
        <v>1105</v>
      </c>
      <c r="D715" s="119">
        <v>1105</v>
      </c>
      <c r="E715" s="119">
        <v>1067</v>
      </c>
      <c r="F715" s="119">
        <v>1079.9000000000001</v>
      </c>
      <c r="G715" s="119">
        <v>1074</v>
      </c>
      <c r="H715" s="119">
        <v>1073.25</v>
      </c>
      <c r="I715" s="119">
        <v>14626</v>
      </c>
      <c r="J715" s="119">
        <v>15865233.949999999</v>
      </c>
      <c r="K715" s="121">
        <v>43160</v>
      </c>
      <c r="L715" s="119">
        <v>945</v>
      </c>
      <c r="M715" s="119" t="s">
        <v>1191</v>
      </c>
    </row>
    <row r="716" spans="1:13">
      <c r="A716" s="119" t="s">
        <v>1192</v>
      </c>
      <c r="B716" s="119" t="s">
        <v>395</v>
      </c>
      <c r="C716" s="119">
        <v>128.9</v>
      </c>
      <c r="D716" s="119">
        <v>129.5</v>
      </c>
      <c r="E716" s="119">
        <v>127</v>
      </c>
      <c r="F716" s="119">
        <v>127.3</v>
      </c>
      <c r="G716" s="119">
        <v>127</v>
      </c>
      <c r="H716" s="119">
        <v>127.3</v>
      </c>
      <c r="I716" s="119">
        <v>36346</v>
      </c>
      <c r="J716" s="119">
        <v>4658585.6500000004</v>
      </c>
      <c r="K716" s="121">
        <v>43160</v>
      </c>
      <c r="L716" s="119">
        <v>527</v>
      </c>
      <c r="M716" s="119" t="s">
        <v>1193</v>
      </c>
    </row>
    <row r="717" spans="1:13">
      <c r="A717" s="119" t="s">
        <v>1194</v>
      </c>
      <c r="B717" s="119" t="s">
        <v>395</v>
      </c>
      <c r="C717" s="119">
        <v>27.45</v>
      </c>
      <c r="D717" s="119">
        <v>27.75</v>
      </c>
      <c r="E717" s="119">
        <v>26.75</v>
      </c>
      <c r="F717" s="119">
        <v>26.85</v>
      </c>
      <c r="G717" s="119">
        <v>26.95</v>
      </c>
      <c r="H717" s="119">
        <v>27.65</v>
      </c>
      <c r="I717" s="119">
        <v>164051</v>
      </c>
      <c r="J717" s="119">
        <v>4435299.9000000004</v>
      </c>
      <c r="K717" s="121">
        <v>43160</v>
      </c>
      <c r="L717" s="119">
        <v>438</v>
      </c>
      <c r="M717" s="119" t="s">
        <v>1195</v>
      </c>
    </row>
    <row r="718" spans="1:13">
      <c r="A718" s="119" t="s">
        <v>3345</v>
      </c>
      <c r="B718" s="119" t="s">
        <v>395</v>
      </c>
      <c r="C718" s="119">
        <v>374</v>
      </c>
      <c r="D718" s="119">
        <v>392.8</v>
      </c>
      <c r="E718" s="119">
        <v>361.65</v>
      </c>
      <c r="F718" s="119">
        <v>373.7</v>
      </c>
      <c r="G718" s="119">
        <v>371.55</v>
      </c>
      <c r="H718" s="119">
        <v>374.85</v>
      </c>
      <c r="I718" s="119">
        <v>6530</v>
      </c>
      <c r="J718" s="119">
        <v>2461685.9500000002</v>
      </c>
      <c r="K718" s="121">
        <v>43160</v>
      </c>
      <c r="L718" s="119">
        <v>165</v>
      </c>
      <c r="M718" s="119" t="s">
        <v>3346</v>
      </c>
    </row>
    <row r="719" spans="1:13">
      <c r="A719" s="119" t="s">
        <v>1196</v>
      </c>
      <c r="B719" s="119" t="s">
        <v>395</v>
      </c>
      <c r="C719" s="119">
        <v>410.65</v>
      </c>
      <c r="D719" s="119">
        <v>422</v>
      </c>
      <c r="E719" s="119">
        <v>406</v>
      </c>
      <c r="F719" s="119">
        <v>410.35</v>
      </c>
      <c r="G719" s="119">
        <v>411.5</v>
      </c>
      <c r="H719" s="119">
        <v>415.25</v>
      </c>
      <c r="I719" s="119">
        <v>409860</v>
      </c>
      <c r="J719" s="119">
        <v>170003099.05000001</v>
      </c>
      <c r="K719" s="121">
        <v>43160</v>
      </c>
      <c r="L719" s="119">
        <v>16124</v>
      </c>
      <c r="M719" s="119" t="s">
        <v>1197</v>
      </c>
    </row>
    <row r="720" spans="1:13">
      <c r="A720" s="119" t="s">
        <v>1198</v>
      </c>
      <c r="B720" s="119" t="s">
        <v>395</v>
      </c>
      <c r="C720" s="119">
        <v>37.549999999999997</v>
      </c>
      <c r="D720" s="119">
        <v>38.200000000000003</v>
      </c>
      <c r="E720" s="119">
        <v>36.950000000000003</v>
      </c>
      <c r="F720" s="119">
        <v>37.549999999999997</v>
      </c>
      <c r="G720" s="119">
        <v>38.200000000000003</v>
      </c>
      <c r="H720" s="119">
        <v>37.15</v>
      </c>
      <c r="I720" s="119">
        <v>60743</v>
      </c>
      <c r="J720" s="119">
        <v>2275360.0499999998</v>
      </c>
      <c r="K720" s="121">
        <v>43160</v>
      </c>
      <c r="L720" s="119">
        <v>998</v>
      </c>
      <c r="M720" s="119" t="s">
        <v>1199</v>
      </c>
    </row>
    <row r="721" spans="1:13">
      <c r="A721" s="119" t="s">
        <v>1200</v>
      </c>
      <c r="B721" s="119" t="s">
        <v>395</v>
      </c>
      <c r="C721" s="119">
        <v>385</v>
      </c>
      <c r="D721" s="119">
        <v>391.8</v>
      </c>
      <c r="E721" s="119">
        <v>382.05</v>
      </c>
      <c r="F721" s="119">
        <v>384.3</v>
      </c>
      <c r="G721" s="119">
        <v>384.3</v>
      </c>
      <c r="H721" s="119">
        <v>387.9</v>
      </c>
      <c r="I721" s="119">
        <v>89744</v>
      </c>
      <c r="J721" s="119">
        <v>34572103.5</v>
      </c>
      <c r="K721" s="121">
        <v>43160</v>
      </c>
      <c r="L721" s="119">
        <v>4659</v>
      </c>
      <c r="M721" s="119" t="s">
        <v>1201</v>
      </c>
    </row>
    <row r="722" spans="1:13">
      <c r="A722" s="119" t="s">
        <v>3150</v>
      </c>
      <c r="B722" s="119" t="s">
        <v>395</v>
      </c>
      <c r="C722" s="119">
        <v>114.05</v>
      </c>
      <c r="D722" s="119">
        <v>118</v>
      </c>
      <c r="E722" s="119">
        <v>114.05</v>
      </c>
      <c r="F722" s="119">
        <v>115.55</v>
      </c>
      <c r="G722" s="119">
        <v>117</v>
      </c>
      <c r="H722" s="119">
        <v>115.9</v>
      </c>
      <c r="I722" s="119">
        <v>12926</v>
      </c>
      <c r="J722" s="119">
        <v>1504207.2</v>
      </c>
      <c r="K722" s="121">
        <v>43160</v>
      </c>
      <c r="L722" s="119">
        <v>239</v>
      </c>
      <c r="M722" s="119" t="s">
        <v>3151</v>
      </c>
    </row>
    <row r="723" spans="1:13">
      <c r="A723" s="119" t="s">
        <v>1202</v>
      </c>
      <c r="B723" s="119" t="s">
        <v>395</v>
      </c>
      <c r="C723" s="119">
        <v>58.25</v>
      </c>
      <c r="D723" s="119">
        <v>59</v>
      </c>
      <c r="E723" s="119">
        <v>56.5</v>
      </c>
      <c r="F723" s="119">
        <v>56.8</v>
      </c>
      <c r="G723" s="119">
        <v>56.5</v>
      </c>
      <c r="H723" s="119">
        <v>57.25</v>
      </c>
      <c r="I723" s="119">
        <v>5308</v>
      </c>
      <c r="J723" s="119">
        <v>304772.84999999998</v>
      </c>
      <c r="K723" s="121">
        <v>43160</v>
      </c>
      <c r="L723" s="119">
        <v>120</v>
      </c>
      <c r="M723" s="119" t="s">
        <v>1203</v>
      </c>
    </row>
    <row r="724" spans="1:13">
      <c r="A724" s="119" t="s">
        <v>1204</v>
      </c>
      <c r="B724" s="119" t="s">
        <v>395</v>
      </c>
      <c r="C724" s="119">
        <v>126.9</v>
      </c>
      <c r="D724" s="119">
        <v>128.75</v>
      </c>
      <c r="E724" s="119">
        <v>126.65</v>
      </c>
      <c r="F724" s="119">
        <v>127.2</v>
      </c>
      <c r="G724" s="119">
        <v>127.4</v>
      </c>
      <c r="H724" s="119">
        <v>127.3</v>
      </c>
      <c r="I724" s="119">
        <v>132941</v>
      </c>
      <c r="J724" s="119">
        <v>16943373.800000001</v>
      </c>
      <c r="K724" s="121">
        <v>43160</v>
      </c>
      <c r="L724" s="119">
        <v>1969</v>
      </c>
      <c r="M724" s="119" t="s">
        <v>1205</v>
      </c>
    </row>
    <row r="725" spans="1:13">
      <c r="A725" s="119" t="s">
        <v>3412</v>
      </c>
      <c r="B725" s="119" t="s">
        <v>395</v>
      </c>
      <c r="C725" s="119">
        <v>58</v>
      </c>
      <c r="D725" s="119">
        <v>58</v>
      </c>
      <c r="E725" s="119">
        <v>58</v>
      </c>
      <c r="F725" s="119">
        <v>58</v>
      </c>
      <c r="G725" s="119">
        <v>58</v>
      </c>
      <c r="H725" s="119">
        <v>58.05</v>
      </c>
      <c r="I725" s="119">
        <v>500</v>
      </c>
      <c r="J725" s="119">
        <v>29000</v>
      </c>
      <c r="K725" s="121">
        <v>43160</v>
      </c>
      <c r="L725" s="119">
        <v>2</v>
      </c>
      <c r="M725" s="119" t="s">
        <v>3413</v>
      </c>
    </row>
    <row r="726" spans="1:13">
      <c r="A726" s="119" t="s">
        <v>2859</v>
      </c>
      <c r="B726" s="119" t="s">
        <v>395</v>
      </c>
      <c r="C726" s="119">
        <v>705</v>
      </c>
      <c r="D726" s="119">
        <v>705</v>
      </c>
      <c r="E726" s="119">
        <v>692.95</v>
      </c>
      <c r="F726" s="119">
        <v>694.1</v>
      </c>
      <c r="G726" s="119">
        <v>693</v>
      </c>
      <c r="H726" s="119">
        <v>702.1</v>
      </c>
      <c r="I726" s="119">
        <v>3741</v>
      </c>
      <c r="J726" s="119">
        <v>2599335.7999999998</v>
      </c>
      <c r="K726" s="121">
        <v>43160</v>
      </c>
      <c r="L726" s="119">
        <v>374</v>
      </c>
      <c r="M726" s="119" t="s">
        <v>2860</v>
      </c>
    </row>
    <row r="727" spans="1:13">
      <c r="A727" s="119" t="s">
        <v>3152</v>
      </c>
      <c r="B727" s="119" t="s">
        <v>395</v>
      </c>
      <c r="C727" s="119">
        <v>22</v>
      </c>
      <c r="D727" s="119">
        <v>23.4</v>
      </c>
      <c r="E727" s="119">
        <v>22</v>
      </c>
      <c r="F727" s="119">
        <v>22.8</v>
      </c>
      <c r="G727" s="119">
        <v>22.8</v>
      </c>
      <c r="H727" s="119">
        <v>22.65</v>
      </c>
      <c r="I727" s="119">
        <v>390</v>
      </c>
      <c r="J727" s="119">
        <v>8812</v>
      </c>
      <c r="K727" s="121">
        <v>43160</v>
      </c>
      <c r="L727" s="119">
        <v>7</v>
      </c>
      <c r="M727" s="119" t="s">
        <v>3153</v>
      </c>
    </row>
    <row r="728" spans="1:13">
      <c r="A728" s="119" t="s">
        <v>1206</v>
      </c>
      <c r="B728" s="119" t="s">
        <v>395</v>
      </c>
      <c r="C728" s="119">
        <v>2540</v>
      </c>
      <c r="D728" s="119">
        <v>2540</v>
      </c>
      <c r="E728" s="119">
        <v>2367.6</v>
      </c>
      <c r="F728" s="119">
        <v>2402.5</v>
      </c>
      <c r="G728" s="119">
        <v>2370</v>
      </c>
      <c r="H728" s="119">
        <v>2400.9</v>
      </c>
      <c r="I728" s="119">
        <v>1623</v>
      </c>
      <c r="J728" s="119">
        <v>3980379.25</v>
      </c>
      <c r="K728" s="121">
        <v>43160</v>
      </c>
      <c r="L728" s="119">
        <v>333</v>
      </c>
      <c r="M728" s="119" t="s">
        <v>1207</v>
      </c>
    </row>
    <row r="729" spans="1:13">
      <c r="A729" s="119" t="s">
        <v>2861</v>
      </c>
      <c r="B729" s="119" t="s">
        <v>395</v>
      </c>
      <c r="C729" s="119">
        <v>125.5</v>
      </c>
      <c r="D729" s="119">
        <v>129</v>
      </c>
      <c r="E729" s="119">
        <v>112.65</v>
      </c>
      <c r="F729" s="119">
        <v>112.65</v>
      </c>
      <c r="G729" s="119">
        <v>112.65</v>
      </c>
      <c r="H729" s="119">
        <v>125.15</v>
      </c>
      <c r="I729" s="119">
        <v>312809</v>
      </c>
      <c r="J729" s="119">
        <v>36470089.950000003</v>
      </c>
      <c r="K729" s="121">
        <v>43160</v>
      </c>
      <c r="L729" s="119">
        <v>4630</v>
      </c>
      <c r="M729" s="119" t="s">
        <v>2862</v>
      </c>
    </row>
    <row r="730" spans="1:13">
      <c r="A730" s="119" t="s">
        <v>2474</v>
      </c>
      <c r="B730" s="119" t="s">
        <v>395</v>
      </c>
      <c r="C730" s="119">
        <v>287</v>
      </c>
      <c r="D730" s="119">
        <v>291.85000000000002</v>
      </c>
      <c r="E730" s="119">
        <v>274</v>
      </c>
      <c r="F730" s="119">
        <v>277.14999999999998</v>
      </c>
      <c r="G730" s="119">
        <v>275</v>
      </c>
      <c r="H730" s="119">
        <v>285.95</v>
      </c>
      <c r="I730" s="119">
        <v>21157</v>
      </c>
      <c r="J730" s="119">
        <v>5971014.2000000002</v>
      </c>
      <c r="K730" s="121">
        <v>43160</v>
      </c>
      <c r="L730" s="119">
        <v>865</v>
      </c>
      <c r="M730" s="119" t="s">
        <v>2475</v>
      </c>
    </row>
    <row r="731" spans="1:13">
      <c r="A731" s="119" t="s">
        <v>1208</v>
      </c>
      <c r="B731" s="119" t="s">
        <v>395</v>
      </c>
      <c r="C731" s="119">
        <v>510.1</v>
      </c>
      <c r="D731" s="119">
        <v>519.1</v>
      </c>
      <c r="E731" s="119">
        <v>510.05</v>
      </c>
      <c r="F731" s="119">
        <v>513.04999999999995</v>
      </c>
      <c r="G731" s="119">
        <v>511</v>
      </c>
      <c r="H731" s="119">
        <v>510.25</v>
      </c>
      <c r="I731" s="119">
        <v>118433</v>
      </c>
      <c r="J731" s="119">
        <v>60863364.649999999</v>
      </c>
      <c r="K731" s="121">
        <v>43160</v>
      </c>
      <c r="L731" s="119">
        <v>3203</v>
      </c>
      <c r="M731" s="119" t="s">
        <v>1209</v>
      </c>
    </row>
    <row r="732" spans="1:13">
      <c r="A732" s="119" t="s">
        <v>1210</v>
      </c>
      <c r="B732" s="119" t="s">
        <v>395</v>
      </c>
      <c r="C732" s="119">
        <v>348.9</v>
      </c>
      <c r="D732" s="119">
        <v>354.45</v>
      </c>
      <c r="E732" s="119">
        <v>333.5</v>
      </c>
      <c r="F732" s="119">
        <v>337.5</v>
      </c>
      <c r="G732" s="119">
        <v>340</v>
      </c>
      <c r="H732" s="119">
        <v>343.4</v>
      </c>
      <c r="I732" s="119">
        <v>43197</v>
      </c>
      <c r="J732" s="119">
        <v>14903727.300000001</v>
      </c>
      <c r="K732" s="121">
        <v>43160</v>
      </c>
      <c r="L732" s="119">
        <v>2044</v>
      </c>
      <c r="M732" s="119" t="s">
        <v>1211</v>
      </c>
    </row>
    <row r="733" spans="1:13">
      <c r="A733" s="119" t="s">
        <v>1212</v>
      </c>
      <c r="B733" s="119" t="s">
        <v>395</v>
      </c>
      <c r="C733" s="119">
        <v>358.35</v>
      </c>
      <c r="D733" s="119">
        <v>362</v>
      </c>
      <c r="E733" s="119">
        <v>356.05</v>
      </c>
      <c r="F733" s="119">
        <v>360.05</v>
      </c>
      <c r="G733" s="119">
        <v>360</v>
      </c>
      <c r="H733" s="119">
        <v>356.85</v>
      </c>
      <c r="I733" s="119">
        <v>9578</v>
      </c>
      <c r="J733" s="119">
        <v>3449354.55</v>
      </c>
      <c r="K733" s="121">
        <v>43160</v>
      </c>
      <c r="L733" s="119">
        <v>285</v>
      </c>
      <c r="M733" s="119" t="s">
        <v>1213</v>
      </c>
    </row>
    <row r="734" spans="1:13">
      <c r="A734" s="119" t="s">
        <v>1214</v>
      </c>
      <c r="B734" s="119" t="s">
        <v>395</v>
      </c>
      <c r="C734" s="119">
        <v>1305.05</v>
      </c>
      <c r="D734" s="119">
        <v>1370</v>
      </c>
      <c r="E734" s="119">
        <v>1266.7</v>
      </c>
      <c r="F734" s="119">
        <v>1304.3</v>
      </c>
      <c r="G734" s="119">
        <v>1305</v>
      </c>
      <c r="H734" s="119">
        <v>1305</v>
      </c>
      <c r="I734" s="119">
        <v>200</v>
      </c>
      <c r="J734" s="119">
        <v>260535</v>
      </c>
      <c r="K734" s="121">
        <v>43160</v>
      </c>
      <c r="L734" s="119">
        <v>76</v>
      </c>
      <c r="M734" s="119" t="s">
        <v>1215</v>
      </c>
    </row>
    <row r="735" spans="1:13">
      <c r="A735" s="119" t="s">
        <v>1216</v>
      </c>
      <c r="B735" s="119" t="s">
        <v>395</v>
      </c>
      <c r="C735" s="119">
        <v>265.75</v>
      </c>
      <c r="D735" s="119">
        <v>274.55</v>
      </c>
      <c r="E735" s="119">
        <v>264.7</v>
      </c>
      <c r="F735" s="119">
        <v>269.14999999999998</v>
      </c>
      <c r="G735" s="119">
        <v>269</v>
      </c>
      <c r="H735" s="119">
        <v>264.60000000000002</v>
      </c>
      <c r="I735" s="119">
        <v>196727</v>
      </c>
      <c r="J735" s="119">
        <v>53368314</v>
      </c>
      <c r="K735" s="121">
        <v>43160</v>
      </c>
      <c r="L735" s="119">
        <v>4811</v>
      </c>
      <c r="M735" s="119" t="s">
        <v>1217</v>
      </c>
    </row>
    <row r="736" spans="1:13">
      <c r="A736" s="119" t="s">
        <v>2924</v>
      </c>
      <c r="B736" s="119" t="s">
        <v>395</v>
      </c>
      <c r="C736" s="119">
        <v>1597.8</v>
      </c>
      <c r="D736" s="119">
        <v>1597.8</v>
      </c>
      <c r="E736" s="119">
        <v>1546.05</v>
      </c>
      <c r="F736" s="119">
        <v>1548.65</v>
      </c>
      <c r="G736" s="119">
        <v>1570</v>
      </c>
      <c r="H736" s="119">
        <v>1551.3</v>
      </c>
      <c r="I736" s="119">
        <v>513</v>
      </c>
      <c r="J736" s="119">
        <v>796267.7</v>
      </c>
      <c r="K736" s="121">
        <v>43160</v>
      </c>
      <c r="L736" s="119">
        <v>67</v>
      </c>
      <c r="M736" s="119" t="s">
        <v>2925</v>
      </c>
    </row>
    <row r="737" spans="1:13">
      <c r="A737" s="119" t="s">
        <v>1218</v>
      </c>
      <c r="B737" s="119" t="s">
        <v>395</v>
      </c>
      <c r="C737" s="119">
        <v>14</v>
      </c>
      <c r="D737" s="119">
        <v>14.2</v>
      </c>
      <c r="E737" s="119">
        <v>13.85</v>
      </c>
      <c r="F737" s="119">
        <v>13.95</v>
      </c>
      <c r="G737" s="119">
        <v>13.85</v>
      </c>
      <c r="H737" s="119">
        <v>13.9</v>
      </c>
      <c r="I737" s="119">
        <v>107975</v>
      </c>
      <c r="J737" s="119">
        <v>1512373.9</v>
      </c>
      <c r="K737" s="121">
        <v>43160</v>
      </c>
      <c r="L737" s="119">
        <v>296</v>
      </c>
      <c r="M737" s="119" t="s">
        <v>1219</v>
      </c>
    </row>
    <row r="738" spans="1:13">
      <c r="A738" s="119" t="s">
        <v>1220</v>
      </c>
      <c r="B738" s="119" t="s">
        <v>395</v>
      </c>
      <c r="C738" s="119">
        <v>306.95</v>
      </c>
      <c r="D738" s="119">
        <v>307</v>
      </c>
      <c r="E738" s="119">
        <v>301.5</v>
      </c>
      <c r="F738" s="119">
        <v>303.25</v>
      </c>
      <c r="G738" s="119">
        <v>302</v>
      </c>
      <c r="H738" s="119">
        <v>308</v>
      </c>
      <c r="I738" s="119">
        <v>350104</v>
      </c>
      <c r="J738" s="119">
        <v>106721713.95</v>
      </c>
      <c r="K738" s="121">
        <v>43160</v>
      </c>
      <c r="L738" s="119">
        <v>6951</v>
      </c>
      <c r="M738" s="119" t="s">
        <v>2356</v>
      </c>
    </row>
    <row r="739" spans="1:13">
      <c r="A739" s="119" t="s">
        <v>1221</v>
      </c>
      <c r="B739" s="119" t="s">
        <v>395</v>
      </c>
      <c r="C739" s="119">
        <v>68.400000000000006</v>
      </c>
      <c r="D739" s="119">
        <v>70.2</v>
      </c>
      <c r="E739" s="119">
        <v>68</v>
      </c>
      <c r="F739" s="119">
        <v>68.400000000000006</v>
      </c>
      <c r="G739" s="119">
        <v>68.349999999999994</v>
      </c>
      <c r="H739" s="119">
        <v>68.650000000000006</v>
      </c>
      <c r="I739" s="119">
        <v>145269</v>
      </c>
      <c r="J739" s="119">
        <v>10015047.550000001</v>
      </c>
      <c r="K739" s="121">
        <v>43160</v>
      </c>
      <c r="L739" s="119">
        <v>1183</v>
      </c>
      <c r="M739" s="119" t="s">
        <v>1222</v>
      </c>
    </row>
    <row r="740" spans="1:13">
      <c r="A740" s="119" t="s">
        <v>1223</v>
      </c>
      <c r="B740" s="119" t="s">
        <v>395</v>
      </c>
      <c r="C740" s="119">
        <v>120.95</v>
      </c>
      <c r="D740" s="119">
        <v>123.3</v>
      </c>
      <c r="E740" s="119">
        <v>120</v>
      </c>
      <c r="F740" s="119">
        <v>121.1</v>
      </c>
      <c r="G740" s="119">
        <v>121.65</v>
      </c>
      <c r="H740" s="119">
        <v>120.7</v>
      </c>
      <c r="I740" s="119">
        <v>40375</v>
      </c>
      <c r="J740" s="119">
        <v>4896772.55</v>
      </c>
      <c r="K740" s="121">
        <v>43160</v>
      </c>
      <c r="L740" s="119">
        <v>393</v>
      </c>
      <c r="M740" s="119" t="s">
        <v>1224</v>
      </c>
    </row>
    <row r="741" spans="1:13">
      <c r="A741" s="119" t="s">
        <v>1225</v>
      </c>
      <c r="B741" s="119" t="s">
        <v>395</v>
      </c>
      <c r="C741" s="119">
        <v>349.4</v>
      </c>
      <c r="D741" s="119">
        <v>352.2</v>
      </c>
      <c r="E741" s="119">
        <v>335.2</v>
      </c>
      <c r="F741" s="119">
        <v>337.4</v>
      </c>
      <c r="G741" s="119">
        <v>337.9</v>
      </c>
      <c r="H741" s="119">
        <v>349</v>
      </c>
      <c r="I741" s="119">
        <v>90824</v>
      </c>
      <c r="J741" s="119">
        <v>31287015.199999999</v>
      </c>
      <c r="K741" s="121">
        <v>43160</v>
      </c>
      <c r="L741" s="119">
        <v>2646</v>
      </c>
      <c r="M741" s="119" t="s">
        <v>1226</v>
      </c>
    </row>
    <row r="742" spans="1:13">
      <c r="A742" s="119" t="s">
        <v>1227</v>
      </c>
      <c r="B742" s="119" t="s">
        <v>395</v>
      </c>
      <c r="C742" s="119">
        <v>69.349999999999994</v>
      </c>
      <c r="D742" s="119">
        <v>70.5</v>
      </c>
      <c r="E742" s="119">
        <v>68.55</v>
      </c>
      <c r="F742" s="119">
        <v>68.650000000000006</v>
      </c>
      <c r="G742" s="119">
        <v>68.75</v>
      </c>
      <c r="H742" s="119">
        <v>69.25</v>
      </c>
      <c r="I742" s="119">
        <v>118087</v>
      </c>
      <c r="J742" s="119">
        <v>8182045.0999999996</v>
      </c>
      <c r="K742" s="121">
        <v>43160</v>
      </c>
      <c r="L742" s="119">
        <v>974</v>
      </c>
      <c r="M742" s="119" t="s">
        <v>1228</v>
      </c>
    </row>
    <row r="743" spans="1:13">
      <c r="A743" s="119" t="s">
        <v>107</v>
      </c>
      <c r="B743" s="119" t="s">
        <v>395</v>
      </c>
      <c r="C743" s="119">
        <v>1088.0999999999999</v>
      </c>
      <c r="D743" s="119">
        <v>1103.75</v>
      </c>
      <c r="E743" s="119">
        <v>1086</v>
      </c>
      <c r="F743" s="119">
        <v>1095.7</v>
      </c>
      <c r="G743" s="119">
        <v>1095</v>
      </c>
      <c r="H743" s="119">
        <v>1090.55</v>
      </c>
      <c r="I743" s="119">
        <v>1480594</v>
      </c>
      <c r="J743" s="119">
        <v>1622035099.6500001</v>
      </c>
      <c r="K743" s="121">
        <v>43160</v>
      </c>
      <c r="L743" s="119">
        <v>33342</v>
      </c>
      <c r="M743" s="119" t="s">
        <v>1229</v>
      </c>
    </row>
    <row r="744" spans="1:13">
      <c r="A744" s="119" t="s">
        <v>1230</v>
      </c>
      <c r="B744" s="119" t="s">
        <v>395</v>
      </c>
      <c r="C744" s="119">
        <v>256.36</v>
      </c>
      <c r="D744" s="119">
        <v>257.51</v>
      </c>
      <c r="E744" s="119">
        <v>253.33</v>
      </c>
      <c r="F744" s="119">
        <v>253.79</v>
      </c>
      <c r="G744" s="119">
        <v>254</v>
      </c>
      <c r="H744" s="119">
        <v>255.9</v>
      </c>
      <c r="I744" s="119">
        <v>705</v>
      </c>
      <c r="J744" s="119">
        <v>180358.88</v>
      </c>
      <c r="K744" s="121">
        <v>43160</v>
      </c>
      <c r="L744" s="119">
        <v>61</v>
      </c>
      <c r="M744" s="119" t="s">
        <v>1231</v>
      </c>
    </row>
    <row r="745" spans="1:13">
      <c r="A745" s="119" t="s">
        <v>2773</v>
      </c>
      <c r="B745" s="119" t="s">
        <v>395</v>
      </c>
      <c r="C745" s="119">
        <v>270</v>
      </c>
      <c r="D745" s="119">
        <v>270</v>
      </c>
      <c r="E745" s="119">
        <v>265.60000000000002</v>
      </c>
      <c r="F745" s="119">
        <v>266.10000000000002</v>
      </c>
      <c r="G745" s="119">
        <v>266.60000000000002</v>
      </c>
      <c r="H745" s="119">
        <v>267.14999999999998</v>
      </c>
      <c r="I745" s="119">
        <v>4872</v>
      </c>
      <c r="J745" s="119">
        <v>1301401</v>
      </c>
      <c r="K745" s="121">
        <v>43160</v>
      </c>
      <c r="L745" s="119">
        <v>191</v>
      </c>
      <c r="M745" s="119" t="s">
        <v>2774</v>
      </c>
    </row>
    <row r="746" spans="1:13">
      <c r="A746" s="119" t="s">
        <v>1232</v>
      </c>
      <c r="B746" s="119" t="s">
        <v>395</v>
      </c>
      <c r="C746" s="119">
        <v>106.62</v>
      </c>
      <c r="D746" s="119">
        <v>106.62</v>
      </c>
      <c r="E746" s="119">
        <v>105.91</v>
      </c>
      <c r="F746" s="119">
        <v>106.07</v>
      </c>
      <c r="G746" s="119">
        <v>106.1</v>
      </c>
      <c r="H746" s="119">
        <v>106.46</v>
      </c>
      <c r="I746" s="119">
        <v>8226</v>
      </c>
      <c r="J746" s="119">
        <v>873500.11</v>
      </c>
      <c r="K746" s="121">
        <v>43160</v>
      </c>
      <c r="L746" s="119">
        <v>164</v>
      </c>
      <c r="M746" s="119" t="s">
        <v>2574</v>
      </c>
    </row>
    <row r="747" spans="1:13">
      <c r="A747" s="119" t="s">
        <v>2947</v>
      </c>
      <c r="B747" s="119" t="s">
        <v>395</v>
      </c>
      <c r="C747" s="119">
        <v>49.5</v>
      </c>
      <c r="D747" s="119">
        <v>49.5</v>
      </c>
      <c r="E747" s="119">
        <v>48.9</v>
      </c>
      <c r="F747" s="119">
        <v>48.99</v>
      </c>
      <c r="G747" s="119">
        <v>48.9</v>
      </c>
      <c r="H747" s="119">
        <v>48.9</v>
      </c>
      <c r="I747" s="119">
        <v>128</v>
      </c>
      <c r="J747" s="119">
        <v>6298.56</v>
      </c>
      <c r="K747" s="121">
        <v>43160</v>
      </c>
      <c r="L747" s="119">
        <v>12</v>
      </c>
      <c r="M747" s="119" t="s">
        <v>2948</v>
      </c>
    </row>
    <row r="748" spans="1:13">
      <c r="A748" s="119" t="s">
        <v>1233</v>
      </c>
      <c r="B748" s="119" t="s">
        <v>395</v>
      </c>
      <c r="C748" s="119">
        <v>310</v>
      </c>
      <c r="D748" s="119">
        <v>322.5</v>
      </c>
      <c r="E748" s="119">
        <v>301.5</v>
      </c>
      <c r="F748" s="119">
        <v>303.52999999999997</v>
      </c>
      <c r="G748" s="119">
        <v>303</v>
      </c>
      <c r="H748" s="119">
        <v>310.07</v>
      </c>
      <c r="I748" s="119">
        <v>5568</v>
      </c>
      <c r="J748" s="119">
        <v>1709955.23</v>
      </c>
      <c r="K748" s="121">
        <v>43160</v>
      </c>
      <c r="L748" s="119">
        <v>207</v>
      </c>
      <c r="M748" s="119" t="s">
        <v>1234</v>
      </c>
    </row>
    <row r="749" spans="1:13">
      <c r="A749" s="119" t="s">
        <v>1235</v>
      </c>
      <c r="B749" s="119" t="s">
        <v>395</v>
      </c>
      <c r="C749" s="119">
        <v>14.8</v>
      </c>
      <c r="D749" s="119">
        <v>15.05</v>
      </c>
      <c r="E749" s="119">
        <v>14.4</v>
      </c>
      <c r="F749" s="119">
        <v>14.85</v>
      </c>
      <c r="G749" s="119">
        <v>14.8</v>
      </c>
      <c r="H749" s="119">
        <v>14.9</v>
      </c>
      <c r="I749" s="119">
        <v>11910</v>
      </c>
      <c r="J749" s="119">
        <v>176459.1</v>
      </c>
      <c r="K749" s="121">
        <v>43160</v>
      </c>
      <c r="L749" s="119">
        <v>79</v>
      </c>
      <c r="M749" s="119" t="s">
        <v>1236</v>
      </c>
    </row>
    <row r="750" spans="1:13">
      <c r="A750" s="119" t="s">
        <v>1237</v>
      </c>
      <c r="B750" s="119" t="s">
        <v>395</v>
      </c>
      <c r="C750" s="119">
        <v>24.75</v>
      </c>
      <c r="D750" s="119">
        <v>25.1</v>
      </c>
      <c r="E750" s="119">
        <v>24.45</v>
      </c>
      <c r="F750" s="119">
        <v>24.85</v>
      </c>
      <c r="G750" s="119">
        <v>24.85</v>
      </c>
      <c r="H750" s="119">
        <v>24.7</v>
      </c>
      <c r="I750" s="119">
        <v>14027</v>
      </c>
      <c r="J750" s="119">
        <v>347208.9</v>
      </c>
      <c r="K750" s="121">
        <v>43160</v>
      </c>
      <c r="L750" s="119">
        <v>70</v>
      </c>
      <c r="M750" s="119" t="s">
        <v>1238</v>
      </c>
    </row>
    <row r="751" spans="1:13">
      <c r="A751" s="119" t="s">
        <v>1239</v>
      </c>
      <c r="B751" s="119" t="s">
        <v>395</v>
      </c>
      <c r="C751" s="119">
        <v>163.35</v>
      </c>
      <c r="D751" s="119">
        <v>165.6</v>
      </c>
      <c r="E751" s="119">
        <v>161.6</v>
      </c>
      <c r="F751" s="119">
        <v>162.65</v>
      </c>
      <c r="G751" s="119">
        <v>163.55000000000001</v>
      </c>
      <c r="H751" s="119">
        <v>161.85</v>
      </c>
      <c r="I751" s="119">
        <v>9237</v>
      </c>
      <c r="J751" s="119">
        <v>1504585.55</v>
      </c>
      <c r="K751" s="121">
        <v>43160</v>
      </c>
      <c r="L751" s="119">
        <v>580</v>
      </c>
      <c r="M751" s="119" t="s">
        <v>1240</v>
      </c>
    </row>
    <row r="752" spans="1:13">
      <c r="A752" s="119" t="s">
        <v>203</v>
      </c>
      <c r="B752" s="119" t="s">
        <v>395</v>
      </c>
      <c r="C752" s="119">
        <v>215.9</v>
      </c>
      <c r="D752" s="119">
        <v>218.5</v>
      </c>
      <c r="E752" s="119">
        <v>214.1</v>
      </c>
      <c r="F752" s="119">
        <v>214.75</v>
      </c>
      <c r="G752" s="119">
        <v>216.1</v>
      </c>
      <c r="H752" s="119">
        <v>216.1</v>
      </c>
      <c r="I752" s="119">
        <v>1979678</v>
      </c>
      <c r="J752" s="119">
        <v>427589574.89999998</v>
      </c>
      <c r="K752" s="121">
        <v>43160</v>
      </c>
      <c r="L752" s="119">
        <v>10861</v>
      </c>
      <c r="M752" s="119" t="s">
        <v>1241</v>
      </c>
    </row>
    <row r="753" spans="1:13">
      <c r="A753" s="119" t="s">
        <v>1242</v>
      </c>
      <c r="B753" s="119" t="s">
        <v>395</v>
      </c>
      <c r="C753" s="119">
        <v>737.85</v>
      </c>
      <c r="D753" s="119">
        <v>737.85</v>
      </c>
      <c r="E753" s="119">
        <v>725.55</v>
      </c>
      <c r="F753" s="119">
        <v>732.2</v>
      </c>
      <c r="G753" s="119">
        <v>735</v>
      </c>
      <c r="H753" s="119">
        <v>725.15</v>
      </c>
      <c r="I753" s="119">
        <v>25907</v>
      </c>
      <c r="J753" s="119">
        <v>18935053.350000001</v>
      </c>
      <c r="K753" s="121">
        <v>43160</v>
      </c>
      <c r="L753" s="119">
        <v>953</v>
      </c>
      <c r="M753" s="119" t="s">
        <v>2316</v>
      </c>
    </row>
    <row r="754" spans="1:13">
      <c r="A754" s="119" t="s">
        <v>1243</v>
      </c>
      <c r="B754" s="119" t="s">
        <v>395</v>
      </c>
      <c r="C754" s="119">
        <v>553.9</v>
      </c>
      <c r="D754" s="119">
        <v>564.9</v>
      </c>
      <c r="E754" s="119">
        <v>548.1</v>
      </c>
      <c r="F754" s="119">
        <v>551.54999999999995</v>
      </c>
      <c r="G754" s="119">
        <v>552</v>
      </c>
      <c r="H754" s="119">
        <v>551.15</v>
      </c>
      <c r="I754" s="119">
        <v>177306</v>
      </c>
      <c r="J754" s="119">
        <v>98466203.599999994</v>
      </c>
      <c r="K754" s="121">
        <v>43160</v>
      </c>
      <c r="L754" s="119">
        <v>7987</v>
      </c>
      <c r="M754" s="119" t="s">
        <v>1244</v>
      </c>
    </row>
    <row r="755" spans="1:13">
      <c r="A755" s="119" t="s">
        <v>2505</v>
      </c>
      <c r="B755" s="119" t="s">
        <v>395</v>
      </c>
      <c r="C755" s="119">
        <v>115.85</v>
      </c>
      <c r="D755" s="119">
        <v>117.95</v>
      </c>
      <c r="E755" s="119">
        <v>113</v>
      </c>
      <c r="F755" s="119">
        <v>113.55</v>
      </c>
      <c r="G755" s="119">
        <v>113.05</v>
      </c>
      <c r="H755" s="119">
        <v>116.05</v>
      </c>
      <c r="I755" s="119">
        <v>166909</v>
      </c>
      <c r="J755" s="119">
        <v>19280065.75</v>
      </c>
      <c r="K755" s="121">
        <v>43160</v>
      </c>
      <c r="L755" s="119">
        <v>2368</v>
      </c>
      <c r="M755" s="119" t="s">
        <v>2506</v>
      </c>
    </row>
    <row r="756" spans="1:13">
      <c r="A756" s="119" t="s">
        <v>1245</v>
      </c>
      <c r="B756" s="119" t="s">
        <v>395</v>
      </c>
      <c r="C756" s="119">
        <v>800</v>
      </c>
      <c r="D756" s="119">
        <v>804</v>
      </c>
      <c r="E756" s="119">
        <v>790</v>
      </c>
      <c r="F756" s="119">
        <v>792.7</v>
      </c>
      <c r="G756" s="119">
        <v>790.8</v>
      </c>
      <c r="H756" s="119">
        <v>799.95</v>
      </c>
      <c r="I756" s="119">
        <v>4140</v>
      </c>
      <c r="J756" s="119">
        <v>3296296.65</v>
      </c>
      <c r="K756" s="121">
        <v>43160</v>
      </c>
      <c r="L756" s="119">
        <v>257</v>
      </c>
      <c r="M756" s="119" t="s">
        <v>1246</v>
      </c>
    </row>
    <row r="757" spans="1:13">
      <c r="A757" s="119" t="s">
        <v>229</v>
      </c>
      <c r="B757" s="119" t="s">
        <v>395</v>
      </c>
      <c r="C757" s="119">
        <v>499.5</v>
      </c>
      <c r="D757" s="119">
        <v>504.85</v>
      </c>
      <c r="E757" s="119">
        <v>491.75</v>
      </c>
      <c r="F757" s="119">
        <v>493.3</v>
      </c>
      <c r="G757" s="119">
        <v>493.8</v>
      </c>
      <c r="H757" s="119">
        <v>500.3</v>
      </c>
      <c r="I757" s="119">
        <v>258476</v>
      </c>
      <c r="J757" s="119">
        <v>128952488.5</v>
      </c>
      <c r="K757" s="121">
        <v>43160</v>
      </c>
      <c r="L757" s="119">
        <v>8945</v>
      </c>
      <c r="M757" s="119" t="s">
        <v>1247</v>
      </c>
    </row>
    <row r="758" spans="1:13">
      <c r="A758" s="119" t="s">
        <v>1248</v>
      </c>
      <c r="B758" s="119" t="s">
        <v>395</v>
      </c>
      <c r="C758" s="119">
        <v>316.95</v>
      </c>
      <c r="D758" s="119">
        <v>316.95</v>
      </c>
      <c r="E758" s="119">
        <v>310</v>
      </c>
      <c r="F758" s="119">
        <v>310.64999999999998</v>
      </c>
      <c r="G758" s="119">
        <v>310.85000000000002</v>
      </c>
      <c r="H758" s="119">
        <v>310.55</v>
      </c>
      <c r="I758" s="119">
        <v>36286</v>
      </c>
      <c r="J758" s="119">
        <v>11347841.5</v>
      </c>
      <c r="K758" s="121">
        <v>43160</v>
      </c>
      <c r="L758" s="119">
        <v>1238</v>
      </c>
      <c r="M758" s="119" t="s">
        <v>1249</v>
      </c>
    </row>
    <row r="759" spans="1:13">
      <c r="A759" s="119" t="s">
        <v>1250</v>
      </c>
      <c r="B759" s="119" t="s">
        <v>395</v>
      </c>
      <c r="C759" s="119">
        <v>151.4</v>
      </c>
      <c r="D759" s="119">
        <v>151.4</v>
      </c>
      <c r="E759" s="119">
        <v>148.35</v>
      </c>
      <c r="F759" s="119">
        <v>150.6</v>
      </c>
      <c r="G759" s="119">
        <v>151</v>
      </c>
      <c r="H759" s="119">
        <v>150.4</v>
      </c>
      <c r="I759" s="119">
        <v>2697</v>
      </c>
      <c r="J759" s="119">
        <v>405946.3</v>
      </c>
      <c r="K759" s="121">
        <v>43160</v>
      </c>
      <c r="L759" s="119">
        <v>134</v>
      </c>
      <c r="M759" s="119" t="s">
        <v>2225</v>
      </c>
    </row>
    <row r="760" spans="1:13">
      <c r="A760" s="119" t="s">
        <v>108</v>
      </c>
      <c r="B760" s="119" t="s">
        <v>395</v>
      </c>
      <c r="C760" s="119">
        <v>134.69999999999999</v>
      </c>
      <c r="D760" s="119">
        <v>135.94999999999999</v>
      </c>
      <c r="E760" s="119">
        <v>132.19999999999999</v>
      </c>
      <c r="F760" s="119">
        <v>132.69999999999999</v>
      </c>
      <c r="G760" s="119">
        <v>132.75</v>
      </c>
      <c r="H760" s="119">
        <v>135.15</v>
      </c>
      <c r="I760" s="119">
        <v>1348076</v>
      </c>
      <c r="J760" s="119">
        <v>180214798.59999999</v>
      </c>
      <c r="K760" s="121">
        <v>43160</v>
      </c>
      <c r="L760" s="119">
        <v>6714</v>
      </c>
      <c r="M760" s="119" t="s">
        <v>1251</v>
      </c>
    </row>
    <row r="761" spans="1:13">
      <c r="A761" s="119" t="s">
        <v>1252</v>
      </c>
      <c r="B761" s="119" t="s">
        <v>395</v>
      </c>
      <c r="C761" s="119">
        <v>84.15</v>
      </c>
      <c r="D761" s="119">
        <v>86.4</v>
      </c>
      <c r="E761" s="119">
        <v>83.8</v>
      </c>
      <c r="F761" s="119">
        <v>84.6</v>
      </c>
      <c r="G761" s="119">
        <v>85</v>
      </c>
      <c r="H761" s="119">
        <v>84.2</v>
      </c>
      <c r="I761" s="119">
        <v>2390009</v>
      </c>
      <c r="J761" s="119">
        <v>203435634.30000001</v>
      </c>
      <c r="K761" s="121">
        <v>43160</v>
      </c>
      <c r="L761" s="119">
        <v>6452</v>
      </c>
      <c r="M761" s="119" t="s">
        <v>1253</v>
      </c>
    </row>
    <row r="762" spans="1:13">
      <c r="A762" s="119" t="s">
        <v>109</v>
      </c>
      <c r="B762" s="119" t="s">
        <v>395</v>
      </c>
      <c r="C762" s="119">
        <v>161.55000000000001</v>
      </c>
      <c r="D762" s="119">
        <v>164.4</v>
      </c>
      <c r="E762" s="119">
        <v>161.55000000000001</v>
      </c>
      <c r="F762" s="119">
        <v>162.5</v>
      </c>
      <c r="G762" s="119">
        <v>162.80000000000001</v>
      </c>
      <c r="H762" s="119">
        <v>162.30000000000001</v>
      </c>
      <c r="I762" s="119">
        <v>1753008</v>
      </c>
      <c r="J762" s="119">
        <v>285744491.25</v>
      </c>
      <c r="K762" s="121">
        <v>43160</v>
      </c>
      <c r="L762" s="119">
        <v>12540</v>
      </c>
      <c r="M762" s="119" t="s">
        <v>1254</v>
      </c>
    </row>
    <row r="763" spans="1:13">
      <c r="A763" s="119" t="s">
        <v>2310</v>
      </c>
      <c r="B763" s="119" t="s">
        <v>395</v>
      </c>
      <c r="C763" s="119">
        <v>48.75</v>
      </c>
      <c r="D763" s="119">
        <v>49.8</v>
      </c>
      <c r="E763" s="119">
        <v>48.7</v>
      </c>
      <c r="F763" s="119">
        <v>48.7</v>
      </c>
      <c r="G763" s="119">
        <v>48.7</v>
      </c>
      <c r="H763" s="119">
        <v>49.5</v>
      </c>
      <c r="I763" s="119">
        <v>5339</v>
      </c>
      <c r="J763" s="119">
        <v>261596.2</v>
      </c>
      <c r="K763" s="121">
        <v>43160</v>
      </c>
      <c r="L763" s="119">
        <v>65</v>
      </c>
      <c r="M763" s="119" t="s">
        <v>2311</v>
      </c>
    </row>
    <row r="764" spans="1:13">
      <c r="A764" s="119" t="s">
        <v>3154</v>
      </c>
      <c r="B764" s="119" t="s">
        <v>395</v>
      </c>
      <c r="C764" s="119">
        <v>26</v>
      </c>
      <c r="D764" s="119">
        <v>26</v>
      </c>
      <c r="E764" s="119">
        <v>25.1</v>
      </c>
      <c r="F764" s="119">
        <v>25.3</v>
      </c>
      <c r="G764" s="119">
        <v>25.15</v>
      </c>
      <c r="H764" s="119">
        <v>25.7</v>
      </c>
      <c r="I764" s="119">
        <v>52300</v>
      </c>
      <c r="J764" s="119">
        <v>1331758.1499999999</v>
      </c>
      <c r="K764" s="121">
        <v>43160</v>
      </c>
      <c r="L764" s="119">
        <v>213</v>
      </c>
      <c r="M764" s="119" t="s">
        <v>3155</v>
      </c>
    </row>
    <row r="765" spans="1:13">
      <c r="A765" s="119" t="s">
        <v>1255</v>
      </c>
      <c r="B765" s="119" t="s">
        <v>395</v>
      </c>
      <c r="C765" s="119">
        <v>104.4</v>
      </c>
      <c r="D765" s="119">
        <v>106</v>
      </c>
      <c r="E765" s="119">
        <v>104</v>
      </c>
      <c r="F765" s="119">
        <v>104.55</v>
      </c>
      <c r="G765" s="119">
        <v>104.65</v>
      </c>
      <c r="H765" s="119">
        <v>104.4</v>
      </c>
      <c r="I765" s="119">
        <v>501351</v>
      </c>
      <c r="J765" s="119">
        <v>52544422.299999997</v>
      </c>
      <c r="K765" s="121">
        <v>43160</v>
      </c>
      <c r="L765" s="119">
        <v>4051</v>
      </c>
      <c r="M765" s="119" t="s">
        <v>1256</v>
      </c>
    </row>
    <row r="766" spans="1:13">
      <c r="A766" s="119" t="s">
        <v>1257</v>
      </c>
      <c r="B766" s="119" t="s">
        <v>395</v>
      </c>
      <c r="C766" s="119">
        <v>908</v>
      </c>
      <c r="D766" s="119">
        <v>914.9</v>
      </c>
      <c r="E766" s="119">
        <v>908</v>
      </c>
      <c r="F766" s="119">
        <v>910.5</v>
      </c>
      <c r="G766" s="119">
        <v>909</v>
      </c>
      <c r="H766" s="119">
        <v>911.6</v>
      </c>
      <c r="I766" s="119">
        <v>416646</v>
      </c>
      <c r="J766" s="119">
        <v>379179626.19999999</v>
      </c>
      <c r="K766" s="121">
        <v>43160</v>
      </c>
      <c r="L766" s="119">
        <v>1120</v>
      </c>
      <c r="M766" s="119" t="s">
        <v>1258</v>
      </c>
    </row>
    <row r="767" spans="1:13">
      <c r="A767" s="119" t="s">
        <v>1259</v>
      </c>
      <c r="B767" s="119" t="s">
        <v>395</v>
      </c>
      <c r="C767" s="119">
        <v>77</v>
      </c>
      <c r="D767" s="119">
        <v>77</v>
      </c>
      <c r="E767" s="119">
        <v>74.599999999999994</v>
      </c>
      <c r="F767" s="119">
        <v>74.849999999999994</v>
      </c>
      <c r="G767" s="119">
        <v>75</v>
      </c>
      <c r="H767" s="119">
        <v>75.7</v>
      </c>
      <c r="I767" s="119">
        <v>14832</v>
      </c>
      <c r="J767" s="119">
        <v>1115857.6000000001</v>
      </c>
      <c r="K767" s="121">
        <v>43160</v>
      </c>
      <c r="L767" s="119">
        <v>193</v>
      </c>
      <c r="M767" s="119" t="s">
        <v>1260</v>
      </c>
    </row>
    <row r="768" spans="1:13">
      <c r="A768" s="119" t="s">
        <v>1261</v>
      </c>
      <c r="B768" s="119" t="s">
        <v>395</v>
      </c>
      <c r="C768" s="119">
        <v>658</v>
      </c>
      <c r="D768" s="119">
        <v>658</v>
      </c>
      <c r="E768" s="119">
        <v>645</v>
      </c>
      <c r="F768" s="119">
        <v>646.65</v>
      </c>
      <c r="G768" s="119">
        <v>645</v>
      </c>
      <c r="H768" s="119">
        <v>649.20000000000005</v>
      </c>
      <c r="I768" s="119">
        <v>16682</v>
      </c>
      <c r="J768" s="119">
        <v>10836753</v>
      </c>
      <c r="K768" s="121">
        <v>43160</v>
      </c>
      <c r="L768" s="119">
        <v>515</v>
      </c>
      <c r="M768" s="119" t="s">
        <v>1262</v>
      </c>
    </row>
    <row r="769" spans="1:13">
      <c r="A769" s="119" t="s">
        <v>3347</v>
      </c>
      <c r="B769" s="119" t="s">
        <v>395</v>
      </c>
      <c r="C769" s="119">
        <v>119.3</v>
      </c>
      <c r="D769" s="119">
        <v>121.25</v>
      </c>
      <c r="E769" s="119">
        <v>114.8</v>
      </c>
      <c r="F769" s="119">
        <v>116</v>
      </c>
      <c r="G769" s="119">
        <v>115</v>
      </c>
      <c r="H769" s="119">
        <v>120.7</v>
      </c>
      <c r="I769" s="119">
        <v>138606</v>
      </c>
      <c r="J769" s="119">
        <v>16292872.949999999</v>
      </c>
      <c r="K769" s="121">
        <v>43160</v>
      </c>
      <c r="L769" s="119">
        <v>938</v>
      </c>
      <c r="M769" s="119" t="s">
        <v>3348</v>
      </c>
    </row>
    <row r="770" spans="1:13">
      <c r="A770" s="119" t="s">
        <v>2359</v>
      </c>
      <c r="B770" s="119" t="s">
        <v>395</v>
      </c>
      <c r="C770" s="119">
        <v>543.54999999999995</v>
      </c>
      <c r="D770" s="119">
        <v>543.95000000000005</v>
      </c>
      <c r="E770" s="119">
        <v>528.15</v>
      </c>
      <c r="F770" s="119">
        <v>531.75</v>
      </c>
      <c r="G770" s="119">
        <v>528.20000000000005</v>
      </c>
      <c r="H770" s="119">
        <v>543.54999999999995</v>
      </c>
      <c r="I770" s="119">
        <v>26186</v>
      </c>
      <c r="J770" s="119">
        <v>14022434.800000001</v>
      </c>
      <c r="K770" s="121">
        <v>43160</v>
      </c>
      <c r="L770" s="119">
        <v>1224</v>
      </c>
      <c r="M770" s="119" t="s">
        <v>2360</v>
      </c>
    </row>
    <row r="771" spans="1:13">
      <c r="A771" s="119" t="s">
        <v>1263</v>
      </c>
      <c r="B771" s="119" t="s">
        <v>395</v>
      </c>
      <c r="C771" s="119">
        <v>6726</v>
      </c>
      <c r="D771" s="119">
        <v>6841.6</v>
      </c>
      <c r="E771" s="119">
        <v>6650</v>
      </c>
      <c r="F771" s="119">
        <v>6665.8</v>
      </c>
      <c r="G771" s="119">
        <v>6670</v>
      </c>
      <c r="H771" s="119">
        <v>6778.6</v>
      </c>
      <c r="I771" s="119">
        <v>8933</v>
      </c>
      <c r="J771" s="119">
        <v>60302167.5</v>
      </c>
      <c r="K771" s="121">
        <v>43160</v>
      </c>
      <c r="L771" s="119">
        <v>1780</v>
      </c>
      <c r="M771" s="119" t="s">
        <v>1264</v>
      </c>
    </row>
    <row r="772" spans="1:13">
      <c r="A772" s="119" t="s">
        <v>2542</v>
      </c>
      <c r="B772" s="119" t="s">
        <v>395</v>
      </c>
      <c r="C772" s="119">
        <v>263.2</v>
      </c>
      <c r="D772" s="119">
        <v>271.7</v>
      </c>
      <c r="E772" s="119">
        <v>263.2</v>
      </c>
      <c r="F772" s="119">
        <v>264.75</v>
      </c>
      <c r="G772" s="119">
        <v>263.60000000000002</v>
      </c>
      <c r="H772" s="119">
        <v>264.39999999999998</v>
      </c>
      <c r="I772" s="119">
        <v>51302</v>
      </c>
      <c r="J772" s="119">
        <v>13684691.15</v>
      </c>
      <c r="K772" s="121">
        <v>43160</v>
      </c>
      <c r="L772" s="119">
        <v>1088</v>
      </c>
      <c r="M772" s="119" t="s">
        <v>1276</v>
      </c>
    </row>
    <row r="773" spans="1:13">
      <c r="A773" s="119" t="s">
        <v>1265</v>
      </c>
      <c r="B773" s="119" t="s">
        <v>395</v>
      </c>
      <c r="C773" s="119">
        <v>1100</v>
      </c>
      <c r="D773" s="119">
        <v>1124</v>
      </c>
      <c r="E773" s="119">
        <v>1068.7</v>
      </c>
      <c r="F773" s="119">
        <v>1113.5999999999999</v>
      </c>
      <c r="G773" s="119">
        <v>1113.3</v>
      </c>
      <c r="H773" s="119">
        <v>1092.45</v>
      </c>
      <c r="I773" s="119">
        <v>20384</v>
      </c>
      <c r="J773" s="119">
        <v>22429185.449999999</v>
      </c>
      <c r="K773" s="121">
        <v>43160</v>
      </c>
      <c r="L773" s="119">
        <v>755</v>
      </c>
      <c r="M773" s="119" t="s">
        <v>1266</v>
      </c>
    </row>
    <row r="774" spans="1:13">
      <c r="A774" s="119" t="s">
        <v>2863</v>
      </c>
      <c r="B774" s="119" t="s">
        <v>395</v>
      </c>
      <c r="C774" s="119">
        <v>220</v>
      </c>
      <c r="D774" s="119">
        <v>222.15</v>
      </c>
      <c r="E774" s="119">
        <v>215</v>
      </c>
      <c r="F774" s="119">
        <v>215.9</v>
      </c>
      <c r="G774" s="119">
        <v>215</v>
      </c>
      <c r="H774" s="119">
        <v>220.45</v>
      </c>
      <c r="I774" s="119">
        <v>37582</v>
      </c>
      <c r="J774" s="119">
        <v>8216791.6500000004</v>
      </c>
      <c r="K774" s="121">
        <v>43160</v>
      </c>
      <c r="L774" s="119">
        <v>731</v>
      </c>
      <c r="M774" s="119" t="s">
        <v>2864</v>
      </c>
    </row>
    <row r="775" spans="1:13">
      <c r="A775" s="119" t="s">
        <v>110</v>
      </c>
      <c r="B775" s="119" t="s">
        <v>395</v>
      </c>
      <c r="C775" s="119">
        <v>505</v>
      </c>
      <c r="D775" s="119">
        <v>513</v>
      </c>
      <c r="E775" s="119">
        <v>505</v>
      </c>
      <c r="F775" s="119">
        <v>507.05</v>
      </c>
      <c r="G775" s="119">
        <v>506.5</v>
      </c>
      <c r="H775" s="119">
        <v>507.8</v>
      </c>
      <c r="I775" s="119">
        <v>1153910</v>
      </c>
      <c r="J775" s="119">
        <v>587744419.35000002</v>
      </c>
      <c r="K775" s="121">
        <v>43160</v>
      </c>
      <c r="L775" s="119">
        <v>26143</v>
      </c>
      <c r="M775" s="119" t="s">
        <v>1267</v>
      </c>
    </row>
    <row r="776" spans="1:13">
      <c r="A776" s="119" t="s">
        <v>3355</v>
      </c>
      <c r="B776" s="119" t="s">
        <v>395</v>
      </c>
      <c r="C776" s="119">
        <v>15.8</v>
      </c>
      <c r="D776" s="119">
        <v>16.55</v>
      </c>
      <c r="E776" s="119">
        <v>15.8</v>
      </c>
      <c r="F776" s="119">
        <v>15.8</v>
      </c>
      <c r="G776" s="119">
        <v>15.8</v>
      </c>
      <c r="H776" s="119">
        <v>16.55</v>
      </c>
      <c r="I776" s="119">
        <v>26</v>
      </c>
      <c r="J776" s="119">
        <v>411.55</v>
      </c>
      <c r="K776" s="121">
        <v>43160</v>
      </c>
      <c r="L776" s="119">
        <v>3</v>
      </c>
      <c r="M776" s="119" t="s">
        <v>3356</v>
      </c>
    </row>
    <row r="777" spans="1:13">
      <c r="A777" s="119" t="s">
        <v>2565</v>
      </c>
      <c r="B777" s="119" t="s">
        <v>395</v>
      </c>
      <c r="C777" s="119">
        <v>108.5</v>
      </c>
      <c r="D777" s="119">
        <v>108.5</v>
      </c>
      <c r="E777" s="119">
        <v>108.5</v>
      </c>
      <c r="F777" s="119">
        <v>108.5</v>
      </c>
      <c r="G777" s="119">
        <v>108.5</v>
      </c>
      <c r="H777" s="119">
        <v>108.3</v>
      </c>
      <c r="I777" s="119">
        <v>1</v>
      </c>
      <c r="J777" s="119">
        <v>108.5</v>
      </c>
      <c r="K777" s="121">
        <v>43160</v>
      </c>
      <c r="L777" s="119">
        <v>1</v>
      </c>
      <c r="M777" s="119" t="s">
        <v>2566</v>
      </c>
    </row>
    <row r="778" spans="1:13">
      <c r="A778" s="119" t="s">
        <v>1268</v>
      </c>
      <c r="B778" s="119" t="s">
        <v>395</v>
      </c>
      <c r="C778" s="119">
        <v>243.95</v>
      </c>
      <c r="D778" s="119">
        <v>247.95</v>
      </c>
      <c r="E778" s="119">
        <v>240</v>
      </c>
      <c r="F778" s="119">
        <v>242.1</v>
      </c>
      <c r="G778" s="119">
        <v>243.3</v>
      </c>
      <c r="H778" s="119">
        <v>245.65</v>
      </c>
      <c r="I778" s="119">
        <v>47495</v>
      </c>
      <c r="J778" s="119">
        <v>11565481.449999999</v>
      </c>
      <c r="K778" s="121">
        <v>43160</v>
      </c>
      <c r="L778" s="119">
        <v>909</v>
      </c>
      <c r="M778" s="119" t="s">
        <v>1269</v>
      </c>
    </row>
    <row r="779" spans="1:13">
      <c r="A779" s="119" t="s">
        <v>1270</v>
      </c>
      <c r="B779" s="119" t="s">
        <v>395</v>
      </c>
      <c r="C779" s="119">
        <v>451.85</v>
      </c>
      <c r="D779" s="119">
        <v>460</v>
      </c>
      <c r="E779" s="119">
        <v>442</v>
      </c>
      <c r="F779" s="119">
        <v>442.8</v>
      </c>
      <c r="G779" s="119">
        <v>442.5</v>
      </c>
      <c r="H779" s="119">
        <v>455.75</v>
      </c>
      <c r="I779" s="119">
        <v>4081</v>
      </c>
      <c r="J779" s="119">
        <v>1833905.4</v>
      </c>
      <c r="K779" s="121">
        <v>43160</v>
      </c>
      <c r="L779" s="119">
        <v>319</v>
      </c>
      <c r="M779" s="119" t="s">
        <v>1271</v>
      </c>
    </row>
    <row r="780" spans="1:13">
      <c r="A780" s="119" t="s">
        <v>1272</v>
      </c>
      <c r="B780" s="119" t="s">
        <v>395</v>
      </c>
      <c r="C780" s="119">
        <v>492</v>
      </c>
      <c r="D780" s="119">
        <v>508</v>
      </c>
      <c r="E780" s="119">
        <v>492</v>
      </c>
      <c r="F780" s="119">
        <v>501.1</v>
      </c>
      <c r="G780" s="119">
        <v>501</v>
      </c>
      <c r="H780" s="119">
        <v>498.65</v>
      </c>
      <c r="I780" s="119">
        <v>13107</v>
      </c>
      <c r="J780" s="119">
        <v>6583357.25</v>
      </c>
      <c r="K780" s="121">
        <v>43160</v>
      </c>
      <c r="L780" s="119">
        <v>906</v>
      </c>
      <c r="M780" s="119" t="s">
        <v>1273</v>
      </c>
    </row>
    <row r="781" spans="1:13">
      <c r="A781" s="119" t="s">
        <v>1274</v>
      </c>
      <c r="B781" s="119" t="s">
        <v>395</v>
      </c>
      <c r="C781" s="119">
        <v>1000</v>
      </c>
      <c r="D781" s="119">
        <v>1000.01</v>
      </c>
      <c r="E781" s="119">
        <v>999.99</v>
      </c>
      <c r="F781" s="119">
        <v>1000</v>
      </c>
      <c r="G781" s="119">
        <v>1000</v>
      </c>
      <c r="H781" s="119">
        <v>1000</v>
      </c>
      <c r="I781" s="119">
        <v>1082208</v>
      </c>
      <c r="J781" s="119">
        <v>1082212383.51</v>
      </c>
      <c r="K781" s="121">
        <v>43160</v>
      </c>
      <c r="L781" s="119">
        <v>2868</v>
      </c>
      <c r="M781" s="119" t="s">
        <v>1275</v>
      </c>
    </row>
    <row r="782" spans="1:13">
      <c r="A782" s="119" t="s">
        <v>3156</v>
      </c>
      <c r="B782" s="119" t="s">
        <v>395</v>
      </c>
      <c r="C782" s="119">
        <v>8.6</v>
      </c>
      <c r="D782" s="119">
        <v>8.6</v>
      </c>
      <c r="E782" s="119">
        <v>8.4499999999999993</v>
      </c>
      <c r="F782" s="119">
        <v>8.5</v>
      </c>
      <c r="G782" s="119">
        <v>8.5</v>
      </c>
      <c r="H782" s="119">
        <v>8.5</v>
      </c>
      <c r="I782" s="119">
        <v>73403</v>
      </c>
      <c r="J782" s="119">
        <v>626595.65</v>
      </c>
      <c r="K782" s="121">
        <v>43160</v>
      </c>
      <c r="L782" s="119">
        <v>153</v>
      </c>
      <c r="M782" s="119" t="s">
        <v>3157</v>
      </c>
    </row>
    <row r="783" spans="1:13">
      <c r="A783" s="119" t="s">
        <v>1277</v>
      </c>
      <c r="B783" s="119" t="s">
        <v>395</v>
      </c>
      <c r="C783" s="119">
        <v>66.849999999999994</v>
      </c>
      <c r="D783" s="119">
        <v>67.05</v>
      </c>
      <c r="E783" s="119">
        <v>65.55</v>
      </c>
      <c r="F783" s="119">
        <v>65.95</v>
      </c>
      <c r="G783" s="119">
        <v>65.75</v>
      </c>
      <c r="H783" s="119">
        <v>66.05</v>
      </c>
      <c r="I783" s="119">
        <v>11089</v>
      </c>
      <c r="J783" s="119">
        <v>734352.25</v>
      </c>
      <c r="K783" s="121">
        <v>43160</v>
      </c>
      <c r="L783" s="119">
        <v>172</v>
      </c>
      <c r="M783" s="119" t="s">
        <v>1278</v>
      </c>
    </row>
    <row r="784" spans="1:13">
      <c r="A784" s="119" t="s">
        <v>3158</v>
      </c>
      <c r="B784" s="119" t="s">
        <v>395</v>
      </c>
      <c r="C784" s="119">
        <v>29.7</v>
      </c>
      <c r="D784" s="119">
        <v>30.15</v>
      </c>
      <c r="E784" s="119">
        <v>29.45</v>
      </c>
      <c r="F784" s="119">
        <v>30.1</v>
      </c>
      <c r="G784" s="119">
        <v>30.1</v>
      </c>
      <c r="H784" s="119">
        <v>29.9</v>
      </c>
      <c r="I784" s="119">
        <v>4134</v>
      </c>
      <c r="J784" s="119">
        <v>123211.2</v>
      </c>
      <c r="K784" s="121">
        <v>43160</v>
      </c>
      <c r="L784" s="119">
        <v>20</v>
      </c>
      <c r="M784" s="119" t="s">
        <v>3159</v>
      </c>
    </row>
    <row r="785" spans="1:13">
      <c r="A785" s="119" t="s">
        <v>1279</v>
      </c>
      <c r="B785" s="119" t="s">
        <v>395</v>
      </c>
      <c r="C785" s="119">
        <v>216</v>
      </c>
      <c r="D785" s="119">
        <v>218.2</v>
      </c>
      <c r="E785" s="119">
        <v>215.1</v>
      </c>
      <c r="F785" s="119">
        <v>215.5</v>
      </c>
      <c r="G785" s="119">
        <v>215.1</v>
      </c>
      <c r="H785" s="119">
        <v>215.95</v>
      </c>
      <c r="I785" s="119">
        <v>24665</v>
      </c>
      <c r="J785" s="119">
        <v>5339223.0999999996</v>
      </c>
      <c r="K785" s="121">
        <v>43160</v>
      </c>
      <c r="L785" s="119">
        <v>458</v>
      </c>
      <c r="M785" s="119" t="s">
        <v>1280</v>
      </c>
    </row>
    <row r="786" spans="1:13">
      <c r="A786" s="119" t="s">
        <v>3368</v>
      </c>
      <c r="B786" s="119" t="s">
        <v>395</v>
      </c>
      <c r="C786" s="119">
        <v>81.67</v>
      </c>
      <c r="D786" s="119">
        <v>81.67</v>
      </c>
      <c r="E786" s="119">
        <v>81.67</v>
      </c>
      <c r="F786" s="119">
        <v>81.67</v>
      </c>
      <c r="G786" s="119">
        <v>81.67</v>
      </c>
      <c r="H786" s="119">
        <v>81.36</v>
      </c>
      <c r="I786" s="119">
        <v>1</v>
      </c>
      <c r="J786" s="119">
        <v>81.67</v>
      </c>
      <c r="K786" s="121">
        <v>43160</v>
      </c>
      <c r="L786" s="119">
        <v>1</v>
      </c>
      <c r="M786" s="119" t="s">
        <v>3369</v>
      </c>
    </row>
    <row r="787" spans="1:13">
      <c r="A787" s="119" t="s">
        <v>3160</v>
      </c>
      <c r="B787" s="119" t="s">
        <v>395</v>
      </c>
      <c r="C787" s="119">
        <v>4.3499999999999996</v>
      </c>
      <c r="D787" s="119">
        <v>4.55</v>
      </c>
      <c r="E787" s="119">
        <v>4.3499999999999996</v>
      </c>
      <c r="F787" s="119">
        <v>4.55</v>
      </c>
      <c r="G787" s="119">
        <v>4.55</v>
      </c>
      <c r="H787" s="119">
        <v>4.3499999999999996</v>
      </c>
      <c r="I787" s="119">
        <v>19940</v>
      </c>
      <c r="J787" s="119">
        <v>89238.3</v>
      </c>
      <c r="K787" s="121">
        <v>43160</v>
      </c>
      <c r="L787" s="119">
        <v>32</v>
      </c>
      <c r="M787" s="119" t="s">
        <v>3161</v>
      </c>
    </row>
    <row r="788" spans="1:13">
      <c r="A788" s="119" t="s">
        <v>111</v>
      </c>
      <c r="B788" s="119" t="s">
        <v>395</v>
      </c>
      <c r="C788" s="119">
        <v>1319</v>
      </c>
      <c r="D788" s="119">
        <v>1332.9</v>
      </c>
      <c r="E788" s="119">
        <v>1313.1</v>
      </c>
      <c r="F788" s="119">
        <v>1315.2</v>
      </c>
      <c r="G788" s="119">
        <v>1315</v>
      </c>
      <c r="H788" s="119">
        <v>1318.15</v>
      </c>
      <c r="I788" s="119">
        <v>1927606</v>
      </c>
      <c r="J788" s="119">
        <v>2543832888.0500002</v>
      </c>
      <c r="K788" s="121">
        <v>43160</v>
      </c>
      <c r="L788" s="119">
        <v>78099</v>
      </c>
      <c r="M788" s="119" t="s">
        <v>1281</v>
      </c>
    </row>
    <row r="789" spans="1:13">
      <c r="A789" s="119" t="s">
        <v>2206</v>
      </c>
      <c r="B789" s="119" t="s">
        <v>395</v>
      </c>
      <c r="C789" s="119">
        <v>1460</v>
      </c>
      <c r="D789" s="119">
        <v>1479.2</v>
      </c>
      <c r="E789" s="119">
        <v>1391.3</v>
      </c>
      <c r="F789" s="119">
        <v>1406.25</v>
      </c>
      <c r="G789" s="119">
        <v>1404.85</v>
      </c>
      <c r="H789" s="119">
        <v>1440.1</v>
      </c>
      <c r="I789" s="119">
        <v>337260</v>
      </c>
      <c r="J789" s="119">
        <v>487991728.55000001</v>
      </c>
      <c r="K789" s="121">
        <v>43160</v>
      </c>
      <c r="L789" s="119">
        <v>29337</v>
      </c>
      <c r="M789" s="119" t="s">
        <v>2207</v>
      </c>
    </row>
    <row r="790" spans="1:13">
      <c r="A790" s="119" t="s">
        <v>2267</v>
      </c>
      <c r="B790" s="119" t="s">
        <v>395</v>
      </c>
      <c r="C790" s="119">
        <v>1398</v>
      </c>
      <c r="D790" s="119">
        <v>1435</v>
      </c>
      <c r="E790" s="119">
        <v>1385</v>
      </c>
      <c r="F790" s="119">
        <v>1411.65</v>
      </c>
      <c r="G790" s="119">
        <v>1390</v>
      </c>
      <c r="H790" s="119">
        <v>1393.7</v>
      </c>
      <c r="I790" s="119">
        <v>146006</v>
      </c>
      <c r="J790" s="119">
        <v>207105223.19999999</v>
      </c>
      <c r="K790" s="121">
        <v>43160</v>
      </c>
      <c r="L790" s="119">
        <v>9981</v>
      </c>
      <c r="M790" s="119" t="s">
        <v>2268</v>
      </c>
    </row>
    <row r="791" spans="1:13">
      <c r="A791" s="119" t="s">
        <v>1282</v>
      </c>
      <c r="B791" s="119" t="s">
        <v>395</v>
      </c>
      <c r="C791" s="119">
        <v>2281.4499999999998</v>
      </c>
      <c r="D791" s="119">
        <v>2298</v>
      </c>
      <c r="E791" s="119">
        <v>2235.15</v>
      </c>
      <c r="F791" s="119">
        <v>2243</v>
      </c>
      <c r="G791" s="119">
        <v>2241</v>
      </c>
      <c r="H791" s="119">
        <v>2271.35</v>
      </c>
      <c r="I791" s="119">
        <v>5435</v>
      </c>
      <c r="J791" s="119">
        <v>12235418.199999999</v>
      </c>
      <c r="K791" s="121">
        <v>43160</v>
      </c>
      <c r="L791" s="119">
        <v>462</v>
      </c>
      <c r="M791" s="119" t="s">
        <v>1283</v>
      </c>
    </row>
    <row r="792" spans="1:13">
      <c r="A792" s="119" t="s">
        <v>1284</v>
      </c>
      <c r="B792" s="119" t="s">
        <v>395</v>
      </c>
      <c r="C792" s="119">
        <v>873.55</v>
      </c>
      <c r="D792" s="119">
        <v>905.8</v>
      </c>
      <c r="E792" s="119">
        <v>873.5</v>
      </c>
      <c r="F792" s="119">
        <v>896.5</v>
      </c>
      <c r="G792" s="119">
        <v>891.5</v>
      </c>
      <c r="H792" s="119">
        <v>874.05</v>
      </c>
      <c r="I792" s="119">
        <v>38420</v>
      </c>
      <c r="J792" s="119">
        <v>34154532.25</v>
      </c>
      <c r="K792" s="121">
        <v>43160</v>
      </c>
      <c r="L792" s="119">
        <v>877</v>
      </c>
      <c r="M792" s="119" t="s">
        <v>1285</v>
      </c>
    </row>
    <row r="793" spans="1:13">
      <c r="A793" s="119" t="s">
        <v>112</v>
      </c>
      <c r="B793" s="119" t="s">
        <v>395</v>
      </c>
      <c r="C793" s="119">
        <v>820</v>
      </c>
      <c r="D793" s="119">
        <v>824.25</v>
      </c>
      <c r="E793" s="119">
        <v>802.3</v>
      </c>
      <c r="F793" s="119">
        <v>803.9</v>
      </c>
      <c r="G793" s="119">
        <v>804</v>
      </c>
      <c r="H793" s="119">
        <v>819.95</v>
      </c>
      <c r="I793" s="119">
        <v>1311644</v>
      </c>
      <c r="J793" s="119">
        <v>1062146301.9</v>
      </c>
      <c r="K793" s="121">
        <v>43160</v>
      </c>
      <c r="L793" s="119">
        <v>45135</v>
      </c>
      <c r="M793" s="119" t="s">
        <v>1286</v>
      </c>
    </row>
    <row r="794" spans="1:13">
      <c r="A794" s="119" t="s">
        <v>1287</v>
      </c>
      <c r="B794" s="119" t="s">
        <v>395</v>
      </c>
      <c r="C794" s="119">
        <v>1835</v>
      </c>
      <c r="D794" s="119">
        <v>1929</v>
      </c>
      <c r="E794" s="119">
        <v>1785</v>
      </c>
      <c r="F794" s="119">
        <v>1848.4</v>
      </c>
      <c r="G794" s="119">
        <v>1785</v>
      </c>
      <c r="H794" s="119">
        <v>1804.65</v>
      </c>
      <c r="I794" s="119">
        <v>140943</v>
      </c>
      <c r="J794" s="119">
        <v>261395364.09999999</v>
      </c>
      <c r="K794" s="121">
        <v>43160</v>
      </c>
      <c r="L794" s="119">
        <v>5476</v>
      </c>
      <c r="M794" s="119" t="s">
        <v>1288</v>
      </c>
    </row>
    <row r="795" spans="1:13">
      <c r="A795" s="119" t="s">
        <v>1289</v>
      </c>
      <c r="B795" s="119" t="s">
        <v>395</v>
      </c>
      <c r="C795" s="119">
        <v>57</v>
      </c>
      <c r="D795" s="119">
        <v>57.7</v>
      </c>
      <c r="E795" s="119">
        <v>56.1</v>
      </c>
      <c r="F795" s="119">
        <v>56.7</v>
      </c>
      <c r="G795" s="119">
        <v>57.45</v>
      </c>
      <c r="H795" s="119">
        <v>56.75</v>
      </c>
      <c r="I795" s="119">
        <v>27928</v>
      </c>
      <c r="J795" s="119">
        <v>1583679.55</v>
      </c>
      <c r="K795" s="121">
        <v>43160</v>
      </c>
      <c r="L795" s="119">
        <v>252</v>
      </c>
      <c r="M795" s="119" t="s">
        <v>1290</v>
      </c>
    </row>
    <row r="796" spans="1:13">
      <c r="A796" s="119" t="s">
        <v>1291</v>
      </c>
      <c r="B796" s="119" t="s">
        <v>395</v>
      </c>
      <c r="C796" s="119">
        <v>31.7</v>
      </c>
      <c r="D796" s="119">
        <v>31.7</v>
      </c>
      <c r="E796" s="119">
        <v>29.85</v>
      </c>
      <c r="F796" s="119">
        <v>30.15</v>
      </c>
      <c r="G796" s="119">
        <v>30.1</v>
      </c>
      <c r="H796" s="119">
        <v>30.7</v>
      </c>
      <c r="I796" s="119">
        <v>115243</v>
      </c>
      <c r="J796" s="119">
        <v>3522602.35</v>
      </c>
      <c r="K796" s="121">
        <v>43160</v>
      </c>
      <c r="L796" s="119">
        <v>568</v>
      </c>
      <c r="M796" s="119" t="s">
        <v>1292</v>
      </c>
    </row>
    <row r="797" spans="1:13">
      <c r="A797" s="119" t="s">
        <v>113</v>
      </c>
      <c r="B797" s="119" t="s">
        <v>395</v>
      </c>
      <c r="C797" s="119">
        <v>728</v>
      </c>
      <c r="D797" s="119">
        <v>736.5</v>
      </c>
      <c r="E797" s="119">
        <v>727.5</v>
      </c>
      <c r="F797" s="119">
        <v>732.55</v>
      </c>
      <c r="G797" s="119">
        <v>731</v>
      </c>
      <c r="H797" s="119">
        <v>728.35</v>
      </c>
      <c r="I797" s="119">
        <v>1831321</v>
      </c>
      <c r="J797" s="119">
        <v>1342628831.75</v>
      </c>
      <c r="K797" s="121">
        <v>43160</v>
      </c>
      <c r="L797" s="119">
        <v>40238</v>
      </c>
      <c r="M797" s="119" t="s">
        <v>1293</v>
      </c>
    </row>
    <row r="798" spans="1:13">
      <c r="A798" s="119" t="s">
        <v>114</v>
      </c>
      <c r="B798" s="119" t="s">
        <v>395</v>
      </c>
      <c r="C798" s="119">
        <v>430.8</v>
      </c>
      <c r="D798" s="119">
        <v>435.95</v>
      </c>
      <c r="E798" s="119">
        <v>425</v>
      </c>
      <c r="F798" s="119">
        <v>427.25</v>
      </c>
      <c r="G798" s="119">
        <v>427</v>
      </c>
      <c r="H798" s="119">
        <v>432.65</v>
      </c>
      <c r="I798" s="119">
        <v>1083094</v>
      </c>
      <c r="J798" s="119">
        <v>466830457.39999998</v>
      </c>
      <c r="K798" s="121">
        <v>43160</v>
      </c>
      <c r="L798" s="119">
        <v>25619</v>
      </c>
      <c r="M798" s="119" t="s">
        <v>1294</v>
      </c>
    </row>
    <row r="799" spans="1:13">
      <c r="A799" s="119" t="s">
        <v>1295</v>
      </c>
      <c r="B799" s="119" t="s">
        <v>395</v>
      </c>
      <c r="C799" s="119">
        <v>20.98</v>
      </c>
      <c r="D799" s="119">
        <v>20.98</v>
      </c>
      <c r="E799" s="119">
        <v>20.65</v>
      </c>
      <c r="F799" s="119">
        <v>20.73</v>
      </c>
      <c r="G799" s="119">
        <v>20.75</v>
      </c>
      <c r="H799" s="119">
        <v>20.69</v>
      </c>
      <c r="I799" s="119">
        <v>3773</v>
      </c>
      <c r="J799" s="119">
        <v>78436.22</v>
      </c>
      <c r="K799" s="121">
        <v>43160</v>
      </c>
      <c r="L799" s="119">
        <v>75</v>
      </c>
      <c r="M799" s="119" t="s">
        <v>1296</v>
      </c>
    </row>
    <row r="800" spans="1:13">
      <c r="A800" s="119" t="s">
        <v>1297</v>
      </c>
      <c r="B800" s="119" t="s">
        <v>395</v>
      </c>
      <c r="C800" s="119">
        <v>100</v>
      </c>
      <c r="D800" s="119">
        <v>100</v>
      </c>
      <c r="E800" s="119">
        <v>98.15</v>
      </c>
      <c r="F800" s="119">
        <v>98.8</v>
      </c>
      <c r="G800" s="119">
        <v>98.8</v>
      </c>
      <c r="H800" s="119">
        <v>98.57</v>
      </c>
      <c r="I800" s="119">
        <v>598</v>
      </c>
      <c r="J800" s="119">
        <v>59082.79</v>
      </c>
      <c r="K800" s="121">
        <v>43160</v>
      </c>
      <c r="L800" s="119">
        <v>32</v>
      </c>
      <c r="M800" s="119" t="s">
        <v>1298</v>
      </c>
    </row>
    <row r="801" spans="1:13">
      <c r="A801" s="119" t="s">
        <v>1299</v>
      </c>
      <c r="B801" s="119" t="s">
        <v>395</v>
      </c>
      <c r="C801" s="119">
        <v>147.94999999999999</v>
      </c>
      <c r="D801" s="119">
        <v>147.94999999999999</v>
      </c>
      <c r="E801" s="119">
        <v>141</v>
      </c>
      <c r="F801" s="119">
        <v>143.25</v>
      </c>
      <c r="G801" s="119">
        <v>145.9</v>
      </c>
      <c r="H801" s="119">
        <v>143.69999999999999</v>
      </c>
      <c r="I801" s="119">
        <v>3743</v>
      </c>
      <c r="J801" s="119">
        <v>538141.65</v>
      </c>
      <c r="K801" s="121">
        <v>43160</v>
      </c>
      <c r="L801" s="119">
        <v>123</v>
      </c>
      <c r="M801" s="119" t="s">
        <v>1300</v>
      </c>
    </row>
    <row r="802" spans="1:13">
      <c r="A802" s="119" t="s">
        <v>1301</v>
      </c>
      <c r="B802" s="119" t="s">
        <v>395</v>
      </c>
      <c r="C802" s="119">
        <v>62.65</v>
      </c>
      <c r="D802" s="119">
        <v>62.65</v>
      </c>
      <c r="E802" s="119">
        <v>61.05</v>
      </c>
      <c r="F802" s="119">
        <v>61.35</v>
      </c>
      <c r="G802" s="119">
        <v>61.35</v>
      </c>
      <c r="H802" s="119">
        <v>61.75</v>
      </c>
      <c r="I802" s="119">
        <v>9337</v>
      </c>
      <c r="J802" s="119">
        <v>573467.25</v>
      </c>
      <c r="K802" s="121">
        <v>43160</v>
      </c>
      <c r="L802" s="119">
        <v>142</v>
      </c>
      <c r="M802" s="119" t="s">
        <v>1302</v>
      </c>
    </row>
    <row r="803" spans="1:13">
      <c r="A803" s="119" t="s">
        <v>1303</v>
      </c>
      <c r="B803" s="119" t="s">
        <v>395</v>
      </c>
      <c r="C803" s="119">
        <v>27.7</v>
      </c>
      <c r="D803" s="119">
        <v>27.85</v>
      </c>
      <c r="E803" s="119">
        <v>27</v>
      </c>
      <c r="F803" s="119">
        <v>27.15</v>
      </c>
      <c r="G803" s="119">
        <v>27.3</v>
      </c>
      <c r="H803" s="119">
        <v>27.55</v>
      </c>
      <c r="I803" s="119">
        <v>49214</v>
      </c>
      <c r="J803" s="119">
        <v>1344045.1</v>
      </c>
      <c r="K803" s="121">
        <v>43160</v>
      </c>
      <c r="L803" s="119">
        <v>304</v>
      </c>
      <c r="M803" s="119" t="s">
        <v>1304</v>
      </c>
    </row>
    <row r="804" spans="1:13">
      <c r="A804" s="119" t="s">
        <v>2507</v>
      </c>
      <c r="B804" s="119" t="s">
        <v>395</v>
      </c>
      <c r="C804" s="119">
        <v>32.299999999999997</v>
      </c>
      <c r="D804" s="119">
        <v>32.5</v>
      </c>
      <c r="E804" s="119">
        <v>30.65</v>
      </c>
      <c r="F804" s="119">
        <v>31.15</v>
      </c>
      <c r="G804" s="119">
        <v>31.05</v>
      </c>
      <c r="H804" s="119">
        <v>32.25</v>
      </c>
      <c r="I804" s="119">
        <v>161583</v>
      </c>
      <c r="J804" s="119">
        <v>5101160.75</v>
      </c>
      <c r="K804" s="121">
        <v>43160</v>
      </c>
      <c r="L804" s="119">
        <v>714</v>
      </c>
      <c r="M804" s="119" t="s">
        <v>2508</v>
      </c>
    </row>
    <row r="805" spans="1:13">
      <c r="A805" s="119" t="s">
        <v>2898</v>
      </c>
      <c r="B805" s="119" t="s">
        <v>395</v>
      </c>
      <c r="C805" s="119">
        <v>165</v>
      </c>
      <c r="D805" s="119">
        <v>168</v>
      </c>
      <c r="E805" s="119">
        <v>158.19999999999999</v>
      </c>
      <c r="F805" s="119">
        <v>160.05000000000001</v>
      </c>
      <c r="G805" s="119">
        <v>158.69999999999999</v>
      </c>
      <c r="H805" s="119">
        <v>165.1</v>
      </c>
      <c r="I805" s="119">
        <v>7438</v>
      </c>
      <c r="J805" s="119">
        <v>1201585.1499999999</v>
      </c>
      <c r="K805" s="121">
        <v>43160</v>
      </c>
      <c r="L805" s="119">
        <v>510</v>
      </c>
      <c r="M805" s="119" t="s">
        <v>2899</v>
      </c>
    </row>
    <row r="806" spans="1:13">
      <c r="A806" s="119" t="s">
        <v>1305</v>
      </c>
      <c r="B806" s="119" t="s">
        <v>395</v>
      </c>
      <c r="C806" s="119">
        <v>159</v>
      </c>
      <c r="D806" s="119">
        <v>163.25</v>
      </c>
      <c r="E806" s="119">
        <v>159</v>
      </c>
      <c r="F806" s="119">
        <v>162.44999999999999</v>
      </c>
      <c r="G806" s="119">
        <v>162.1</v>
      </c>
      <c r="H806" s="119">
        <v>160.35</v>
      </c>
      <c r="I806" s="119">
        <v>46736</v>
      </c>
      <c r="J806" s="119">
        <v>7548358.75</v>
      </c>
      <c r="K806" s="121">
        <v>43160</v>
      </c>
      <c r="L806" s="119">
        <v>789</v>
      </c>
      <c r="M806" s="119" t="s">
        <v>1306</v>
      </c>
    </row>
    <row r="807" spans="1:13">
      <c r="A807" s="119" t="s">
        <v>2265</v>
      </c>
      <c r="B807" s="119" t="s">
        <v>395</v>
      </c>
      <c r="C807" s="119">
        <v>13.3</v>
      </c>
      <c r="D807" s="119">
        <v>13.3</v>
      </c>
      <c r="E807" s="119">
        <v>12.9</v>
      </c>
      <c r="F807" s="119">
        <v>13.05</v>
      </c>
      <c r="G807" s="119">
        <v>13.15</v>
      </c>
      <c r="H807" s="119">
        <v>13</v>
      </c>
      <c r="I807" s="119">
        <v>16155</v>
      </c>
      <c r="J807" s="119">
        <v>210656.3</v>
      </c>
      <c r="K807" s="121">
        <v>43160</v>
      </c>
      <c r="L807" s="119">
        <v>85</v>
      </c>
      <c r="M807" s="119" t="s">
        <v>2266</v>
      </c>
    </row>
    <row r="808" spans="1:13">
      <c r="A808" s="119" t="s">
        <v>1307</v>
      </c>
      <c r="B808" s="119" t="s">
        <v>395</v>
      </c>
      <c r="C808" s="119">
        <v>16.7</v>
      </c>
      <c r="D808" s="119">
        <v>16.95</v>
      </c>
      <c r="E808" s="119">
        <v>16.399999999999999</v>
      </c>
      <c r="F808" s="119">
        <v>16.649999999999999</v>
      </c>
      <c r="G808" s="119">
        <v>16.8</v>
      </c>
      <c r="H808" s="119">
        <v>16.8</v>
      </c>
      <c r="I808" s="119">
        <v>742374</v>
      </c>
      <c r="J808" s="119">
        <v>12363069.1</v>
      </c>
      <c r="K808" s="121">
        <v>43160</v>
      </c>
      <c r="L808" s="119">
        <v>4343</v>
      </c>
      <c r="M808" s="119" t="s">
        <v>1308</v>
      </c>
    </row>
    <row r="809" spans="1:13">
      <c r="A809" s="119" t="s">
        <v>2180</v>
      </c>
      <c r="B809" s="119" t="s">
        <v>395</v>
      </c>
      <c r="C809" s="119">
        <v>76.650000000000006</v>
      </c>
      <c r="D809" s="119">
        <v>79.45</v>
      </c>
      <c r="E809" s="119">
        <v>76.650000000000006</v>
      </c>
      <c r="F809" s="119">
        <v>77.95</v>
      </c>
      <c r="G809" s="119">
        <v>77.95</v>
      </c>
      <c r="H809" s="119">
        <v>79.599999999999994</v>
      </c>
      <c r="I809" s="119">
        <v>15026</v>
      </c>
      <c r="J809" s="119">
        <v>1170840.5</v>
      </c>
      <c r="K809" s="121">
        <v>43160</v>
      </c>
      <c r="L809" s="119">
        <v>171</v>
      </c>
      <c r="M809" s="119" t="s">
        <v>2181</v>
      </c>
    </row>
    <row r="810" spans="1:13">
      <c r="A810" s="119" t="s">
        <v>1309</v>
      </c>
      <c r="B810" s="119" t="s">
        <v>395</v>
      </c>
      <c r="C810" s="119">
        <v>240.95</v>
      </c>
      <c r="D810" s="119">
        <v>242.2</v>
      </c>
      <c r="E810" s="119">
        <v>236.1</v>
      </c>
      <c r="F810" s="119">
        <v>237.3</v>
      </c>
      <c r="G810" s="119">
        <v>237.5</v>
      </c>
      <c r="H810" s="119">
        <v>239.1</v>
      </c>
      <c r="I810" s="119">
        <v>142034</v>
      </c>
      <c r="J810" s="119">
        <v>33856636.299999997</v>
      </c>
      <c r="K810" s="121">
        <v>43160</v>
      </c>
      <c r="L810" s="119">
        <v>3044</v>
      </c>
      <c r="M810" s="119" t="s">
        <v>1310</v>
      </c>
    </row>
    <row r="811" spans="1:13">
      <c r="A811" s="119" t="s">
        <v>1311</v>
      </c>
      <c r="B811" s="119" t="s">
        <v>395</v>
      </c>
      <c r="C811" s="119">
        <v>450</v>
      </c>
      <c r="D811" s="119">
        <v>456.45</v>
      </c>
      <c r="E811" s="119">
        <v>450</v>
      </c>
      <c r="F811" s="119">
        <v>453.95</v>
      </c>
      <c r="G811" s="119">
        <v>454</v>
      </c>
      <c r="H811" s="119">
        <v>451.25</v>
      </c>
      <c r="I811" s="119">
        <v>6626</v>
      </c>
      <c r="J811" s="119">
        <v>3007930.25</v>
      </c>
      <c r="K811" s="121">
        <v>43160</v>
      </c>
      <c r="L811" s="119">
        <v>380</v>
      </c>
      <c r="M811" s="119" t="s">
        <v>1312</v>
      </c>
    </row>
    <row r="812" spans="1:13">
      <c r="A812" s="119" t="s">
        <v>2822</v>
      </c>
      <c r="B812" s="119" t="s">
        <v>395</v>
      </c>
      <c r="C812" s="119">
        <v>460.1</v>
      </c>
      <c r="D812" s="119">
        <v>489.9</v>
      </c>
      <c r="E812" s="119">
        <v>460.1</v>
      </c>
      <c r="F812" s="119">
        <v>479.95</v>
      </c>
      <c r="G812" s="119">
        <v>480</v>
      </c>
      <c r="H812" s="119">
        <v>467.35</v>
      </c>
      <c r="I812" s="119">
        <v>171277</v>
      </c>
      <c r="J812" s="119">
        <v>80577881.5</v>
      </c>
      <c r="K812" s="121">
        <v>43160</v>
      </c>
      <c r="L812" s="119">
        <v>3935</v>
      </c>
      <c r="M812" s="119" t="s">
        <v>2823</v>
      </c>
    </row>
    <row r="813" spans="1:13">
      <c r="A813" s="119" t="s">
        <v>1313</v>
      </c>
      <c r="B813" s="119" t="s">
        <v>395</v>
      </c>
      <c r="C813" s="119">
        <v>2458</v>
      </c>
      <c r="D813" s="119">
        <v>2458</v>
      </c>
      <c r="E813" s="119">
        <v>2390</v>
      </c>
      <c r="F813" s="119">
        <v>2412.85</v>
      </c>
      <c r="G813" s="119">
        <v>2410</v>
      </c>
      <c r="H813" s="119">
        <v>2425.9</v>
      </c>
      <c r="I813" s="119">
        <v>5336</v>
      </c>
      <c r="J813" s="119">
        <v>12820411.35</v>
      </c>
      <c r="K813" s="121">
        <v>43160</v>
      </c>
      <c r="L813" s="119">
        <v>346</v>
      </c>
      <c r="M813" s="119" t="s">
        <v>1314</v>
      </c>
    </row>
    <row r="814" spans="1:13">
      <c r="A814" s="119" t="s">
        <v>1315</v>
      </c>
      <c r="B814" s="119" t="s">
        <v>395</v>
      </c>
      <c r="C814" s="119">
        <v>460</v>
      </c>
      <c r="D814" s="119">
        <v>470.4</v>
      </c>
      <c r="E814" s="119">
        <v>460</v>
      </c>
      <c r="F814" s="119">
        <v>468.05</v>
      </c>
      <c r="G814" s="119">
        <v>468</v>
      </c>
      <c r="H814" s="119">
        <v>465.1</v>
      </c>
      <c r="I814" s="119">
        <v>17464</v>
      </c>
      <c r="J814" s="119">
        <v>8166794.5</v>
      </c>
      <c r="K814" s="121">
        <v>43160</v>
      </c>
      <c r="L814" s="119">
        <v>498</v>
      </c>
      <c r="M814" s="119" t="s">
        <v>1316</v>
      </c>
    </row>
    <row r="815" spans="1:13">
      <c r="A815" s="119" t="s">
        <v>1317</v>
      </c>
      <c r="B815" s="119" t="s">
        <v>395</v>
      </c>
      <c r="C815" s="119">
        <v>922</v>
      </c>
      <c r="D815" s="119">
        <v>939.7</v>
      </c>
      <c r="E815" s="119">
        <v>915.05</v>
      </c>
      <c r="F815" s="119">
        <v>920.85</v>
      </c>
      <c r="G815" s="119">
        <v>922</v>
      </c>
      <c r="H815" s="119">
        <v>922</v>
      </c>
      <c r="I815" s="119">
        <v>22027</v>
      </c>
      <c r="J815" s="119">
        <v>20460951.899999999</v>
      </c>
      <c r="K815" s="121">
        <v>43160</v>
      </c>
      <c r="L815" s="119">
        <v>1627</v>
      </c>
      <c r="M815" s="119" t="s">
        <v>1318</v>
      </c>
    </row>
    <row r="816" spans="1:13">
      <c r="A816" s="119" t="s">
        <v>1319</v>
      </c>
      <c r="B816" s="119" t="s">
        <v>395</v>
      </c>
      <c r="C816" s="119">
        <v>473.1</v>
      </c>
      <c r="D816" s="119">
        <v>484.8</v>
      </c>
      <c r="E816" s="119">
        <v>472.5</v>
      </c>
      <c r="F816" s="119">
        <v>477.2</v>
      </c>
      <c r="G816" s="119">
        <v>477.2</v>
      </c>
      <c r="H816" s="119">
        <v>475.15</v>
      </c>
      <c r="I816" s="119">
        <v>48761</v>
      </c>
      <c r="J816" s="119">
        <v>23313116.25</v>
      </c>
      <c r="K816" s="121">
        <v>43160</v>
      </c>
      <c r="L816" s="119">
        <v>1568</v>
      </c>
      <c r="M816" s="119" t="s">
        <v>1320</v>
      </c>
    </row>
    <row r="817" spans="1:13">
      <c r="A817" s="119" t="s">
        <v>2202</v>
      </c>
      <c r="B817" s="119" t="s">
        <v>395</v>
      </c>
      <c r="C817" s="119">
        <v>36.1</v>
      </c>
      <c r="D817" s="119">
        <v>36.65</v>
      </c>
      <c r="E817" s="119">
        <v>35.299999999999997</v>
      </c>
      <c r="F817" s="119">
        <v>36</v>
      </c>
      <c r="G817" s="119">
        <v>36</v>
      </c>
      <c r="H817" s="119">
        <v>36.35</v>
      </c>
      <c r="I817" s="119">
        <v>7180</v>
      </c>
      <c r="J817" s="119">
        <v>257788.85</v>
      </c>
      <c r="K817" s="121">
        <v>43160</v>
      </c>
      <c r="L817" s="119">
        <v>108</v>
      </c>
      <c r="M817" s="119" t="s">
        <v>2203</v>
      </c>
    </row>
    <row r="818" spans="1:13">
      <c r="A818" s="119" t="s">
        <v>2663</v>
      </c>
      <c r="B818" s="119" t="s">
        <v>395</v>
      </c>
      <c r="C818" s="119">
        <v>10.9</v>
      </c>
      <c r="D818" s="119">
        <v>11.25</v>
      </c>
      <c r="E818" s="119">
        <v>10.35</v>
      </c>
      <c r="F818" s="119">
        <v>10.7</v>
      </c>
      <c r="G818" s="119">
        <v>10.65</v>
      </c>
      <c r="H818" s="119">
        <v>10.75</v>
      </c>
      <c r="I818" s="119">
        <v>21619</v>
      </c>
      <c r="J818" s="119">
        <v>234417.55</v>
      </c>
      <c r="K818" s="121">
        <v>43160</v>
      </c>
      <c r="L818" s="119">
        <v>59</v>
      </c>
      <c r="M818" s="119" t="s">
        <v>2664</v>
      </c>
    </row>
    <row r="819" spans="1:13">
      <c r="A819" s="119" t="s">
        <v>2341</v>
      </c>
      <c r="B819" s="119" t="s">
        <v>395</v>
      </c>
      <c r="C819" s="119">
        <v>17.2</v>
      </c>
      <c r="D819" s="119">
        <v>17.649999999999999</v>
      </c>
      <c r="E819" s="119">
        <v>17</v>
      </c>
      <c r="F819" s="119">
        <v>17.5</v>
      </c>
      <c r="G819" s="119">
        <v>17.5</v>
      </c>
      <c r="H819" s="119">
        <v>17.350000000000001</v>
      </c>
      <c r="I819" s="119">
        <v>6704</v>
      </c>
      <c r="J819" s="119">
        <v>116261.85</v>
      </c>
      <c r="K819" s="121">
        <v>43160</v>
      </c>
      <c r="L819" s="119">
        <v>55</v>
      </c>
      <c r="M819" s="119" t="s">
        <v>2342</v>
      </c>
    </row>
    <row r="820" spans="1:13">
      <c r="A820" s="119" t="s">
        <v>1321</v>
      </c>
      <c r="B820" s="119" t="s">
        <v>395</v>
      </c>
      <c r="C820" s="119">
        <v>56.3</v>
      </c>
      <c r="D820" s="119">
        <v>57.45</v>
      </c>
      <c r="E820" s="119">
        <v>55.25</v>
      </c>
      <c r="F820" s="119">
        <v>56.55</v>
      </c>
      <c r="G820" s="119">
        <v>56.7</v>
      </c>
      <c r="H820" s="119">
        <v>56.9</v>
      </c>
      <c r="I820" s="119">
        <v>50764</v>
      </c>
      <c r="J820" s="119">
        <v>2861789.25</v>
      </c>
      <c r="K820" s="121">
        <v>43160</v>
      </c>
      <c r="L820" s="119">
        <v>364</v>
      </c>
      <c r="M820" s="119" t="s">
        <v>1322</v>
      </c>
    </row>
    <row r="821" spans="1:13">
      <c r="A821" s="119" t="s">
        <v>3162</v>
      </c>
      <c r="B821" s="119" t="s">
        <v>395</v>
      </c>
      <c r="C821" s="119">
        <v>34.049999999999997</v>
      </c>
      <c r="D821" s="119">
        <v>36.5</v>
      </c>
      <c r="E821" s="119">
        <v>34</v>
      </c>
      <c r="F821" s="119">
        <v>35.25</v>
      </c>
      <c r="G821" s="119">
        <v>34.75</v>
      </c>
      <c r="H821" s="119">
        <v>34.9</v>
      </c>
      <c r="I821" s="119">
        <v>138013</v>
      </c>
      <c r="J821" s="119">
        <v>4821218.25</v>
      </c>
      <c r="K821" s="121">
        <v>43160</v>
      </c>
      <c r="L821" s="119">
        <v>254</v>
      </c>
      <c r="M821" s="119" t="s">
        <v>3163</v>
      </c>
    </row>
    <row r="822" spans="1:13">
      <c r="A822" s="119" t="s">
        <v>1323</v>
      </c>
      <c r="B822" s="119" t="s">
        <v>395</v>
      </c>
      <c r="C822" s="119">
        <v>38.549999999999997</v>
      </c>
      <c r="D822" s="119">
        <v>39</v>
      </c>
      <c r="E822" s="119">
        <v>38</v>
      </c>
      <c r="F822" s="119">
        <v>38.15</v>
      </c>
      <c r="G822" s="119">
        <v>38.049999999999997</v>
      </c>
      <c r="H822" s="119">
        <v>38.75</v>
      </c>
      <c r="I822" s="119">
        <v>205211</v>
      </c>
      <c r="J822" s="119">
        <v>7895531.7000000002</v>
      </c>
      <c r="K822" s="121">
        <v>43160</v>
      </c>
      <c r="L822" s="119">
        <v>997</v>
      </c>
      <c r="M822" s="119" t="s">
        <v>1324</v>
      </c>
    </row>
    <row r="823" spans="1:13">
      <c r="A823" s="119" t="s">
        <v>1325</v>
      </c>
      <c r="B823" s="119" t="s">
        <v>395</v>
      </c>
      <c r="C823" s="119">
        <v>107.8</v>
      </c>
      <c r="D823" s="119">
        <v>109.35</v>
      </c>
      <c r="E823" s="119">
        <v>107.05</v>
      </c>
      <c r="F823" s="119">
        <v>107.8</v>
      </c>
      <c r="G823" s="119">
        <v>107.4</v>
      </c>
      <c r="H823" s="119">
        <v>107.95</v>
      </c>
      <c r="I823" s="119">
        <v>1684383</v>
      </c>
      <c r="J823" s="119">
        <v>181977620.69999999</v>
      </c>
      <c r="K823" s="121">
        <v>43160</v>
      </c>
      <c r="L823" s="119">
        <v>11194</v>
      </c>
      <c r="M823" s="119" t="s">
        <v>1326</v>
      </c>
    </row>
    <row r="824" spans="1:13">
      <c r="A824" s="119" t="s">
        <v>3164</v>
      </c>
      <c r="B824" s="119" t="s">
        <v>395</v>
      </c>
      <c r="C824" s="119">
        <v>6.4</v>
      </c>
      <c r="D824" s="119">
        <v>6.6</v>
      </c>
      <c r="E824" s="119">
        <v>6.25</v>
      </c>
      <c r="F824" s="119">
        <v>6.35</v>
      </c>
      <c r="G824" s="119">
        <v>6.35</v>
      </c>
      <c r="H824" s="119">
        <v>6.3</v>
      </c>
      <c r="I824" s="119">
        <v>30260</v>
      </c>
      <c r="J824" s="119">
        <v>194367.95</v>
      </c>
      <c r="K824" s="121">
        <v>43160</v>
      </c>
      <c r="L824" s="119">
        <v>128</v>
      </c>
      <c r="M824" s="119" t="s">
        <v>3165</v>
      </c>
    </row>
    <row r="825" spans="1:13">
      <c r="A825" s="119" t="s">
        <v>1327</v>
      </c>
      <c r="B825" s="119" t="s">
        <v>395</v>
      </c>
      <c r="C825" s="119">
        <v>162.9</v>
      </c>
      <c r="D825" s="119">
        <v>164.95</v>
      </c>
      <c r="E825" s="119">
        <v>160</v>
      </c>
      <c r="F825" s="119">
        <v>162.30000000000001</v>
      </c>
      <c r="G825" s="119">
        <v>162.15</v>
      </c>
      <c r="H825" s="119">
        <v>161.5</v>
      </c>
      <c r="I825" s="119">
        <v>19296</v>
      </c>
      <c r="J825" s="119">
        <v>3140178.65</v>
      </c>
      <c r="K825" s="121">
        <v>43160</v>
      </c>
      <c r="L825" s="119">
        <v>636</v>
      </c>
      <c r="M825" s="119" t="s">
        <v>1328</v>
      </c>
    </row>
    <row r="826" spans="1:13">
      <c r="A826" s="119" t="s">
        <v>1329</v>
      </c>
      <c r="B826" s="119" t="s">
        <v>395</v>
      </c>
      <c r="C826" s="119">
        <v>67.2</v>
      </c>
      <c r="D826" s="119">
        <v>67.849999999999994</v>
      </c>
      <c r="E826" s="119">
        <v>66</v>
      </c>
      <c r="F826" s="119">
        <v>66.3</v>
      </c>
      <c r="G826" s="119">
        <v>66.05</v>
      </c>
      <c r="H826" s="119">
        <v>67.25</v>
      </c>
      <c r="I826" s="119">
        <v>48574</v>
      </c>
      <c r="J826" s="119">
        <v>3243036.65</v>
      </c>
      <c r="K826" s="121">
        <v>43160</v>
      </c>
      <c r="L826" s="119">
        <v>343</v>
      </c>
      <c r="M826" s="119" t="s">
        <v>1330</v>
      </c>
    </row>
    <row r="827" spans="1:13">
      <c r="A827" s="119" t="s">
        <v>1331</v>
      </c>
      <c r="B827" s="119" t="s">
        <v>395</v>
      </c>
      <c r="C827" s="119">
        <v>333</v>
      </c>
      <c r="D827" s="119">
        <v>333.05</v>
      </c>
      <c r="E827" s="119">
        <v>324.10000000000002</v>
      </c>
      <c r="F827" s="119">
        <v>328</v>
      </c>
      <c r="G827" s="119">
        <v>328.1</v>
      </c>
      <c r="H827" s="119">
        <v>329.15</v>
      </c>
      <c r="I827" s="119">
        <v>12590</v>
      </c>
      <c r="J827" s="119">
        <v>4127249.65</v>
      </c>
      <c r="K827" s="121">
        <v>43160</v>
      </c>
      <c r="L827" s="119">
        <v>423</v>
      </c>
      <c r="M827" s="119" t="s">
        <v>1332</v>
      </c>
    </row>
    <row r="828" spans="1:13">
      <c r="A828" s="119" t="s">
        <v>3166</v>
      </c>
      <c r="B828" s="119" t="s">
        <v>395</v>
      </c>
      <c r="C828" s="119">
        <v>31</v>
      </c>
      <c r="D828" s="119">
        <v>31</v>
      </c>
      <c r="E828" s="119">
        <v>29.25</v>
      </c>
      <c r="F828" s="119">
        <v>30.05</v>
      </c>
      <c r="G828" s="119">
        <v>30</v>
      </c>
      <c r="H828" s="119">
        <v>30.3</v>
      </c>
      <c r="I828" s="119">
        <v>14705</v>
      </c>
      <c r="J828" s="119">
        <v>438019.65</v>
      </c>
      <c r="K828" s="121">
        <v>43160</v>
      </c>
      <c r="L828" s="119">
        <v>269</v>
      </c>
      <c r="M828" s="119" t="s">
        <v>3167</v>
      </c>
    </row>
    <row r="829" spans="1:13">
      <c r="A829" s="119" t="s">
        <v>1333</v>
      </c>
      <c r="B829" s="119" t="s">
        <v>395</v>
      </c>
      <c r="C829" s="119">
        <v>127</v>
      </c>
      <c r="D829" s="119">
        <v>129.80000000000001</v>
      </c>
      <c r="E829" s="119">
        <v>125.65</v>
      </c>
      <c r="F829" s="119">
        <v>126.3</v>
      </c>
      <c r="G829" s="119">
        <v>125.95</v>
      </c>
      <c r="H829" s="119">
        <v>126.5</v>
      </c>
      <c r="I829" s="119">
        <v>172044</v>
      </c>
      <c r="J829" s="119">
        <v>21952614.050000001</v>
      </c>
      <c r="K829" s="121">
        <v>43160</v>
      </c>
      <c r="L829" s="119">
        <v>1726</v>
      </c>
      <c r="M829" s="119" t="s">
        <v>1334</v>
      </c>
    </row>
    <row r="830" spans="1:13">
      <c r="A830" s="119" t="s">
        <v>1335</v>
      </c>
      <c r="B830" s="119" t="s">
        <v>395</v>
      </c>
      <c r="C830" s="119">
        <v>55.15</v>
      </c>
      <c r="D830" s="119">
        <v>56</v>
      </c>
      <c r="E830" s="119">
        <v>54.2</v>
      </c>
      <c r="F830" s="119">
        <v>54.5</v>
      </c>
      <c r="G830" s="119">
        <v>54.7</v>
      </c>
      <c r="H830" s="119">
        <v>55.15</v>
      </c>
      <c r="I830" s="119">
        <v>243388</v>
      </c>
      <c r="J830" s="119">
        <v>13425089.85</v>
      </c>
      <c r="K830" s="121">
        <v>43160</v>
      </c>
      <c r="L830" s="119">
        <v>1411</v>
      </c>
      <c r="M830" s="119" t="s">
        <v>1336</v>
      </c>
    </row>
    <row r="831" spans="1:13">
      <c r="A831" s="119" t="s">
        <v>1337</v>
      </c>
      <c r="B831" s="119" t="s">
        <v>395</v>
      </c>
      <c r="C831" s="119">
        <v>378.5</v>
      </c>
      <c r="D831" s="119">
        <v>405</v>
      </c>
      <c r="E831" s="119">
        <v>375</v>
      </c>
      <c r="F831" s="119">
        <v>390.4</v>
      </c>
      <c r="G831" s="119">
        <v>389</v>
      </c>
      <c r="H831" s="119">
        <v>379.9</v>
      </c>
      <c r="I831" s="119">
        <v>407366</v>
      </c>
      <c r="J831" s="119">
        <v>160502370.84999999</v>
      </c>
      <c r="K831" s="121">
        <v>43160</v>
      </c>
      <c r="L831" s="119">
        <v>12583</v>
      </c>
      <c r="M831" s="119" t="s">
        <v>1338</v>
      </c>
    </row>
    <row r="832" spans="1:13">
      <c r="A832" s="119" t="s">
        <v>1339</v>
      </c>
      <c r="B832" s="119" t="s">
        <v>395</v>
      </c>
      <c r="C832" s="119">
        <v>51.9</v>
      </c>
      <c r="D832" s="119">
        <v>51.9</v>
      </c>
      <c r="E832" s="119">
        <v>48</v>
      </c>
      <c r="F832" s="119">
        <v>49.15</v>
      </c>
      <c r="G832" s="119">
        <v>49.1</v>
      </c>
      <c r="H832" s="119">
        <v>50.05</v>
      </c>
      <c r="I832" s="119">
        <v>34359</v>
      </c>
      <c r="J832" s="119">
        <v>1677006.85</v>
      </c>
      <c r="K832" s="121">
        <v>43160</v>
      </c>
      <c r="L832" s="119">
        <v>369</v>
      </c>
      <c r="M832" s="119" t="s">
        <v>1340</v>
      </c>
    </row>
    <row r="833" spans="1:13">
      <c r="A833" s="119" t="s">
        <v>1341</v>
      </c>
      <c r="B833" s="119" t="s">
        <v>395</v>
      </c>
      <c r="C833" s="119">
        <v>38</v>
      </c>
      <c r="D833" s="119">
        <v>40.9</v>
      </c>
      <c r="E833" s="119">
        <v>37.1</v>
      </c>
      <c r="F833" s="119">
        <v>37.200000000000003</v>
      </c>
      <c r="G833" s="119">
        <v>37.200000000000003</v>
      </c>
      <c r="H833" s="119">
        <v>37.5</v>
      </c>
      <c r="I833" s="119">
        <v>8446</v>
      </c>
      <c r="J833" s="119">
        <v>320170.15000000002</v>
      </c>
      <c r="K833" s="121">
        <v>43160</v>
      </c>
      <c r="L833" s="119">
        <v>98</v>
      </c>
      <c r="M833" s="119" t="s">
        <v>1342</v>
      </c>
    </row>
    <row r="834" spans="1:13">
      <c r="A834" s="119" t="s">
        <v>2271</v>
      </c>
      <c r="B834" s="119" t="s">
        <v>395</v>
      </c>
      <c r="C834" s="119">
        <v>502.1</v>
      </c>
      <c r="D834" s="119">
        <v>522.5</v>
      </c>
      <c r="E834" s="119">
        <v>499.95</v>
      </c>
      <c r="F834" s="119">
        <v>503.15</v>
      </c>
      <c r="G834" s="119">
        <v>504</v>
      </c>
      <c r="H834" s="119">
        <v>511.6</v>
      </c>
      <c r="I834" s="119">
        <v>6937</v>
      </c>
      <c r="J834" s="119">
        <v>3562780.3</v>
      </c>
      <c r="K834" s="121">
        <v>43160</v>
      </c>
      <c r="L834" s="119">
        <v>284</v>
      </c>
      <c r="M834" s="119" t="s">
        <v>2272</v>
      </c>
    </row>
    <row r="835" spans="1:13">
      <c r="A835" s="119" t="s">
        <v>242</v>
      </c>
      <c r="B835" s="119" t="s">
        <v>395</v>
      </c>
      <c r="C835" s="119">
        <v>308.25</v>
      </c>
      <c r="D835" s="119">
        <v>313.85000000000002</v>
      </c>
      <c r="E835" s="119">
        <v>306.05</v>
      </c>
      <c r="F835" s="119">
        <v>312.14999999999998</v>
      </c>
      <c r="G835" s="119">
        <v>311.75</v>
      </c>
      <c r="H835" s="119">
        <v>308.14999999999998</v>
      </c>
      <c r="I835" s="119">
        <v>824485</v>
      </c>
      <c r="J835" s="119">
        <v>256185705.5</v>
      </c>
      <c r="K835" s="121">
        <v>43160</v>
      </c>
      <c r="L835" s="119">
        <v>29397</v>
      </c>
      <c r="M835" s="119" t="s">
        <v>1343</v>
      </c>
    </row>
    <row r="836" spans="1:13">
      <c r="A836" s="119" t="s">
        <v>1344</v>
      </c>
      <c r="B836" s="119" t="s">
        <v>395</v>
      </c>
      <c r="C836" s="119">
        <v>38.200000000000003</v>
      </c>
      <c r="D836" s="119">
        <v>38.35</v>
      </c>
      <c r="E836" s="119">
        <v>37.799999999999997</v>
      </c>
      <c r="F836" s="119">
        <v>37.950000000000003</v>
      </c>
      <c r="G836" s="119">
        <v>38.049999999999997</v>
      </c>
      <c r="H836" s="119">
        <v>38.15</v>
      </c>
      <c r="I836" s="119">
        <v>1258850</v>
      </c>
      <c r="J836" s="119">
        <v>47970241.899999999</v>
      </c>
      <c r="K836" s="121">
        <v>43160</v>
      </c>
      <c r="L836" s="119">
        <v>3274</v>
      </c>
      <c r="M836" s="119" t="s">
        <v>1345</v>
      </c>
    </row>
    <row r="837" spans="1:13">
      <c r="A837" s="119" t="s">
        <v>115</v>
      </c>
      <c r="B837" s="119" t="s">
        <v>395</v>
      </c>
      <c r="C837" s="119">
        <v>8874</v>
      </c>
      <c r="D837" s="119">
        <v>8936.0499999999993</v>
      </c>
      <c r="E837" s="119">
        <v>8811.35</v>
      </c>
      <c r="F837" s="119">
        <v>8873.4500000000007</v>
      </c>
      <c r="G837" s="119">
        <v>8875.2000000000007</v>
      </c>
      <c r="H837" s="119">
        <v>8850.9500000000007</v>
      </c>
      <c r="I837" s="119">
        <v>609369</v>
      </c>
      <c r="J837" s="119">
        <v>5407981971.6999998</v>
      </c>
      <c r="K837" s="121">
        <v>43160</v>
      </c>
      <c r="L837" s="119">
        <v>57421</v>
      </c>
      <c r="M837" s="119" t="s">
        <v>1346</v>
      </c>
    </row>
    <row r="838" spans="1:13">
      <c r="A838" s="119" t="s">
        <v>2775</v>
      </c>
      <c r="B838" s="119" t="s">
        <v>395</v>
      </c>
      <c r="C838" s="119">
        <v>590.85</v>
      </c>
      <c r="D838" s="119">
        <v>599.75</v>
      </c>
      <c r="E838" s="119">
        <v>590.54999999999995</v>
      </c>
      <c r="F838" s="119">
        <v>595.70000000000005</v>
      </c>
      <c r="G838" s="119">
        <v>590.54999999999995</v>
      </c>
      <c r="H838" s="119">
        <v>593.04999999999995</v>
      </c>
      <c r="I838" s="119">
        <v>6308</v>
      </c>
      <c r="J838" s="119">
        <v>3751020.1</v>
      </c>
      <c r="K838" s="121">
        <v>43160</v>
      </c>
      <c r="L838" s="119">
        <v>344</v>
      </c>
      <c r="M838" s="119" t="s">
        <v>2776</v>
      </c>
    </row>
    <row r="839" spans="1:13">
      <c r="A839" s="119" t="s">
        <v>1347</v>
      </c>
      <c r="B839" s="119" t="s">
        <v>395</v>
      </c>
      <c r="C839" s="119">
        <v>519.79999999999995</v>
      </c>
      <c r="D839" s="119">
        <v>523.15</v>
      </c>
      <c r="E839" s="119">
        <v>501.05</v>
      </c>
      <c r="F839" s="119">
        <v>504.1</v>
      </c>
      <c r="G839" s="119">
        <v>504.45</v>
      </c>
      <c r="H839" s="119">
        <v>517.9</v>
      </c>
      <c r="I839" s="119">
        <v>225829</v>
      </c>
      <c r="J839" s="119">
        <v>115662700.75</v>
      </c>
      <c r="K839" s="121">
        <v>43160</v>
      </c>
      <c r="L839" s="119">
        <v>7397</v>
      </c>
      <c r="M839" s="119" t="s">
        <v>1348</v>
      </c>
    </row>
    <row r="840" spans="1:13">
      <c r="A840" s="119" t="s">
        <v>2712</v>
      </c>
      <c r="B840" s="119" t="s">
        <v>395</v>
      </c>
      <c r="C840" s="119">
        <v>827.05</v>
      </c>
      <c r="D840" s="119">
        <v>845.85</v>
      </c>
      <c r="E840" s="119">
        <v>820</v>
      </c>
      <c r="F840" s="119">
        <v>840.6</v>
      </c>
      <c r="G840" s="119">
        <v>843.9</v>
      </c>
      <c r="H840" s="119">
        <v>826.6</v>
      </c>
      <c r="I840" s="119">
        <v>313</v>
      </c>
      <c r="J840" s="119">
        <v>262596.3</v>
      </c>
      <c r="K840" s="121">
        <v>43160</v>
      </c>
      <c r="L840" s="119">
        <v>50</v>
      </c>
      <c r="M840" s="119" t="s">
        <v>2713</v>
      </c>
    </row>
    <row r="841" spans="1:13">
      <c r="A841" s="119" t="s">
        <v>1349</v>
      </c>
      <c r="B841" s="119" t="s">
        <v>395</v>
      </c>
      <c r="C841" s="119">
        <v>58.85</v>
      </c>
      <c r="D841" s="119">
        <v>59.9</v>
      </c>
      <c r="E841" s="119">
        <v>57.25</v>
      </c>
      <c r="F841" s="119">
        <v>58.15</v>
      </c>
      <c r="G841" s="119">
        <v>58.3</v>
      </c>
      <c r="H841" s="119">
        <v>58.8</v>
      </c>
      <c r="I841" s="119">
        <v>94490</v>
      </c>
      <c r="J841" s="119">
        <v>5537502.3499999996</v>
      </c>
      <c r="K841" s="121">
        <v>43160</v>
      </c>
      <c r="L841" s="119">
        <v>1196</v>
      </c>
      <c r="M841" s="119" t="s">
        <v>1350</v>
      </c>
    </row>
    <row r="842" spans="1:13">
      <c r="A842" s="119" t="s">
        <v>2210</v>
      </c>
      <c r="B842" s="119" t="s">
        <v>395</v>
      </c>
      <c r="C842" s="119">
        <v>95.15</v>
      </c>
      <c r="D842" s="119">
        <v>96.65</v>
      </c>
      <c r="E842" s="119">
        <v>95.15</v>
      </c>
      <c r="F842" s="119">
        <v>95.9</v>
      </c>
      <c r="G842" s="119">
        <v>96</v>
      </c>
      <c r="H842" s="119">
        <v>96</v>
      </c>
      <c r="I842" s="119">
        <v>611921</v>
      </c>
      <c r="J842" s="119">
        <v>58784957.200000003</v>
      </c>
      <c r="K842" s="121">
        <v>43160</v>
      </c>
      <c r="L842" s="119">
        <v>11467</v>
      </c>
      <c r="M842" s="119" t="s">
        <v>2211</v>
      </c>
    </row>
    <row r="843" spans="1:13">
      <c r="A843" s="119" t="s">
        <v>2191</v>
      </c>
      <c r="B843" s="119" t="s">
        <v>395</v>
      </c>
      <c r="C843" s="119">
        <v>77.95</v>
      </c>
      <c r="D843" s="119">
        <v>78.25</v>
      </c>
      <c r="E843" s="119">
        <v>75.150000000000006</v>
      </c>
      <c r="F843" s="119">
        <v>75.599999999999994</v>
      </c>
      <c r="G843" s="119">
        <v>75.599999999999994</v>
      </c>
      <c r="H843" s="119">
        <v>77.75</v>
      </c>
      <c r="I843" s="119">
        <v>137328</v>
      </c>
      <c r="J843" s="119">
        <v>10486279.1</v>
      </c>
      <c r="K843" s="121">
        <v>43160</v>
      </c>
      <c r="L843" s="119">
        <v>1029</v>
      </c>
      <c r="M843" s="119" t="s">
        <v>2193</v>
      </c>
    </row>
    <row r="844" spans="1:13">
      <c r="A844" s="119" t="s">
        <v>1352</v>
      </c>
      <c r="B844" s="119" t="s">
        <v>395</v>
      </c>
      <c r="C844" s="119">
        <v>510.15</v>
      </c>
      <c r="D844" s="119">
        <v>514.95000000000005</v>
      </c>
      <c r="E844" s="119">
        <v>510</v>
      </c>
      <c r="F844" s="119">
        <v>510</v>
      </c>
      <c r="G844" s="119">
        <v>510</v>
      </c>
      <c r="H844" s="119">
        <v>510.05</v>
      </c>
      <c r="I844" s="119">
        <v>10409</v>
      </c>
      <c r="J844" s="119">
        <v>5310909.1500000004</v>
      </c>
      <c r="K844" s="121">
        <v>43160</v>
      </c>
      <c r="L844" s="119">
        <v>675</v>
      </c>
      <c r="M844" s="119" t="s">
        <v>1353</v>
      </c>
    </row>
    <row r="845" spans="1:13">
      <c r="A845" s="119" t="s">
        <v>2383</v>
      </c>
      <c r="B845" s="119" t="s">
        <v>395</v>
      </c>
      <c r="C845" s="119">
        <v>380.1</v>
      </c>
      <c r="D845" s="119">
        <v>380.1</v>
      </c>
      <c r="E845" s="119">
        <v>373.3</v>
      </c>
      <c r="F845" s="119">
        <v>374</v>
      </c>
      <c r="G845" s="119">
        <v>373.3</v>
      </c>
      <c r="H845" s="119">
        <v>372.55</v>
      </c>
      <c r="I845" s="119">
        <v>5699</v>
      </c>
      <c r="J845" s="119">
        <v>2137964.85</v>
      </c>
      <c r="K845" s="121">
        <v>43160</v>
      </c>
      <c r="L845" s="119">
        <v>197</v>
      </c>
      <c r="M845" s="119" t="s">
        <v>2384</v>
      </c>
    </row>
    <row r="846" spans="1:13">
      <c r="A846" s="119" t="s">
        <v>3349</v>
      </c>
      <c r="B846" s="119" t="s">
        <v>395</v>
      </c>
      <c r="C846" s="119">
        <v>63.45</v>
      </c>
      <c r="D846" s="119">
        <v>64.7</v>
      </c>
      <c r="E846" s="119">
        <v>63.05</v>
      </c>
      <c r="F846" s="119">
        <v>63.85</v>
      </c>
      <c r="G846" s="119">
        <v>64</v>
      </c>
      <c r="H846" s="119">
        <v>63.85</v>
      </c>
      <c r="I846" s="119">
        <v>28401</v>
      </c>
      <c r="J846" s="119">
        <v>1815892.1</v>
      </c>
      <c r="K846" s="121">
        <v>43160</v>
      </c>
      <c r="L846" s="119">
        <v>72</v>
      </c>
      <c r="M846" s="119" t="s">
        <v>3350</v>
      </c>
    </row>
    <row r="847" spans="1:13">
      <c r="A847" s="119" t="s">
        <v>3168</v>
      </c>
      <c r="B847" s="119" t="s">
        <v>395</v>
      </c>
      <c r="C847" s="119">
        <v>23.5</v>
      </c>
      <c r="D847" s="119">
        <v>24.6</v>
      </c>
      <c r="E847" s="119">
        <v>23.5</v>
      </c>
      <c r="F847" s="119">
        <v>23.9</v>
      </c>
      <c r="G847" s="119">
        <v>24.15</v>
      </c>
      <c r="H847" s="119">
        <v>23.5</v>
      </c>
      <c r="I847" s="119">
        <v>39810</v>
      </c>
      <c r="J847" s="119">
        <v>956976.9</v>
      </c>
      <c r="K847" s="121">
        <v>43160</v>
      </c>
      <c r="L847" s="119">
        <v>217</v>
      </c>
      <c r="M847" s="119" t="s">
        <v>3169</v>
      </c>
    </row>
    <row r="848" spans="1:13">
      <c r="A848" s="119" t="s">
        <v>1354</v>
      </c>
      <c r="B848" s="119" t="s">
        <v>395</v>
      </c>
      <c r="C848" s="119">
        <v>45.8</v>
      </c>
      <c r="D848" s="119">
        <v>48.5</v>
      </c>
      <c r="E848" s="119">
        <v>45.45</v>
      </c>
      <c r="F848" s="119">
        <v>46.45</v>
      </c>
      <c r="G848" s="119">
        <v>45.9</v>
      </c>
      <c r="H848" s="119">
        <v>43.6</v>
      </c>
      <c r="I848" s="119">
        <v>856372</v>
      </c>
      <c r="J848" s="119">
        <v>40345189</v>
      </c>
      <c r="K848" s="121">
        <v>43160</v>
      </c>
      <c r="L848" s="119">
        <v>8375</v>
      </c>
      <c r="M848" s="119" t="s">
        <v>1355</v>
      </c>
    </row>
    <row r="849" spans="1:13">
      <c r="A849" s="119" t="s">
        <v>357</v>
      </c>
      <c r="B849" s="119" t="s">
        <v>395</v>
      </c>
      <c r="C849" s="119">
        <v>3299.9</v>
      </c>
      <c r="D849" s="119">
        <v>3329</v>
      </c>
      <c r="E849" s="119">
        <v>3225.1</v>
      </c>
      <c r="F849" s="119">
        <v>3244.85</v>
      </c>
      <c r="G849" s="119">
        <v>3228.95</v>
      </c>
      <c r="H849" s="119">
        <v>3291.95</v>
      </c>
      <c r="I849" s="119">
        <v>249927</v>
      </c>
      <c r="J849" s="119">
        <v>822773544</v>
      </c>
      <c r="K849" s="121">
        <v>43160</v>
      </c>
      <c r="L849" s="119">
        <v>15296</v>
      </c>
      <c r="M849" s="119" t="s">
        <v>1356</v>
      </c>
    </row>
    <row r="850" spans="1:13">
      <c r="A850" s="119" t="s">
        <v>116</v>
      </c>
      <c r="B850" s="119" t="s">
        <v>395</v>
      </c>
      <c r="C850" s="119">
        <v>165</v>
      </c>
      <c r="D850" s="119">
        <v>165.8</v>
      </c>
      <c r="E850" s="119">
        <v>163.25</v>
      </c>
      <c r="F850" s="119">
        <v>164</v>
      </c>
      <c r="G850" s="119">
        <v>163.80000000000001</v>
      </c>
      <c r="H850" s="119">
        <v>165.1</v>
      </c>
      <c r="I850" s="119">
        <v>205364</v>
      </c>
      <c r="J850" s="119">
        <v>33676045.350000001</v>
      </c>
      <c r="K850" s="121">
        <v>43160</v>
      </c>
      <c r="L850" s="119">
        <v>4602</v>
      </c>
      <c r="M850" s="119" t="s">
        <v>1357</v>
      </c>
    </row>
    <row r="851" spans="1:13">
      <c r="A851" s="119" t="s">
        <v>1358</v>
      </c>
      <c r="B851" s="119" t="s">
        <v>395</v>
      </c>
      <c r="C851" s="119">
        <v>779.4</v>
      </c>
      <c r="D851" s="119">
        <v>785</v>
      </c>
      <c r="E851" s="119">
        <v>768.3</v>
      </c>
      <c r="F851" s="119">
        <v>770.6</v>
      </c>
      <c r="G851" s="119">
        <v>770</v>
      </c>
      <c r="H851" s="119">
        <v>780.15</v>
      </c>
      <c r="I851" s="119">
        <v>193320</v>
      </c>
      <c r="J851" s="119">
        <v>149894658.94999999</v>
      </c>
      <c r="K851" s="121">
        <v>43160</v>
      </c>
      <c r="L851" s="119">
        <v>5757</v>
      </c>
      <c r="M851" s="119" t="s">
        <v>1359</v>
      </c>
    </row>
    <row r="852" spans="1:13">
      <c r="A852" s="119" t="s">
        <v>3170</v>
      </c>
      <c r="B852" s="119" t="s">
        <v>395</v>
      </c>
      <c r="C852" s="119">
        <v>13.7</v>
      </c>
      <c r="D852" s="119">
        <v>13.85</v>
      </c>
      <c r="E852" s="119">
        <v>13.4</v>
      </c>
      <c r="F852" s="119">
        <v>13.4</v>
      </c>
      <c r="G852" s="119">
        <v>13.4</v>
      </c>
      <c r="H852" s="119">
        <v>13.5</v>
      </c>
      <c r="I852" s="119">
        <v>67453</v>
      </c>
      <c r="J852" s="119">
        <v>907666.4</v>
      </c>
      <c r="K852" s="121">
        <v>43160</v>
      </c>
      <c r="L852" s="119">
        <v>49</v>
      </c>
      <c r="M852" s="119" t="s">
        <v>3171</v>
      </c>
    </row>
    <row r="853" spans="1:13">
      <c r="A853" s="119" t="s">
        <v>1360</v>
      </c>
      <c r="B853" s="119" t="s">
        <v>395</v>
      </c>
      <c r="C853" s="119">
        <v>92.2</v>
      </c>
      <c r="D853" s="119">
        <v>93.8</v>
      </c>
      <c r="E853" s="119">
        <v>91.95</v>
      </c>
      <c r="F853" s="119">
        <v>92.9</v>
      </c>
      <c r="G853" s="119">
        <v>93.2</v>
      </c>
      <c r="H853" s="119">
        <v>91.75</v>
      </c>
      <c r="I853" s="119">
        <v>1207242</v>
      </c>
      <c r="J853" s="119">
        <v>112375041.59999999</v>
      </c>
      <c r="K853" s="121">
        <v>43160</v>
      </c>
      <c r="L853" s="119">
        <v>7357</v>
      </c>
      <c r="M853" s="119" t="s">
        <v>1361</v>
      </c>
    </row>
    <row r="854" spans="1:13">
      <c r="A854" s="119" t="s">
        <v>1362</v>
      </c>
      <c r="B854" s="119" t="s">
        <v>395</v>
      </c>
      <c r="C854" s="119">
        <v>104.95</v>
      </c>
      <c r="D854" s="119">
        <v>105.8</v>
      </c>
      <c r="E854" s="119">
        <v>102</v>
      </c>
      <c r="F854" s="119">
        <v>104.35</v>
      </c>
      <c r="G854" s="119">
        <v>105</v>
      </c>
      <c r="H854" s="119">
        <v>102.75</v>
      </c>
      <c r="I854" s="119">
        <v>22951</v>
      </c>
      <c r="J854" s="119">
        <v>2385281.7999999998</v>
      </c>
      <c r="K854" s="121">
        <v>43160</v>
      </c>
      <c r="L854" s="119">
        <v>332</v>
      </c>
      <c r="M854" s="119" t="s">
        <v>1363</v>
      </c>
    </row>
    <row r="855" spans="1:13">
      <c r="A855" s="119" t="s">
        <v>1364</v>
      </c>
      <c r="B855" s="119" t="s">
        <v>395</v>
      </c>
      <c r="C855" s="119">
        <v>86.75</v>
      </c>
      <c r="D855" s="119">
        <v>87.3</v>
      </c>
      <c r="E855" s="119">
        <v>85</v>
      </c>
      <c r="F855" s="119">
        <v>85.3</v>
      </c>
      <c r="G855" s="119">
        <v>85.1</v>
      </c>
      <c r="H855" s="119">
        <v>86.5</v>
      </c>
      <c r="I855" s="119">
        <v>348798</v>
      </c>
      <c r="J855" s="119">
        <v>29886336.25</v>
      </c>
      <c r="K855" s="121">
        <v>43160</v>
      </c>
      <c r="L855" s="119">
        <v>2824</v>
      </c>
      <c r="M855" s="119" t="s">
        <v>1365</v>
      </c>
    </row>
    <row r="856" spans="1:13">
      <c r="A856" s="119" t="s">
        <v>1366</v>
      </c>
      <c r="B856" s="119" t="s">
        <v>395</v>
      </c>
      <c r="C856" s="119">
        <v>38.299999999999997</v>
      </c>
      <c r="D856" s="119">
        <v>38.950000000000003</v>
      </c>
      <c r="E856" s="119">
        <v>36</v>
      </c>
      <c r="F856" s="119">
        <v>37.1</v>
      </c>
      <c r="G856" s="119">
        <v>37.65</v>
      </c>
      <c r="H856" s="119">
        <v>38.4</v>
      </c>
      <c r="I856" s="119">
        <v>846120</v>
      </c>
      <c r="J856" s="119">
        <v>31988387</v>
      </c>
      <c r="K856" s="121">
        <v>43160</v>
      </c>
      <c r="L856" s="119">
        <v>3273</v>
      </c>
      <c r="M856" s="119" t="s">
        <v>1367</v>
      </c>
    </row>
    <row r="857" spans="1:13">
      <c r="A857" s="119" t="s">
        <v>1368</v>
      </c>
      <c r="B857" s="119" t="s">
        <v>395</v>
      </c>
      <c r="C857" s="119">
        <v>1600</v>
      </c>
      <c r="D857" s="119">
        <v>1610</v>
      </c>
      <c r="E857" s="119">
        <v>1525.1</v>
      </c>
      <c r="F857" s="119">
        <v>1546.5</v>
      </c>
      <c r="G857" s="119">
        <v>1547.95</v>
      </c>
      <c r="H857" s="119">
        <v>1578.4</v>
      </c>
      <c r="I857" s="119">
        <v>27861</v>
      </c>
      <c r="J857" s="119">
        <v>44045770.5</v>
      </c>
      <c r="K857" s="121">
        <v>43160</v>
      </c>
      <c r="L857" s="119">
        <v>2478</v>
      </c>
      <c r="M857" s="119" t="s">
        <v>1369</v>
      </c>
    </row>
    <row r="858" spans="1:13">
      <c r="A858" s="119" t="s">
        <v>3172</v>
      </c>
      <c r="B858" s="119" t="s">
        <v>395</v>
      </c>
      <c r="C858" s="119">
        <v>31.4</v>
      </c>
      <c r="D858" s="119">
        <v>31.4</v>
      </c>
      <c r="E858" s="119">
        <v>29.5</v>
      </c>
      <c r="F858" s="119">
        <v>29.65</v>
      </c>
      <c r="G858" s="119">
        <v>29.8</v>
      </c>
      <c r="H858" s="119">
        <v>30.6</v>
      </c>
      <c r="I858" s="119">
        <v>18829</v>
      </c>
      <c r="J858" s="119">
        <v>564376.80000000005</v>
      </c>
      <c r="K858" s="121">
        <v>43160</v>
      </c>
      <c r="L858" s="119">
        <v>190</v>
      </c>
      <c r="M858" s="119" t="s">
        <v>3173</v>
      </c>
    </row>
    <row r="859" spans="1:13">
      <c r="A859" s="119" t="s">
        <v>2865</v>
      </c>
      <c r="B859" s="119" t="s">
        <v>395</v>
      </c>
      <c r="C859" s="119">
        <v>3.6</v>
      </c>
      <c r="D859" s="119">
        <v>3.65</v>
      </c>
      <c r="E859" s="119">
        <v>3.6</v>
      </c>
      <c r="F859" s="119">
        <v>3.6</v>
      </c>
      <c r="G859" s="119">
        <v>3.6</v>
      </c>
      <c r="H859" s="119">
        <v>3.65</v>
      </c>
      <c r="I859" s="119">
        <v>17195</v>
      </c>
      <c r="J859" s="119">
        <v>62001.25</v>
      </c>
      <c r="K859" s="121">
        <v>43160</v>
      </c>
      <c r="L859" s="119">
        <v>25</v>
      </c>
      <c r="M859" s="119" t="s">
        <v>2866</v>
      </c>
    </row>
    <row r="860" spans="1:13">
      <c r="A860" s="119" t="s">
        <v>361</v>
      </c>
      <c r="B860" s="119" t="s">
        <v>395</v>
      </c>
      <c r="C860" s="119">
        <v>495.9</v>
      </c>
      <c r="D860" s="119">
        <v>501</v>
      </c>
      <c r="E860" s="119">
        <v>492.1</v>
      </c>
      <c r="F860" s="119">
        <v>494.95</v>
      </c>
      <c r="G860" s="119">
        <v>492.2</v>
      </c>
      <c r="H860" s="119">
        <v>495.45</v>
      </c>
      <c r="I860" s="119">
        <v>118748</v>
      </c>
      <c r="J860" s="119">
        <v>58930384.549999997</v>
      </c>
      <c r="K860" s="121">
        <v>43160</v>
      </c>
      <c r="L860" s="119">
        <v>3987</v>
      </c>
      <c r="M860" s="119" t="s">
        <v>1370</v>
      </c>
    </row>
    <row r="861" spans="1:13">
      <c r="A861" s="119" t="s">
        <v>2182</v>
      </c>
      <c r="B861" s="119" t="s">
        <v>395</v>
      </c>
      <c r="C861" s="119">
        <v>1045</v>
      </c>
      <c r="D861" s="119">
        <v>1070.9000000000001</v>
      </c>
      <c r="E861" s="119">
        <v>1041.2</v>
      </c>
      <c r="F861" s="119">
        <v>1047.9000000000001</v>
      </c>
      <c r="G861" s="119">
        <v>1051.95</v>
      </c>
      <c r="H861" s="119">
        <v>1043.3499999999999</v>
      </c>
      <c r="I861" s="119">
        <v>312485</v>
      </c>
      <c r="J861" s="119">
        <v>331162346.44999999</v>
      </c>
      <c r="K861" s="121">
        <v>43160</v>
      </c>
      <c r="L861" s="119">
        <v>12955</v>
      </c>
      <c r="M861" s="119" t="s">
        <v>2183</v>
      </c>
    </row>
    <row r="862" spans="1:13">
      <c r="A862" s="119" t="s">
        <v>1371</v>
      </c>
      <c r="B862" s="119" t="s">
        <v>395</v>
      </c>
      <c r="C862" s="119">
        <v>293</v>
      </c>
      <c r="D862" s="119">
        <v>293.89999999999998</v>
      </c>
      <c r="E862" s="119">
        <v>287.5</v>
      </c>
      <c r="F862" s="119">
        <v>290.25</v>
      </c>
      <c r="G862" s="119">
        <v>292</v>
      </c>
      <c r="H862" s="119">
        <v>290.55</v>
      </c>
      <c r="I862" s="119">
        <v>67653</v>
      </c>
      <c r="J862" s="119">
        <v>19648082</v>
      </c>
      <c r="K862" s="121">
        <v>43160</v>
      </c>
      <c r="L862" s="119">
        <v>2634</v>
      </c>
      <c r="M862" s="119" t="s">
        <v>1372</v>
      </c>
    </row>
    <row r="863" spans="1:13">
      <c r="A863" s="119" t="s">
        <v>3174</v>
      </c>
      <c r="B863" s="119" t="s">
        <v>395</v>
      </c>
      <c r="C863" s="119">
        <v>6.9</v>
      </c>
      <c r="D863" s="119">
        <v>7.15</v>
      </c>
      <c r="E863" s="119">
        <v>6.9</v>
      </c>
      <c r="F863" s="119">
        <v>7.05</v>
      </c>
      <c r="G863" s="119">
        <v>7</v>
      </c>
      <c r="H863" s="119">
        <v>7.05</v>
      </c>
      <c r="I863" s="119">
        <v>150990</v>
      </c>
      <c r="J863" s="119">
        <v>1064731.5</v>
      </c>
      <c r="K863" s="121">
        <v>43160</v>
      </c>
      <c r="L863" s="119">
        <v>262</v>
      </c>
      <c r="M863" s="119" t="s">
        <v>3175</v>
      </c>
    </row>
    <row r="864" spans="1:13">
      <c r="A864" s="119" t="s">
        <v>2558</v>
      </c>
      <c r="B864" s="119" t="s">
        <v>395</v>
      </c>
      <c r="C864" s="119">
        <v>71.3</v>
      </c>
      <c r="D864" s="119">
        <v>71.3</v>
      </c>
      <c r="E864" s="119">
        <v>70.8</v>
      </c>
      <c r="F864" s="119">
        <v>70.83</v>
      </c>
      <c r="G864" s="119">
        <v>70.8</v>
      </c>
      <c r="H864" s="119">
        <v>71.2</v>
      </c>
      <c r="I864" s="119">
        <v>5869</v>
      </c>
      <c r="J864" s="119">
        <v>416803.15</v>
      </c>
      <c r="K864" s="121">
        <v>43160</v>
      </c>
      <c r="L864" s="119">
        <v>38</v>
      </c>
      <c r="M864" s="119" t="s">
        <v>2559</v>
      </c>
    </row>
    <row r="865" spans="1:13">
      <c r="A865" s="119" t="s">
        <v>1373</v>
      </c>
      <c r="B865" s="119" t="s">
        <v>395</v>
      </c>
      <c r="C865" s="119">
        <v>187.25</v>
      </c>
      <c r="D865" s="119">
        <v>194</v>
      </c>
      <c r="E865" s="119">
        <v>187.25</v>
      </c>
      <c r="F865" s="119">
        <v>191.8</v>
      </c>
      <c r="G865" s="119">
        <v>190</v>
      </c>
      <c r="H865" s="119">
        <v>187.25</v>
      </c>
      <c r="I865" s="119">
        <v>311491</v>
      </c>
      <c r="J865" s="119">
        <v>59707461.049999997</v>
      </c>
      <c r="K865" s="121">
        <v>43160</v>
      </c>
      <c r="L865" s="119">
        <v>6432</v>
      </c>
      <c r="M865" s="119" t="s">
        <v>1374</v>
      </c>
    </row>
    <row r="866" spans="1:13">
      <c r="A866" s="119" t="s">
        <v>1375</v>
      </c>
      <c r="B866" s="119" t="s">
        <v>395</v>
      </c>
      <c r="C866" s="119">
        <v>1128.55</v>
      </c>
      <c r="D866" s="119">
        <v>1180</v>
      </c>
      <c r="E866" s="119">
        <v>1128.55</v>
      </c>
      <c r="F866" s="119">
        <v>1166.5</v>
      </c>
      <c r="G866" s="119">
        <v>1160</v>
      </c>
      <c r="H866" s="119">
        <v>1128.55</v>
      </c>
      <c r="I866" s="119">
        <v>177995</v>
      </c>
      <c r="J866" s="119">
        <v>207742308.05000001</v>
      </c>
      <c r="K866" s="121">
        <v>43160</v>
      </c>
      <c r="L866" s="119">
        <v>10839</v>
      </c>
      <c r="M866" s="119" t="s">
        <v>2255</v>
      </c>
    </row>
    <row r="867" spans="1:13">
      <c r="A867" s="119" t="s">
        <v>2216</v>
      </c>
      <c r="B867" s="119" t="s">
        <v>395</v>
      </c>
      <c r="C867" s="119">
        <v>68</v>
      </c>
      <c r="D867" s="119">
        <v>69</v>
      </c>
      <c r="E867" s="119">
        <v>66.55</v>
      </c>
      <c r="F867" s="119">
        <v>67.599999999999994</v>
      </c>
      <c r="G867" s="119">
        <v>67.5</v>
      </c>
      <c r="H867" s="119">
        <v>66.8</v>
      </c>
      <c r="I867" s="119">
        <v>4122</v>
      </c>
      <c r="J867" s="119">
        <v>278596.05</v>
      </c>
      <c r="K867" s="121">
        <v>43160</v>
      </c>
      <c r="L867" s="119">
        <v>133</v>
      </c>
      <c r="M867" s="119" t="s">
        <v>2217</v>
      </c>
    </row>
    <row r="868" spans="1:13">
      <c r="A868" s="119" t="s">
        <v>117</v>
      </c>
      <c r="B868" s="119" t="s">
        <v>395</v>
      </c>
      <c r="C868" s="119">
        <v>820</v>
      </c>
      <c r="D868" s="119">
        <v>824.35</v>
      </c>
      <c r="E868" s="119">
        <v>810.05</v>
      </c>
      <c r="F868" s="119">
        <v>814.05</v>
      </c>
      <c r="G868" s="119">
        <v>812</v>
      </c>
      <c r="H868" s="119">
        <v>815.1</v>
      </c>
      <c r="I868" s="119">
        <v>1343617</v>
      </c>
      <c r="J868" s="119">
        <v>1099362449.0999999</v>
      </c>
      <c r="K868" s="121">
        <v>43160</v>
      </c>
      <c r="L868" s="119">
        <v>25412</v>
      </c>
      <c r="M868" s="119" t="s">
        <v>1376</v>
      </c>
    </row>
    <row r="869" spans="1:13">
      <c r="A869" s="119" t="s">
        <v>1377</v>
      </c>
      <c r="B869" s="119" t="s">
        <v>395</v>
      </c>
      <c r="C869" s="119">
        <v>47.5</v>
      </c>
      <c r="D869" s="119">
        <v>50.9</v>
      </c>
      <c r="E869" s="119">
        <v>47.5</v>
      </c>
      <c r="F869" s="119">
        <v>50.3</v>
      </c>
      <c r="G869" s="119">
        <v>50.25</v>
      </c>
      <c r="H869" s="119">
        <v>47.85</v>
      </c>
      <c r="I869" s="119">
        <v>983697</v>
      </c>
      <c r="J869" s="119">
        <v>49158755.899999999</v>
      </c>
      <c r="K869" s="121">
        <v>43160</v>
      </c>
      <c r="L869" s="119">
        <v>4127</v>
      </c>
      <c r="M869" s="119" t="s">
        <v>1378</v>
      </c>
    </row>
    <row r="870" spans="1:13">
      <c r="A870" s="119" t="s">
        <v>1379</v>
      </c>
      <c r="B870" s="119" t="s">
        <v>395</v>
      </c>
      <c r="C870" s="119">
        <v>137</v>
      </c>
      <c r="D870" s="119">
        <v>138.5</v>
      </c>
      <c r="E870" s="119">
        <v>135.30000000000001</v>
      </c>
      <c r="F870" s="119">
        <v>136.5</v>
      </c>
      <c r="G870" s="119">
        <v>136.5</v>
      </c>
      <c r="H870" s="119">
        <v>137.19999999999999</v>
      </c>
      <c r="I870" s="119">
        <v>88092</v>
      </c>
      <c r="J870" s="119">
        <v>12064455.5</v>
      </c>
      <c r="K870" s="121">
        <v>43160</v>
      </c>
      <c r="L870" s="119">
        <v>1522</v>
      </c>
      <c r="M870" s="119" t="s">
        <v>1380</v>
      </c>
    </row>
    <row r="871" spans="1:13">
      <c r="A871" s="119" t="s">
        <v>1381</v>
      </c>
      <c r="B871" s="119" t="s">
        <v>395</v>
      </c>
      <c r="C871" s="119">
        <v>1095</v>
      </c>
      <c r="D871" s="119">
        <v>1095.5999999999999</v>
      </c>
      <c r="E871" s="119">
        <v>1077</v>
      </c>
      <c r="F871" s="119">
        <v>1090.05</v>
      </c>
      <c r="G871" s="119">
        <v>1091.95</v>
      </c>
      <c r="H871" s="119">
        <v>1090.1500000000001</v>
      </c>
      <c r="I871" s="119">
        <v>6612</v>
      </c>
      <c r="J871" s="119">
        <v>7169570.6500000004</v>
      </c>
      <c r="K871" s="121">
        <v>43160</v>
      </c>
      <c r="L871" s="119">
        <v>1248</v>
      </c>
      <c r="M871" s="119" t="s">
        <v>1382</v>
      </c>
    </row>
    <row r="872" spans="1:13">
      <c r="A872" s="119" t="s">
        <v>1383</v>
      </c>
      <c r="B872" s="119" t="s">
        <v>395</v>
      </c>
      <c r="C872" s="119">
        <v>52.1</v>
      </c>
      <c r="D872" s="119">
        <v>52.6</v>
      </c>
      <c r="E872" s="119">
        <v>51.3</v>
      </c>
      <c r="F872" s="119">
        <v>51.5</v>
      </c>
      <c r="G872" s="119">
        <v>51.35</v>
      </c>
      <c r="H872" s="119">
        <v>52.05</v>
      </c>
      <c r="I872" s="119">
        <v>485819</v>
      </c>
      <c r="J872" s="119">
        <v>25223254.899999999</v>
      </c>
      <c r="K872" s="121">
        <v>43160</v>
      </c>
      <c r="L872" s="119">
        <v>3029</v>
      </c>
      <c r="M872" s="119" t="s">
        <v>1384</v>
      </c>
    </row>
    <row r="873" spans="1:13">
      <c r="A873" s="119" t="s">
        <v>1385</v>
      </c>
      <c r="B873" s="119" t="s">
        <v>395</v>
      </c>
      <c r="C873" s="119">
        <v>36</v>
      </c>
      <c r="D873" s="119">
        <v>37</v>
      </c>
      <c r="E873" s="119">
        <v>35.6</v>
      </c>
      <c r="F873" s="119">
        <v>35.9</v>
      </c>
      <c r="G873" s="119">
        <v>35.950000000000003</v>
      </c>
      <c r="H873" s="119">
        <v>36.200000000000003</v>
      </c>
      <c r="I873" s="119">
        <v>37771</v>
      </c>
      <c r="J873" s="119">
        <v>1358831.5</v>
      </c>
      <c r="K873" s="121">
        <v>43160</v>
      </c>
      <c r="L873" s="119">
        <v>367</v>
      </c>
      <c r="M873" s="119" t="s">
        <v>1386</v>
      </c>
    </row>
    <row r="874" spans="1:13">
      <c r="A874" s="119" t="s">
        <v>2931</v>
      </c>
      <c r="B874" s="119" t="s">
        <v>395</v>
      </c>
      <c r="C874" s="119">
        <v>300</v>
      </c>
      <c r="D874" s="119">
        <v>305</v>
      </c>
      <c r="E874" s="119">
        <v>288.3</v>
      </c>
      <c r="F874" s="119">
        <v>292.45</v>
      </c>
      <c r="G874" s="119">
        <v>294.7</v>
      </c>
      <c r="H874" s="119">
        <v>301.55</v>
      </c>
      <c r="I874" s="119">
        <v>10993</v>
      </c>
      <c r="J874" s="119">
        <v>3301563.45</v>
      </c>
      <c r="K874" s="121">
        <v>43160</v>
      </c>
      <c r="L874" s="119">
        <v>225</v>
      </c>
      <c r="M874" s="119" t="s">
        <v>1639</v>
      </c>
    </row>
    <row r="875" spans="1:13">
      <c r="A875" s="119" t="s">
        <v>1387</v>
      </c>
      <c r="B875" s="119" t="s">
        <v>395</v>
      </c>
      <c r="C875" s="119">
        <v>229</v>
      </c>
      <c r="D875" s="119">
        <v>229</v>
      </c>
      <c r="E875" s="119">
        <v>222.85</v>
      </c>
      <c r="F875" s="119">
        <v>224.25</v>
      </c>
      <c r="G875" s="119">
        <v>223.2</v>
      </c>
      <c r="H875" s="119">
        <v>221.35</v>
      </c>
      <c r="I875" s="119">
        <v>1080134</v>
      </c>
      <c r="J875" s="119">
        <v>244353856.80000001</v>
      </c>
      <c r="K875" s="121">
        <v>43160</v>
      </c>
      <c r="L875" s="119">
        <v>17398</v>
      </c>
      <c r="M875" s="119" t="s">
        <v>1388</v>
      </c>
    </row>
    <row r="876" spans="1:13">
      <c r="A876" s="119" t="s">
        <v>3176</v>
      </c>
      <c r="B876" s="119" t="s">
        <v>395</v>
      </c>
      <c r="C876" s="119">
        <v>60.25</v>
      </c>
      <c r="D876" s="119">
        <v>60.25</v>
      </c>
      <c r="E876" s="119">
        <v>59.4</v>
      </c>
      <c r="F876" s="119">
        <v>59.85</v>
      </c>
      <c r="G876" s="119">
        <v>59.7</v>
      </c>
      <c r="H876" s="119">
        <v>59.85</v>
      </c>
      <c r="I876" s="119">
        <v>7541</v>
      </c>
      <c r="J876" s="119">
        <v>452132.85</v>
      </c>
      <c r="K876" s="121">
        <v>43160</v>
      </c>
      <c r="L876" s="119">
        <v>22</v>
      </c>
      <c r="M876" s="119" t="s">
        <v>3177</v>
      </c>
    </row>
    <row r="877" spans="1:13">
      <c r="A877" s="119" t="s">
        <v>1389</v>
      </c>
      <c r="B877" s="119" t="s">
        <v>395</v>
      </c>
      <c r="C877" s="119">
        <v>338.95</v>
      </c>
      <c r="D877" s="119">
        <v>340</v>
      </c>
      <c r="E877" s="119">
        <v>335</v>
      </c>
      <c r="F877" s="119">
        <v>338.9</v>
      </c>
      <c r="G877" s="119">
        <v>339.5</v>
      </c>
      <c r="H877" s="119">
        <v>339.1</v>
      </c>
      <c r="I877" s="119">
        <v>26726</v>
      </c>
      <c r="J877" s="119">
        <v>9055184.9499999993</v>
      </c>
      <c r="K877" s="121">
        <v>43160</v>
      </c>
      <c r="L877" s="119">
        <v>365</v>
      </c>
      <c r="M877" s="119" t="s">
        <v>1390</v>
      </c>
    </row>
    <row r="878" spans="1:13">
      <c r="A878" s="119" t="s">
        <v>1391</v>
      </c>
      <c r="B878" s="119" t="s">
        <v>395</v>
      </c>
      <c r="C878" s="119">
        <v>27.05</v>
      </c>
      <c r="D878" s="119">
        <v>27.5</v>
      </c>
      <c r="E878" s="119">
        <v>26.65</v>
      </c>
      <c r="F878" s="119">
        <v>26.9</v>
      </c>
      <c r="G878" s="119">
        <v>27</v>
      </c>
      <c r="H878" s="119">
        <v>27</v>
      </c>
      <c r="I878" s="119">
        <v>550778</v>
      </c>
      <c r="J878" s="119">
        <v>14897062.6</v>
      </c>
      <c r="K878" s="121">
        <v>43160</v>
      </c>
      <c r="L878" s="119">
        <v>1347</v>
      </c>
      <c r="M878" s="119" t="s">
        <v>1392</v>
      </c>
    </row>
    <row r="879" spans="1:13">
      <c r="A879" s="119" t="s">
        <v>1393</v>
      </c>
      <c r="B879" s="119" t="s">
        <v>395</v>
      </c>
      <c r="C879" s="119">
        <v>2510</v>
      </c>
      <c r="D879" s="119">
        <v>2570</v>
      </c>
      <c r="E879" s="119">
        <v>2510</v>
      </c>
      <c r="F879" s="119">
        <v>2541.5</v>
      </c>
      <c r="G879" s="119">
        <v>2549</v>
      </c>
      <c r="H879" s="119">
        <v>2510.9499999999998</v>
      </c>
      <c r="I879" s="119">
        <v>10833</v>
      </c>
      <c r="J879" s="119">
        <v>27606279.449999999</v>
      </c>
      <c r="K879" s="121">
        <v>43160</v>
      </c>
      <c r="L879" s="119">
        <v>537</v>
      </c>
      <c r="M879" s="119" t="s">
        <v>1394</v>
      </c>
    </row>
    <row r="880" spans="1:13">
      <c r="A880" s="119" t="s">
        <v>1395</v>
      </c>
      <c r="B880" s="119" t="s">
        <v>395</v>
      </c>
      <c r="C880" s="119">
        <v>539</v>
      </c>
      <c r="D880" s="119">
        <v>539</v>
      </c>
      <c r="E880" s="119">
        <v>518.9</v>
      </c>
      <c r="F880" s="119">
        <v>522.1</v>
      </c>
      <c r="G880" s="119">
        <v>519.9</v>
      </c>
      <c r="H880" s="119">
        <v>532.29999999999995</v>
      </c>
      <c r="I880" s="119">
        <v>11370</v>
      </c>
      <c r="J880" s="119">
        <v>5988661.9500000002</v>
      </c>
      <c r="K880" s="121">
        <v>43160</v>
      </c>
      <c r="L880" s="119">
        <v>516</v>
      </c>
      <c r="M880" s="119" t="s">
        <v>1396</v>
      </c>
    </row>
    <row r="881" spans="1:13">
      <c r="A881" s="119" t="s">
        <v>1397</v>
      </c>
      <c r="B881" s="119" t="s">
        <v>395</v>
      </c>
      <c r="C881" s="119">
        <v>47.35</v>
      </c>
      <c r="D881" s="119">
        <v>48.05</v>
      </c>
      <c r="E881" s="119">
        <v>46.6</v>
      </c>
      <c r="F881" s="119">
        <v>47</v>
      </c>
      <c r="G881" s="119">
        <v>47.3</v>
      </c>
      <c r="H881" s="119">
        <v>47</v>
      </c>
      <c r="I881" s="119">
        <v>9869</v>
      </c>
      <c r="J881" s="119">
        <v>467723.45</v>
      </c>
      <c r="K881" s="121">
        <v>43160</v>
      </c>
      <c r="L881" s="119">
        <v>274</v>
      </c>
      <c r="M881" s="119" t="s">
        <v>1398</v>
      </c>
    </row>
    <row r="882" spans="1:13">
      <c r="A882" s="119" t="s">
        <v>1399</v>
      </c>
      <c r="B882" s="119" t="s">
        <v>395</v>
      </c>
      <c r="C882" s="119">
        <v>35.35</v>
      </c>
      <c r="D882" s="119">
        <v>35.9</v>
      </c>
      <c r="E882" s="119">
        <v>34.65</v>
      </c>
      <c r="F882" s="119">
        <v>34.85</v>
      </c>
      <c r="G882" s="119">
        <v>34.75</v>
      </c>
      <c r="H882" s="119">
        <v>35.200000000000003</v>
      </c>
      <c r="I882" s="119">
        <v>1029542</v>
      </c>
      <c r="J882" s="119">
        <v>36282213.549999997</v>
      </c>
      <c r="K882" s="121">
        <v>43160</v>
      </c>
      <c r="L882" s="119">
        <v>2742</v>
      </c>
      <c r="M882" s="119" t="s">
        <v>1400</v>
      </c>
    </row>
    <row r="883" spans="1:13">
      <c r="A883" s="119" t="s">
        <v>118</v>
      </c>
      <c r="B883" s="119" t="s">
        <v>395</v>
      </c>
      <c r="C883" s="119">
        <v>331</v>
      </c>
      <c r="D883" s="119">
        <v>334.9</v>
      </c>
      <c r="E883" s="119">
        <v>318.14999999999998</v>
      </c>
      <c r="F883" s="119">
        <v>319.89999999999998</v>
      </c>
      <c r="G883" s="119">
        <v>320</v>
      </c>
      <c r="H883" s="119">
        <v>330</v>
      </c>
      <c r="I883" s="119">
        <v>3280816</v>
      </c>
      <c r="J883" s="119">
        <v>1069824387.05</v>
      </c>
      <c r="K883" s="121">
        <v>43160</v>
      </c>
      <c r="L883" s="119">
        <v>67189</v>
      </c>
      <c r="M883" s="119" t="s">
        <v>1401</v>
      </c>
    </row>
    <row r="884" spans="1:13">
      <c r="A884" s="119" t="s">
        <v>1402</v>
      </c>
      <c r="B884" s="119" t="s">
        <v>395</v>
      </c>
      <c r="C884" s="119">
        <v>1135</v>
      </c>
      <c r="D884" s="119">
        <v>1174</v>
      </c>
      <c r="E884" s="119">
        <v>1134.25</v>
      </c>
      <c r="F884" s="119">
        <v>1154</v>
      </c>
      <c r="G884" s="119">
        <v>1156</v>
      </c>
      <c r="H884" s="119">
        <v>1136.05</v>
      </c>
      <c r="I884" s="119">
        <v>89574</v>
      </c>
      <c r="J884" s="119">
        <v>103700864.8</v>
      </c>
      <c r="K884" s="121">
        <v>43160</v>
      </c>
      <c r="L884" s="119">
        <v>8841</v>
      </c>
      <c r="M884" s="119" t="s">
        <v>1403</v>
      </c>
    </row>
    <row r="885" spans="1:13">
      <c r="A885" s="119" t="s">
        <v>2666</v>
      </c>
      <c r="B885" s="119" t="s">
        <v>395</v>
      </c>
      <c r="C885" s="119">
        <v>41.95</v>
      </c>
      <c r="D885" s="119">
        <v>41.95</v>
      </c>
      <c r="E885" s="119">
        <v>39</v>
      </c>
      <c r="F885" s="119">
        <v>39</v>
      </c>
      <c r="G885" s="119">
        <v>39</v>
      </c>
      <c r="H885" s="119">
        <v>40.4</v>
      </c>
      <c r="I885" s="119">
        <v>548</v>
      </c>
      <c r="J885" s="119">
        <v>22194.9</v>
      </c>
      <c r="K885" s="121">
        <v>43160</v>
      </c>
      <c r="L885" s="119">
        <v>17</v>
      </c>
      <c r="M885" s="119" t="s">
        <v>2667</v>
      </c>
    </row>
    <row r="886" spans="1:13">
      <c r="A886" s="119" t="s">
        <v>206</v>
      </c>
      <c r="B886" s="119" t="s">
        <v>395</v>
      </c>
      <c r="C886" s="119">
        <v>867</v>
      </c>
      <c r="D886" s="119">
        <v>867.85</v>
      </c>
      <c r="E886" s="119">
        <v>850.7</v>
      </c>
      <c r="F886" s="119">
        <v>854.85</v>
      </c>
      <c r="G886" s="119">
        <v>857</v>
      </c>
      <c r="H886" s="119">
        <v>859.7</v>
      </c>
      <c r="I886" s="119">
        <v>171263</v>
      </c>
      <c r="J886" s="119">
        <v>146932587</v>
      </c>
      <c r="K886" s="121">
        <v>43160</v>
      </c>
      <c r="L886" s="119">
        <v>11585</v>
      </c>
      <c r="M886" s="119" t="s">
        <v>1404</v>
      </c>
    </row>
    <row r="887" spans="1:13">
      <c r="A887" s="119" t="s">
        <v>1405</v>
      </c>
      <c r="B887" s="119" t="s">
        <v>395</v>
      </c>
      <c r="C887" s="119">
        <v>588</v>
      </c>
      <c r="D887" s="119">
        <v>598</v>
      </c>
      <c r="E887" s="119">
        <v>585.04999999999995</v>
      </c>
      <c r="F887" s="119">
        <v>589.70000000000005</v>
      </c>
      <c r="G887" s="119">
        <v>592</v>
      </c>
      <c r="H887" s="119">
        <v>588.9</v>
      </c>
      <c r="I887" s="119">
        <v>13469</v>
      </c>
      <c r="J887" s="119">
        <v>7963257.5</v>
      </c>
      <c r="K887" s="121">
        <v>43160</v>
      </c>
      <c r="L887" s="119">
        <v>640</v>
      </c>
      <c r="M887" s="119" t="s">
        <v>1406</v>
      </c>
    </row>
    <row r="888" spans="1:13">
      <c r="A888" s="119" t="s">
        <v>119</v>
      </c>
      <c r="B888" s="119" t="s">
        <v>395</v>
      </c>
      <c r="C888" s="119">
        <v>73391.600000000006</v>
      </c>
      <c r="D888" s="119">
        <v>74100</v>
      </c>
      <c r="E888" s="119">
        <v>72520</v>
      </c>
      <c r="F888" s="119">
        <v>72683.649999999994</v>
      </c>
      <c r="G888" s="119">
        <v>72520</v>
      </c>
      <c r="H888" s="119">
        <v>73391.600000000006</v>
      </c>
      <c r="I888" s="119">
        <v>5016</v>
      </c>
      <c r="J888" s="119">
        <v>367544885.5</v>
      </c>
      <c r="K888" s="121">
        <v>43160</v>
      </c>
      <c r="L888" s="119">
        <v>2973</v>
      </c>
      <c r="M888" s="119" t="s">
        <v>1407</v>
      </c>
    </row>
    <row r="889" spans="1:13">
      <c r="A889" s="119" t="s">
        <v>1408</v>
      </c>
      <c r="B889" s="119" t="s">
        <v>395</v>
      </c>
      <c r="C889" s="119">
        <v>118.7</v>
      </c>
      <c r="D889" s="119">
        <v>120.3</v>
      </c>
      <c r="E889" s="119">
        <v>117.55</v>
      </c>
      <c r="F889" s="119">
        <v>118.15</v>
      </c>
      <c r="G889" s="119">
        <v>117.8</v>
      </c>
      <c r="H889" s="119">
        <v>119.25</v>
      </c>
      <c r="I889" s="119">
        <v>578643</v>
      </c>
      <c r="J889" s="119">
        <v>68813088.049999997</v>
      </c>
      <c r="K889" s="121">
        <v>43160</v>
      </c>
      <c r="L889" s="119">
        <v>4661</v>
      </c>
      <c r="M889" s="119" t="s">
        <v>1409</v>
      </c>
    </row>
    <row r="890" spans="1:13">
      <c r="A890" s="119" t="s">
        <v>3178</v>
      </c>
      <c r="B890" s="119" t="s">
        <v>395</v>
      </c>
      <c r="C890" s="119">
        <v>21.5</v>
      </c>
      <c r="D890" s="119">
        <v>22.35</v>
      </c>
      <c r="E890" s="119">
        <v>21.05</v>
      </c>
      <c r="F890" s="119">
        <v>22.25</v>
      </c>
      <c r="G890" s="119">
        <v>21.9</v>
      </c>
      <c r="H890" s="119">
        <v>21.3</v>
      </c>
      <c r="I890" s="119">
        <v>34455</v>
      </c>
      <c r="J890" s="119">
        <v>754882.1</v>
      </c>
      <c r="K890" s="121">
        <v>43160</v>
      </c>
      <c r="L890" s="119">
        <v>74</v>
      </c>
      <c r="M890" s="119" t="s">
        <v>3179</v>
      </c>
    </row>
    <row r="891" spans="1:13">
      <c r="A891" s="119" t="s">
        <v>3180</v>
      </c>
      <c r="B891" s="119" t="s">
        <v>395</v>
      </c>
      <c r="C891" s="119">
        <v>71.8</v>
      </c>
      <c r="D891" s="119">
        <v>71.8</v>
      </c>
      <c r="E891" s="119">
        <v>70.05</v>
      </c>
      <c r="F891" s="119">
        <v>70.55</v>
      </c>
      <c r="G891" s="119">
        <v>70.5</v>
      </c>
      <c r="H891" s="119">
        <v>70.3</v>
      </c>
      <c r="I891" s="119">
        <v>126876</v>
      </c>
      <c r="J891" s="119">
        <v>8963062.25</v>
      </c>
      <c r="K891" s="121">
        <v>43160</v>
      </c>
      <c r="L891" s="119">
        <v>312</v>
      </c>
      <c r="M891" s="119" t="s">
        <v>3181</v>
      </c>
    </row>
    <row r="892" spans="1:13">
      <c r="A892" s="119" t="s">
        <v>1410</v>
      </c>
      <c r="B892" s="119" t="s">
        <v>395</v>
      </c>
      <c r="C892" s="119">
        <v>22.45</v>
      </c>
      <c r="D892" s="119">
        <v>22.8</v>
      </c>
      <c r="E892" s="119">
        <v>22</v>
      </c>
      <c r="F892" s="119">
        <v>22.1</v>
      </c>
      <c r="G892" s="119">
        <v>22.15</v>
      </c>
      <c r="H892" s="119">
        <v>22.5</v>
      </c>
      <c r="I892" s="119">
        <v>898151</v>
      </c>
      <c r="J892" s="119">
        <v>20121120.550000001</v>
      </c>
      <c r="K892" s="121">
        <v>43160</v>
      </c>
      <c r="L892" s="119">
        <v>2130</v>
      </c>
      <c r="M892" s="119" t="s">
        <v>1411</v>
      </c>
    </row>
    <row r="893" spans="1:13">
      <c r="A893" s="119" t="s">
        <v>1412</v>
      </c>
      <c r="B893" s="119" t="s">
        <v>395</v>
      </c>
      <c r="C893" s="119">
        <v>42.6</v>
      </c>
      <c r="D893" s="119">
        <v>43.4</v>
      </c>
      <c r="E893" s="119">
        <v>41.4</v>
      </c>
      <c r="F893" s="119">
        <v>41.75</v>
      </c>
      <c r="G893" s="119">
        <v>41.7</v>
      </c>
      <c r="H893" s="119">
        <v>42.4</v>
      </c>
      <c r="I893" s="119">
        <v>18469</v>
      </c>
      <c r="J893" s="119">
        <v>776634.75</v>
      </c>
      <c r="K893" s="121">
        <v>43160</v>
      </c>
      <c r="L893" s="119">
        <v>476</v>
      </c>
      <c r="M893" s="119" t="s">
        <v>1413</v>
      </c>
    </row>
    <row r="894" spans="1:13">
      <c r="A894" s="119" t="s">
        <v>1414</v>
      </c>
      <c r="B894" s="119" t="s">
        <v>395</v>
      </c>
      <c r="C894" s="119">
        <v>78</v>
      </c>
      <c r="D894" s="119">
        <v>79.5</v>
      </c>
      <c r="E894" s="119">
        <v>76.5</v>
      </c>
      <c r="F894" s="119">
        <v>76.95</v>
      </c>
      <c r="G894" s="119">
        <v>77.2</v>
      </c>
      <c r="H894" s="119">
        <v>77.150000000000006</v>
      </c>
      <c r="I894" s="119">
        <v>34474</v>
      </c>
      <c r="J894" s="119">
        <v>2667115.7000000002</v>
      </c>
      <c r="K894" s="121">
        <v>43160</v>
      </c>
      <c r="L894" s="119">
        <v>307</v>
      </c>
      <c r="M894" s="119" t="s">
        <v>1415</v>
      </c>
    </row>
    <row r="895" spans="1:13">
      <c r="A895" s="119" t="s">
        <v>1416</v>
      </c>
      <c r="B895" s="119" t="s">
        <v>395</v>
      </c>
      <c r="C895" s="119">
        <v>73.2</v>
      </c>
      <c r="D895" s="119">
        <v>73.95</v>
      </c>
      <c r="E895" s="119">
        <v>72.099999999999994</v>
      </c>
      <c r="F895" s="119">
        <v>72.5</v>
      </c>
      <c r="G895" s="119">
        <v>72.75</v>
      </c>
      <c r="H895" s="119">
        <v>73.5</v>
      </c>
      <c r="I895" s="119">
        <v>25160</v>
      </c>
      <c r="J895" s="119">
        <v>1837562.6</v>
      </c>
      <c r="K895" s="121">
        <v>43160</v>
      </c>
      <c r="L895" s="119">
        <v>301</v>
      </c>
      <c r="M895" s="119" t="s">
        <v>1417</v>
      </c>
    </row>
    <row r="896" spans="1:13">
      <c r="A896" s="119" t="s">
        <v>1418</v>
      </c>
      <c r="B896" s="119" t="s">
        <v>395</v>
      </c>
      <c r="C896" s="119">
        <v>78.3</v>
      </c>
      <c r="D896" s="119">
        <v>80.3</v>
      </c>
      <c r="E896" s="119">
        <v>77.5</v>
      </c>
      <c r="F896" s="119">
        <v>77.95</v>
      </c>
      <c r="G896" s="119">
        <v>78</v>
      </c>
      <c r="H896" s="119">
        <v>77.599999999999994</v>
      </c>
      <c r="I896" s="119">
        <v>49240</v>
      </c>
      <c r="J896" s="119">
        <v>3870983.6</v>
      </c>
      <c r="K896" s="121">
        <v>43160</v>
      </c>
      <c r="L896" s="119">
        <v>894</v>
      </c>
      <c r="M896" s="119" t="s">
        <v>1419</v>
      </c>
    </row>
    <row r="897" spans="1:13">
      <c r="A897" s="119" t="s">
        <v>1420</v>
      </c>
      <c r="B897" s="119" t="s">
        <v>395</v>
      </c>
      <c r="C897" s="119">
        <v>230</v>
      </c>
      <c r="D897" s="119">
        <v>233.05</v>
      </c>
      <c r="E897" s="119">
        <v>224.85</v>
      </c>
      <c r="F897" s="119">
        <v>229.7</v>
      </c>
      <c r="G897" s="119">
        <v>229</v>
      </c>
      <c r="H897" s="119">
        <v>227.65</v>
      </c>
      <c r="I897" s="119">
        <v>96698</v>
      </c>
      <c r="J897" s="119">
        <v>22274518.850000001</v>
      </c>
      <c r="K897" s="121">
        <v>43160</v>
      </c>
      <c r="L897" s="119">
        <v>2242</v>
      </c>
      <c r="M897" s="119" t="s">
        <v>1421</v>
      </c>
    </row>
    <row r="898" spans="1:13">
      <c r="A898" s="119" t="s">
        <v>2867</v>
      </c>
      <c r="B898" s="119" t="s">
        <v>395</v>
      </c>
      <c r="C898" s="119">
        <v>40</v>
      </c>
      <c r="D898" s="119">
        <v>41</v>
      </c>
      <c r="E898" s="119">
        <v>40</v>
      </c>
      <c r="F898" s="119">
        <v>40.15</v>
      </c>
      <c r="G898" s="119">
        <v>40.5</v>
      </c>
      <c r="H898" s="119">
        <v>40.25</v>
      </c>
      <c r="I898" s="119">
        <v>25382</v>
      </c>
      <c r="J898" s="119">
        <v>1023689.8</v>
      </c>
      <c r="K898" s="121">
        <v>43160</v>
      </c>
      <c r="L898" s="119">
        <v>175</v>
      </c>
      <c r="M898" s="119" t="s">
        <v>2868</v>
      </c>
    </row>
    <row r="899" spans="1:13">
      <c r="A899" s="119" t="s">
        <v>1422</v>
      </c>
      <c r="B899" s="119" t="s">
        <v>395</v>
      </c>
      <c r="C899" s="119">
        <v>770.45</v>
      </c>
      <c r="D899" s="119">
        <v>780</v>
      </c>
      <c r="E899" s="119">
        <v>760</v>
      </c>
      <c r="F899" s="119">
        <v>769.3</v>
      </c>
      <c r="G899" s="119">
        <v>770</v>
      </c>
      <c r="H899" s="119">
        <v>764.05</v>
      </c>
      <c r="I899" s="119">
        <v>6540</v>
      </c>
      <c r="J899" s="119">
        <v>5022552.25</v>
      </c>
      <c r="K899" s="121">
        <v>43160</v>
      </c>
      <c r="L899" s="119">
        <v>323</v>
      </c>
      <c r="M899" s="119" t="s">
        <v>1423</v>
      </c>
    </row>
    <row r="900" spans="1:13">
      <c r="A900" s="119" t="s">
        <v>1424</v>
      </c>
      <c r="B900" s="119" t="s">
        <v>395</v>
      </c>
      <c r="C900" s="119">
        <v>392</v>
      </c>
      <c r="D900" s="119">
        <v>395.35</v>
      </c>
      <c r="E900" s="119">
        <v>386</v>
      </c>
      <c r="F900" s="119">
        <v>388.3</v>
      </c>
      <c r="G900" s="119">
        <v>388.8</v>
      </c>
      <c r="H900" s="119">
        <v>391.8</v>
      </c>
      <c r="I900" s="119">
        <v>502948</v>
      </c>
      <c r="J900" s="119">
        <v>196182155.5</v>
      </c>
      <c r="K900" s="121">
        <v>43160</v>
      </c>
      <c r="L900" s="119">
        <v>11594</v>
      </c>
      <c r="M900" s="119" t="s">
        <v>1425</v>
      </c>
    </row>
    <row r="901" spans="1:13">
      <c r="A901" s="119" t="s">
        <v>3351</v>
      </c>
      <c r="B901" s="119" t="s">
        <v>395</v>
      </c>
      <c r="C901" s="119">
        <v>0.6</v>
      </c>
      <c r="D901" s="119">
        <v>0.6</v>
      </c>
      <c r="E901" s="119">
        <v>0.5</v>
      </c>
      <c r="F901" s="119">
        <v>0.55000000000000004</v>
      </c>
      <c r="G901" s="119">
        <v>0.6</v>
      </c>
      <c r="H901" s="119">
        <v>0.55000000000000004</v>
      </c>
      <c r="I901" s="119">
        <v>2208980</v>
      </c>
      <c r="J901" s="119">
        <v>1274610.05</v>
      </c>
      <c r="K901" s="121">
        <v>43160</v>
      </c>
      <c r="L901" s="119">
        <v>317</v>
      </c>
      <c r="M901" s="119" t="s">
        <v>3352</v>
      </c>
    </row>
    <row r="902" spans="1:13">
      <c r="A902" s="119" t="s">
        <v>1426</v>
      </c>
      <c r="B902" s="119" t="s">
        <v>395</v>
      </c>
      <c r="C902" s="119">
        <v>517.9</v>
      </c>
      <c r="D902" s="119">
        <v>519.99</v>
      </c>
      <c r="E902" s="119">
        <v>508</v>
      </c>
      <c r="F902" s="119">
        <v>510.16</v>
      </c>
      <c r="G902" s="119">
        <v>510.05</v>
      </c>
      <c r="H902" s="119">
        <v>517.89</v>
      </c>
      <c r="I902" s="119">
        <v>1316</v>
      </c>
      <c r="J902" s="119">
        <v>676643.39</v>
      </c>
      <c r="K902" s="121">
        <v>43160</v>
      </c>
      <c r="L902" s="119">
        <v>127</v>
      </c>
      <c r="M902" s="119" t="s">
        <v>1427</v>
      </c>
    </row>
    <row r="903" spans="1:13">
      <c r="A903" s="119" t="s">
        <v>2729</v>
      </c>
      <c r="B903" s="119" t="s">
        <v>395</v>
      </c>
      <c r="C903" s="119">
        <v>43.85</v>
      </c>
      <c r="D903" s="119">
        <v>44</v>
      </c>
      <c r="E903" s="119">
        <v>43.1</v>
      </c>
      <c r="F903" s="119">
        <v>43.35</v>
      </c>
      <c r="G903" s="119">
        <v>43.65</v>
      </c>
      <c r="H903" s="119">
        <v>43.45</v>
      </c>
      <c r="I903" s="119">
        <v>36121</v>
      </c>
      <c r="J903" s="119">
        <v>1573163.1</v>
      </c>
      <c r="K903" s="121">
        <v>43160</v>
      </c>
      <c r="L903" s="119">
        <v>335</v>
      </c>
      <c r="M903" s="119" t="s">
        <v>2455</v>
      </c>
    </row>
    <row r="904" spans="1:13">
      <c r="A904" s="119" t="s">
        <v>2405</v>
      </c>
      <c r="B904" s="119" t="s">
        <v>395</v>
      </c>
      <c r="C904" s="119">
        <v>17.3</v>
      </c>
      <c r="D904" s="119">
        <v>17.7</v>
      </c>
      <c r="E904" s="119">
        <v>16.899999999999999</v>
      </c>
      <c r="F904" s="119">
        <v>16.95</v>
      </c>
      <c r="G904" s="119">
        <v>16.899999999999999</v>
      </c>
      <c r="H904" s="119">
        <v>17.2</v>
      </c>
      <c r="I904" s="119">
        <v>301538</v>
      </c>
      <c r="J904" s="119">
        <v>5162130.05</v>
      </c>
      <c r="K904" s="121">
        <v>43160</v>
      </c>
      <c r="L904" s="119">
        <v>841</v>
      </c>
      <c r="M904" s="119" t="s">
        <v>2406</v>
      </c>
    </row>
    <row r="905" spans="1:13">
      <c r="A905" s="119" t="s">
        <v>1428</v>
      </c>
      <c r="B905" s="119" t="s">
        <v>395</v>
      </c>
      <c r="C905" s="119">
        <v>4.1500000000000004</v>
      </c>
      <c r="D905" s="119">
        <v>4.25</v>
      </c>
      <c r="E905" s="119">
        <v>4.0999999999999996</v>
      </c>
      <c r="F905" s="119">
        <v>4.1500000000000004</v>
      </c>
      <c r="G905" s="119">
        <v>4.1500000000000004</v>
      </c>
      <c r="H905" s="119">
        <v>4.1500000000000004</v>
      </c>
      <c r="I905" s="119">
        <v>185283</v>
      </c>
      <c r="J905" s="119">
        <v>769711.75</v>
      </c>
      <c r="K905" s="121">
        <v>43160</v>
      </c>
      <c r="L905" s="119">
        <v>267</v>
      </c>
      <c r="M905" s="119" t="s">
        <v>1429</v>
      </c>
    </row>
    <row r="906" spans="1:13">
      <c r="A906" s="119" t="s">
        <v>2389</v>
      </c>
      <c r="B906" s="119" t="s">
        <v>395</v>
      </c>
      <c r="C906" s="119">
        <v>43.1</v>
      </c>
      <c r="D906" s="119">
        <v>44.1</v>
      </c>
      <c r="E906" s="119">
        <v>42.55</v>
      </c>
      <c r="F906" s="119">
        <v>43.1</v>
      </c>
      <c r="G906" s="119">
        <v>43.1</v>
      </c>
      <c r="H906" s="119">
        <v>43.95</v>
      </c>
      <c r="I906" s="119">
        <v>4282</v>
      </c>
      <c r="J906" s="119">
        <v>186435.15</v>
      </c>
      <c r="K906" s="121">
        <v>43160</v>
      </c>
      <c r="L906" s="119">
        <v>51</v>
      </c>
      <c r="M906" s="119" t="s">
        <v>2390</v>
      </c>
    </row>
    <row r="907" spans="1:13">
      <c r="A907" s="119" t="s">
        <v>3182</v>
      </c>
      <c r="B907" s="119" t="s">
        <v>395</v>
      </c>
      <c r="C907" s="119">
        <v>33.549999999999997</v>
      </c>
      <c r="D907" s="119">
        <v>35.85</v>
      </c>
      <c r="E907" s="119">
        <v>33.299999999999997</v>
      </c>
      <c r="F907" s="119">
        <v>35.35</v>
      </c>
      <c r="G907" s="119">
        <v>35.799999999999997</v>
      </c>
      <c r="H907" s="119">
        <v>34.15</v>
      </c>
      <c r="I907" s="119">
        <v>12998</v>
      </c>
      <c r="J907" s="119">
        <v>454376.6</v>
      </c>
      <c r="K907" s="121">
        <v>43160</v>
      </c>
      <c r="L907" s="119">
        <v>68</v>
      </c>
      <c r="M907" s="119" t="s">
        <v>3183</v>
      </c>
    </row>
    <row r="908" spans="1:13">
      <c r="A908" s="119" t="s">
        <v>1430</v>
      </c>
      <c r="B908" s="119" t="s">
        <v>395</v>
      </c>
      <c r="C908" s="119">
        <v>148.75</v>
      </c>
      <c r="D908" s="119">
        <v>148.75</v>
      </c>
      <c r="E908" s="119">
        <v>143</v>
      </c>
      <c r="F908" s="119">
        <v>144.75</v>
      </c>
      <c r="G908" s="119">
        <v>144.4</v>
      </c>
      <c r="H908" s="119">
        <v>147</v>
      </c>
      <c r="I908" s="119">
        <v>12783</v>
      </c>
      <c r="J908" s="119">
        <v>1859552.55</v>
      </c>
      <c r="K908" s="121">
        <v>43160</v>
      </c>
      <c r="L908" s="119">
        <v>154</v>
      </c>
      <c r="M908" s="119" t="s">
        <v>1431</v>
      </c>
    </row>
    <row r="909" spans="1:13">
      <c r="A909" s="119" t="s">
        <v>1432</v>
      </c>
      <c r="B909" s="119" t="s">
        <v>395</v>
      </c>
      <c r="C909" s="119">
        <v>88.6</v>
      </c>
      <c r="D909" s="119">
        <v>88.6</v>
      </c>
      <c r="E909" s="119">
        <v>86.3</v>
      </c>
      <c r="F909" s="119">
        <v>87.55</v>
      </c>
      <c r="G909" s="119">
        <v>87.5</v>
      </c>
      <c r="H909" s="119">
        <v>87.5</v>
      </c>
      <c r="I909" s="119">
        <v>14517</v>
      </c>
      <c r="J909" s="119">
        <v>1270570.2</v>
      </c>
      <c r="K909" s="121">
        <v>43160</v>
      </c>
      <c r="L909" s="119">
        <v>228</v>
      </c>
      <c r="M909" s="119" t="s">
        <v>1433</v>
      </c>
    </row>
    <row r="910" spans="1:13">
      <c r="A910" s="119" t="s">
        <v>1434</v>
      </c>
      <c r="B910" s="119" t="s">
        <v>395</v>
      </c>
      <c r="C910" s="119">
        <v>66.900000000000006</v>
      </c>
      <c r="D910" s="119">
        <v>66.900000000000006</v>
      </c>
      <c r="E910" s="119">
        <v>64</v>
      </c>
      <c r="F910" s="119">
        <v>64.2</v>
      </c>
      <c r="G910" s="119">
        <v>64</v>
      </c>
      <c r="H910" s="119">
        <v>64.900000000000006</v>
      </c>
      <c r="I910" s="119">
        <v>4504</v>
      </c>
      <c r="J910" s="119">
        <v>291905.59999999998</v>
      </c>
      <c r="K910" s="121">
        <v>43160</v>
      </c>
      <c r="L910" s="119">
        <v>73</v>
      </c>
      <c r="M910" s="119" t="s">
        <v>1435</v>
      </c>
    </row>
    <row r="911" spans="1:13">
      <c r="A911" s="119" t="s">
        <v>1436</v>
      </c>
      <c r="B911" s="119" t="s">
        <v>395</v>
      </c>
      <c r="C911" s="119">
        <v>103.7</v>
      </c>
      <c r="D911" s="119">
        <v>105.5</v>
      </c>
      <c r="E911" s="119">
        <v>103.6</v>
      </c>
      <c r="F911" s="119">
        <v>104.05</v>
      </c>
      <c r="G911" s="119">
        <v>104.25</v>
      </c>
      <c r="H911" s="119">
        <v>104.45</v>
      </c>
      <c r="I911" s="119">
        <v>10168</v>
      </c>
      <c r="J911" s="119">
        <v>1062365.6000000001</v>
      </c>
      <c r="K911" s="121">
        <v>43160</v>
      </c>
      <c r="L911" s="119">
        <v>177</v>
      </c>
      <c r="M911" s="119" t="s">
        <v>1437</v>
      </c>
    </row>
    <row r="912" spans="1:13">
      <c r="A912" s="119" t="s">
        <v>384</v>
      </c>
      <c r="B912" s="119" t="s">
        <v>395</v>
      </c>
      <c r="C912" s="119">
        <v>792</v>
      </c>
      <c r="D912" s="119">
        <v>794.5</v>
      </c>
      <c r="E912" s="119">
        <v>778.15</v>
      </c>
      <c r="F912" s="119">
        <v>780.4</v>
      </c>
      <c r="G912" s="119">
        <v>782</v>
      </c>
      <c r="H912" s="119">
        <v>798.7</v>
      </c>
      <c r="I912" s="119">
        <v>360818</v>
      </c>
      <c r="J912" s="119">
        <v>283451123.94999999</v>
      </c>
      <c r="K912" s="121">
        <v>43160</v>
      </c>
      <c r="L912" s="119">
        <v>34587</v>
      </c>
      <c r="M912" s="119" t="s">
        <v>1438</v>
      </c>
    </row>
    <row r="913" spans="1:13">
      <c r="A913" s="119" t="s">
        <v>1439</v>
      </c>
      <c r="B913" s="119" t="s">
        <v>395</v>
      </c>
      <c r="C913" s="119">
        <v>480.75</v>
      </c>
      <c r="D913" s="119">
        <v>482.9</v>
      </c>
      <c r="E913" s="119">
        <v>472.1</v>
      </c>
      <c r="F913" s="119">
        <v>473.05</v>
      </c>
      <c r="G913" s="119">
        <v>473.2</v>
      </c>
      <c r="H913" s="119">
        <v>476.4</v>
      </c>
      <c r="I913" s="119">
        <v>26902</v>
      </c>
      <c r="J913" s="119">
        <v>12850308.449999999</v>
      </c>
      <c r="K913" s="121">
        <v>43160</v>
      </c>
      <c r="L913" s="119">
        <v>1562</v>
      </c>
      <c r="M913" s="119" t="s">
        <v>1440</v>
      </c>
    </row>
    <row r="914" spans="1:13">
      <c r="A914" s="119" t="s">
        <v>1441</v>
      </c>
      <c r="B914" s="119" t="s">
        <v>395</v>
      </c>
      <c r="C914" s="119">
        <v>68.05</v>
      </c>
      <c r="D914" s="119">
        <v>68.849999999999994</v>
      </c>
      <c r="E914" s="119">
        <v>66.599999999999994</v>
      </c>
      <c r="F914" s="119">
        <v>67.3</v>
      </c>
      <c r="G914" s="119">
        <v>67.099999999999994</v>
      </c>
      <c r="H914" s="119">
        <v>68.55</v>
      </c>
      <c r="I914" s="119">
        <v>4301132</v>
      </c>
      <c r="J914" s="119">
        <v>292014006.30000001</v>
      </c>
      <c r="K914" s="121">
        <v>43160</v>
      </c>
      <c r="L914" s="119">
        <v>15069</v>
      </c>
      <c r="M914" s="119" t="s">
        <v>1442</v>
      </c>
    </row>
    <row r="915" spans="1:13">
      <c r="A915" s="119" t="s">
        <v>2668</v>
      </c>
      <c r="B915" s="119" t="s">
        <v>395</v>
      </c>
      <c r="C915" s="119">
        <v>38</v>
      </c>
      <c r="D915" s="119">
        <v>38</v>
      </c>
      <c r="E915" s="119">
        <v>36.549999999999997</v>
      </c>
      <c r="F915" s="119">
        <v>36.85</v>
      </c>
      <c r="G915" s="119">
        <v>36.700000000000003</v>
      </c>
      <c r="H915" s="119">
        <v>37.299999999999997</v>
      </c>
      <c r="I915" s="119">
        <v>12724</v>
      </c>
      <c r="J915" s="119">
        <v>472281.25</v>
      </c>
      <c r="K915" s="121">
        <v>43160</v>
      </c>
      <c r="L915" s="119">
        <v>95</v>
      </c>
      <c r="M915" s="119" t="s">
        <v>2669</v>
      </c>
    </row>
    <row r="916" spans="1:13">
      <c r="A916" s="119" t="s">
        <v>1443</v>
      </c>
      <c r="B916" s="119" t="s">
        <v>395</v>
      </c>
      <c r="C916" s="119">
        <v>1274</v>
      </c>
      <c r="D916" s="119">
        <v>1316</v>
      </c>
      <c r="E916" s="119">
        <v>1262.4000000000001</v>
      </c>
      <c r="F916" s="119">
        <v>1299.3</v>
      </c>
      <c r="G916" s="119">
        <v>1280</v>
      </c>
      <c r="H916" s="119">
        <v>1282.0999999999999</v>
      </c>
      <c r="I916" s="119">
        <v>24971</v>
      </c>
      <c r="J916" s="119">
        <v>32401321.300000001</v>
      </c>
      <c r="K916" s="121">
        <v>43160</v>
      </c>
      <c r="L916" s="119">
        <v>1866</v>
      </c>
      <c r="M916" s="119" t="s">
        <v>1444</v>
      </c>
    </row>
    <row r="917" spans="1:13">
      <c r="A917" s="119" t="s">
        <v>1445</v>
      </c>
      <c r="B917" s="119" t="s">
        <v>395</v>
      </c>
      <c r="C917" s="119">
        <v>815</v>
      </c>
      <c r="D917" s="119">
        <v>818.7</v>
      </c>
      <c r="E917" s="119">
        <v>805.05</v>
      </c>
      <c r="F917" s="119">
        <v>808.2</v>
      </c>
      <c r="G917" s="119">
        <v>808</v>
      </c>
      <c r="H917" s="119">
        <v>810.1</v>
      </c>
      <c r="I917" s="119">
        <v>55997</v>
      </c>
      <c r="J917" s="119">
        <v>45354027.100000001</v>
      </c>
      <c r="K917" s="121">
        <v>43160</v>
      </c>
      <c r="L917" s="119">
        <v>1917</v>
      </c>
      <c r="M917" s="119" t="s">
        <v>2570</v>
      </c>
    </row>
    <row r="918" spans="1:13">
      <c r="A918" s="119" t="s">
        <v>1446</v>
      </c>
      <c r="B918" s="119" t="s">
        <v>395</v>
      </c>
      <c r="C918" s="119">
        <v>169.9</v>
      </c>
      <c r="D918" s="119">
        <v>175.7</v>
      </c>
      <c r="E918" s="119">
        <v>168</v>
      </c>
      <c r="F918" s="119">
        <v>170.9</v>
      </c>
      <c r="G918" s="119">
        <v>170.5</v>
      </c>
      <c r="H918" s="119">
        <v>169.9</v>
      </c>
      <c r="I918" s="119">
        <v>881058</v>
      </c>
      <c r="J918" s="119">
        <v>150748373.15000001</v>
      </c>
      <c r="K918" s="121">
        <v>43160</v>
      </c>
      <c r="L918" s="119">
        <v>3885</v>
      </c>
      <c r="M918" s="119" t="s">
        <v>1447</v>
      </c>
    </row>
    <row r="919" spans="1:13">
      <c r="A919" s="119" t="s">
        <v>1448</v>
      </c>
      <c r="B919" s="119" t="s">
        <v>395</v>
      </c>
      <c r="C919" s="119">
        <v>137</v>
      </c>
      <c r="D919" s="119">
        <v>137</v>
      </c>
      <c r="E919" s="119">
        <v>134</v>
      </c>
      <c r="F919" s="119">
        <v>134.35</v>
      </c>
      <c r="G919" s="119">
        <v>134.05000000000001</v>
      </c>
      <c r="H919" s="119">
        <v>136.1</v>
      </c>
      <c r="I919" s="119">
        <v>39239</v>
      </c>
      <c r="J919" s="119">
        <v>5299914.0999999996</v>
      </c>
      <c r="K919" s="121">
        <v>43160</v>
      </c>
      <c r="L919" s="119">
        <v>637</v>
      </c>
      <c r="M919" s="119" t="s">
        <v>1449</v>
      </c>
    </row>
    <row r="920" spans="1:13">
      <c r="A920" s="119" t="s">
        <v>377</v>
      </c>
      <c r="B920" s="119" t="s">
        <v>395</v>
      </c>
      <c r="C920" s="119">
        <v>195.95</v>
      </c>
      <c r="D920" s="119">
        <v>198.6</v>
      </c>
      <c r="E920" s="119">
        <v>195.2</v>
      </c>
      <c r="F920" s="119">
        <v>195.95</v>
      </c>
      <c r="G920" s="119">
        <v>195.2</v>
      </c>
      <c r="H920" s="119">
        <v>196.4</v>
      </c>
      <c r="I920" s="119">
        <v>1238991</v>
      </c>
      <c r="J920" s="119">
        <v>244082339.40000001</v>
      </c>
      <c r="K920" s="121">
        <v>43160</v>
      </c>
      <c r="L920" s="119">
        <v>10940</v>
      </c>
      <c r="M920" s="119" t="s">
        <v>1450</v>
      </c>
    </row>
    <row r="921" spans="1:13">
      <c r="A921" s="119" t="s">
        <v>2509</v>
      </c>
      <c r="B921" s="119" t="s">
        <v>395</v>
      </c>
      <c r="C921" s="119">
        <v>1722</v>
      </c>
      <c r="D921" s="119">
        <v>1723.9</v>
      </c>
      <c r="E921" s="119">
        <v>1640</v>
      </c>
      <c r="F921" s="119">
        <v>1641.1</v>
      </c>
      <c r="G921" s="119">
        <v>1640</v>
      </c>
      <c r="H921" s="119">
        <v>1683.75</v>
      </c>
      <c r="I921" s="119">
        <v>166</v>
      </c>
      <c r="J921" s="119">
        <v>277061.40000000002</v>
      </c>
      <c r="K921" s="121">
        <v>43160</v>
      </c>
      <c r="L921" s="119">
        <v>32</v>
      </c>
      <c r="M921" s="119" t="s">
        <v>2914</v>
      </c>
    </row>
    <row r="922" spans="1:13">
      <c r="A922" s="119" t="s">
        <v>1451</v>
      </c>
      <c r="B922" s="119" t="s">
        <v>395</v>
      </c>
      <c r="C922" s="119">
        <v>155.9</v>
      </c>
      <c r="D922" s="119">
        <v>158</v>
      </c>
      <c r="E922" s="119">
        <v>152.05000000000001</v>
      </c>
      <c r="F922" s="119">
        <v>152.4</v>
      </c>
      <c r="G922" s="119">
        <v>152.6</v>
      </c>
      <c r="H922" s="119">
        <v>156.30000000000001</v>
      </c>
      <c r="I922" s="119">
        <v>94303</v>
      </c>
      <c r="J922" s="119">
        <v>14585118.85</v>
      </c>
      <c r="K922" s="121">
        <v>43160</v>
      </c>
      <c r="L922" s="119">
        <v>905</v>
      </c>
      <c r="M922" s="119" t="s">
        <v>1452</v>
      </c>
    </row>
    <row r="923" spans="1:13">
      <c r="A923" s="119" t="s">
        <v>243</v>
      </c>
      <c r="B923" s="119" t="s">
        <v>395</v>
      </c>
      <c r="C923" s="119">
        <v>131.69999999999999</v>
      </c>
      <c r="D923" s="119">
        <v>133.35</v>
      </c>
      <c r="E923" s="119">
        <v>130.1</v>
      </c>
      <c r="F923" s="119">
        <v>130.65</v>
      </c>
      <c r="G923" s="119">
        <v>130.4</v>
      </c>
      <c r="H923" s="119">
        <v>131.69999999999999</v>
      </c>
      <c r="I923" s="119">
        <v>6066623</v>
      </c>
      <c r="J923" s="119">
        <v>800296555</v>
      </c>
      <c r="K923" s="121">
        <v>43160</v>
      </c>
      <c r="L923" s="119">
        <v>24036</v>
      </c>
      <c r="M923" s="119" t="s">
        <v>1453</v>
      </c>
    </row>
    <row r="924" spans="1:13">
      <c r="A924" s="119" t="s">
        <v>1454</v>
      </c>
      <c r="B924" s="119" t="s">
        <v>395</v>
      </c>
      <c r="C924" s="119">
        <v>232.5</v>
      </c>
      <c r="D924" s="119">
        <v>241.2</v>
      </c>
      <c r="E924" s="119">
        <v>232.45</v>
      </c>
      <c r="F924" s="119">
        <v>233.1</v>
      </c>
      <c r="G924" s="119">
        <v>233.7</v>
      </c>
      <c r="H924" s="119">
        <v>229.05</v>
      </c>
      <c r="I924" s="119">
        <v>101703</v>
      </c>
      <c r="J924" s="119">
        <v>24078682.550000001</v>
      </c>
      <c r="K924" s="121">
        <v>43160</v>
      </c>
      <c r="L924" s="119">
        <v>2160</v>
      </c>
      <c r="M924" s="119" t="s">
        <v>1455</v>
      </c>
    </row>
    <row r="925" spans="1:13">
      <c r="A925" s="119" t="s">
        <v>2462</v>
      </c>
      <c r="B925" s="119" t="s">
        <v>395</v>
      </c>
      <c r="C925" s="119">
        <v>1510</v>
      </c>
      <c r="D925" s="119">
        <v>1510</v>
      </c>
      <c r="E925" s="119">
        <v>1471</v>
      </c>
      <c r="F925" s="119">
        <v>1476.75</v>
      </c>
      <c r="G925" s="119">
        <v>1471</v>
      </c>
      <c r="H925" s="119">
        <v>1508.85</v>
      </c>
      <c r="I925" s="119">
        <v>457</v>
      </c>
      <c r="J925" s="119">
        <v>674965.7</v>
      </c>
      <c r="K925" s="121">
        <v>43160</v>
      </c>
      <c r="L925" s="119">
        <v>61</v>
      </c>
      <c r="M925" s="119" t="s">
        <v>2463</v>
      </c>
    </row>
    <row r="926" spans="1:13">
      <c r="A926" s="119" t="s">
        <v>386</v>
      </c>
      <c r="B926" s="119" t="s">
        <v>395</v>
      </c>
      <c r="C926" s="119">
        <v>143.9</v>
      </c>
      <c r="D926" s="119">
        <v>146.94999999999999</v>
      </c>
      <c r="E926" s="119">
        <v>143.75</v>
      </c>
      <c r="F926" s="119">
        <v>146</v>
      </c>
      <c r="G926" s="119">
        <v>145.94999999999999</v>
      </c>
      <c r="H926" s="119">
        <v>143.75</v>
      </c>
      <c r="I926" s="119">
        <v>51787</v>
      </c>
      <c r="J926" s="119">
        <v>7554360.25</v>
      </c>
      <c r="K926" s="121">
        <v>43160</v>
      </c>
      <c r="L926" s="119">
        <v>911</v>
      </c>
      <c r="M926" s="119" t="s">
        <v>1456</v>
      </c>
    </row>
    <row r="927" spans="1:13">
      <c r="A927" s="119" t="s">
        <v>2869</v>
      </c>
      <c r="B927" s="119" t="s">
        <v>395</v>
      </c>
      <c r="C927" s="119">
        <v>42.8</v>
      </c>
      <c r="D927" s="119">
        <v>43.5</v>
      </c>
      <c r="E927" s="119">
        <v>42.25</v>
      </c>
      <c r="F927" s="119">
        <v>43.1</v>
      </c>
      <c r="G927" s="119">
        <v>43</v>
      </c>
      <c r="H927" s="119">
        <v>42.7</v>
      </c>
      <c r="I927" s="119">
        <v>8726</v>
      </c>
      <c r="J927" s="119">
        <v>374555.6</v>
      </c>
      <c r="K927" s="121">
        <v>43160</v>
      </c>
      <c r="L927" s="119">
        <v>115</v>
      </c>
      <c r="M927" s="119" t="s">
        <v>2870</v>
      </c>
    </row>
    <row r="928" spans="1:13">
      <c r="A928" s="119" t="s">
        <v>2425</v>
      </c>
      <c r="B928" s="119" t="s">
        <v>395</v>
      </c>
      <c r="C928" s="119">
        <v>24.85</v>
      </c>
      <c r="D928" s="119">
        <v>25</v>
      </c>
      <c r="E928" s="119">
        <v>24.3</v>
      </c>
      <c r="F928" s="119">
        <v>24.4</v>
      </c>
      <c r="G928" s="119">
        <v>24.55</v>
      </c>
      <c r="H928" s="119">
        <v>24.8</v>
      </c>
      <c r="I928" s="119">
        <v>58028</v>
      </c>
      <c r="J928" s="119">
        <v>1422470.7</v>
      </c>
      <c r="K928" s="121">
        <v>43160</v>
      </c>
      <c r="L928" s="119">
        <v>290</v>
      </c>
      <c r="M928" s="119" t="s">
        <v>2426</v>
      </c>
    </row>
    <row r="929" spans="1:13">
      <c r="A929" s="119" t="s">
        <v>1457</v>
      </c>
      <c r="B929" s="119" t="s">
        <v>395</v>
      </c>
      <c r="C929" s="119">
        <v>31.2</v>
      </c>
      <c r="D929" s="119">
        <v>31.9</v>
      </c>
      <c r="E929" s="119">
        <v>30.9</v>
      </c>
      <c r="F929" s="119">
        <v>31.15</v>
      </c>
      <c r="G929" s="119">
        <v>31</v>
      </c>
      <c r="H929" s="119">
        <v>31.25</v>
      </c>
      <c r="I929" s="119">
        <v>126575</v>
      </c>
      <c r="J929" s="119">
        <v>3971741.15</v>
      </c>
      <c r="K929" s="121">
        <v>43160</v>
      </c>
      <c r="L929" s="119">
        <v>976</v>
      </c>
      <c r="M929" s="119" t="s">
        <v>1458</v>
      </c>
    </row>
    <row r="930" spans="1:13">
      <c r="A930" s="119" t="s">
        <v>1459</v>
      </c>
      <c r="B930" s="119" t="s">
        <v>395</v>
      </c>
      <c r="C930" s="119">
        <v>82.85</v>
      </c>
      <c r="D930" s="119">
        <v>85.8</v>
      </c>
      <c r="E930" s="119">
        <v>80.5</v>
      </c>
      <c r="F930" s="119">
        <v>84.95</v>
      </c>
      <c r="G930" s="119">
        <v>85.5</v>
      </c>
      <c r="H930" s="119">
        <v>82.15</v>
      </c>
      <c r="I930" s="119">
        <v>159190</v>
      </c>
      <c r="J930" s="119">
        <v>13391896.300000001</v>
      </c>
      <c r="K930" s="121">
        <v>43160</v>
      </c>
      <c r="L930" s="119">
        <v>1715</v>
      </c>
      <c r="M930" s="119" t="s">
        <v>1460</v>
      </c>
    </row>
    <row r="931" spans="1:13">
      <c r="A931" s="119" t="s">
        <v>2871</v>
      </c>
      <c r="B931" s="119" t="s">
        <v>395</v>
      </c>
      <c r="C931" s="119">
        <v>179.15</v>
      </c>
      <c r="D931" s="119">
        <v>184.8</v>
      </c>
      <c r="E931" s="119">
        <v>177.55</v>
      </c>
      <c r="F931" s="119">
        <v>178.75</v>
      </c>
      <c r="G931" s="119">
        <v>179.6</v>
      </c>
      <c r="H931" s="119">
        <v>179.3</v>
      </c>
      <c r="I931" s="119">
        <v>390509</v>
      </c>
      <c r="J931" s="119">
        <v>70776668.049999997</v>
      </c>
      <c r="K931" s="121">
        <v>43160</v>
      </c>
      <c r="L931" s="119">
        <v>5087</v>
      </c>
      <c r="M931" s="119" t="s">
        <v>2872</v>
      </c>
    </row>
    <row r="932" spans="1:13">
      <c r="A932" s="119" t="s">
        <v>1461</v>
      </c>
      <c r="B932" s="119" t="s">
        <v>395</v>
      </c>
      <c r="C932" s="119">
        <v>599.95000000000005</v>
      </c>
      <c r="D932" s="119">
        <v>600</v>
      </c>
      <c r="E932" s="119">
        <v>585</v>
      </c>
      <c r="F932" s="119">
        <v>588.4</v>
      </c>
      <c r="G932" s="119">
        <v>591.95000000000005</v>
      </c>
      <c r="H932" s="119">
        <v>598.75</v>
      </c>
      <c r="I932" s="119">
        <v>13984</v>
      </c>
      <c r="J932" s="119">
        <v>8268990.4500000002</v>
      </c>
      <c r="K932" s="121">
        <v>43160</v>
      </c>
      <c r="L932" s="119">
        <v>1151</v>
      </c>
      <c r="M932" s="119" t="s">
        <v>2711</v>
      </c>
    </row>
    <row r="933" spans="1:13">
      <c r="A933" s="119" t="s">
        <v>1462</v>
      </c>
      <c r="B933" s="119" t="s">
        <v>395</v>
      </c>
      <c r="C933" s="119">
        <v>7777</v>
      </c>
      <c r="D933" s="119">
        <v>7876</v>
      </c>
      <c r="E933" s="119">
        <v>7777</v>
      </c>
      <c r="F933" s="119">
        <v>7849.4</v>
      </c>
      <c r="G933" s="119">
        <v>7849.7</v>
      </c>
      <c r="H933" s="119">
        <v>7761.65</v>
      </c>
      <c r="I933" s="119">
        <v>61086</v>
      </c>
      <c r="J933" s="119">
        <v>479691159.44999999</v>
      </c>
      <c r="K933" s="121">
        <v>43160</v>
      </c>
      <c r="L933" s="119">
        <v>6857</v>
      </c>
      <c r="M933" s="119" t="s">
        <v>1463</v>
      </c>
    </row>
    <row r="934" spans="1:13">
      <c r="A934" s="119" t="s">
        <v>1464</v>
      </c>
      <c r="B934" s="119" t="s">
        <v>395</v>
      </c>
      <c r="C934" s="119">
        <v>51</v>
      </c>
      <c r="D934" s="119">
        <v>51.7</v>
      </c>
      <c r="E934" s="119">
        <v>50.4</v>
      </c>
      <c r="F934" s="119">
        <v>50.5</v>
      </c>
      <c r="G934" s="119">
        <v>50.45</v>
      </c>
      <c r="H934" s="119">
        <v>50.65</v>
      </c>
      <c r="I934" s="119">
        <v>451739</v>
      </c>
      <c r="J934" s="119">
        <v>23056397.899999999</v>
      </c>
      <c r="K934" s="121">
        <v>43160</v>
      </c>
      <c r="L934" s="119">
        <v>3711</v>
      </c>
      <c r="M934" s="119" t="s">
        <v>1465</v>
      </c>
    </row>
    <row r="935" spans="1:13">
      <c r="A935" s="119" t="s">
        <v>1466</v>
      </c>
      <c r="B935" s="119" t="s">
        <v>395</v>
      </c>
      <c r="C935" s="119">
        <v>715.4</v>
      </c>
      <c r="D935" s="119">
        <v>724</v>
      </c>
      <c r="E935" s="119">
        <v>714</v>
      </c>
      <c r="F935" s="119">
        <v>715.9</v>
      </c>
      <c r="G935" s="119">
        <v>714</v>
      </c>
      <c r="H935" s="119">
        <v>719.9</v>
      </c>
      <c r="I935" s="119">
        <v>4713</v>
      </c>
      <c r="J935" s="119">
        <v>3382818.35</v>
      </c>
      <c r="K935" s="121">
        <v>43160</v>
      </c>
      <c r="L935" s="119">
        <v>218</v>
      </c>
      <c r="M935" s="119" t="s">
        <v>1467</v>
      </c>
    </row>
    <row r="936" spans="1:13">
      <c r="A936" s="119" t="s">
        <v>2966</v>
      </c>
      <c r="B936" s="119" t="s">
        <v>395</v>
      </c>
      <c r="C936" s="119">
        <v>243.35</v>
      </c>
      <c r="D936" s="119">
        <v>248</v>
      </c>
      <c r="E936" s="119">
        <v>243.35</v>
      </c>
      <c r="F936" s="119">
        <v>244.1</v>
      </c>
      <c r="G936" s="119">
        <v>243.75</v>
      </c>
      <c r="H936" s="119">
        <v>243.5</v>
      </c>
      <c r="I936" s="119">
        <v>172192</v>
      </c>
      <c r="J936" s="119">
        <v>42246280.799999997</v>
      </c>
      <c r="K936" s="121">
        <v>43160</v>
      </c>
      <c r="L936" s="119">
        <v>3652</v>
      </c>
      <c r="M936" s="119" t="s">
        <v>2969</v>
      </c>
    </row>
    <row r="937" spans="1:13">
      <c r="A937" s="119" t="s">
        <v>3184</v>
      </c>
      <c r="B937" s="119" t="s">
        <v>395</v>
      </c>
      <c r="C937" s="119">
        <v>16.8</v>
      </c>
      <c r="D937" s="119">
        <v>17.25</v>
      </c>
      <c r="E937" s="119">
        <v>16.8</v>
      </c>
      <c r="F937" s="119">
        <v>17.149999999999999</v>
      </c>
      <c r="G937" s="119">
        <v>17.25</v>
      </c>
      <c r="H937" s="119">
        <v>17.05</v>
      </c>
      <c r="I937" s="119">
        <v>107439</v>
      </c>
      <c r="J937" s="119">
        <v>1807217.2</v>
      </c>
      <c r="K937" s="121">
        <v>43160</v>
      </c>
      <c r="L937" s="119">
        <v>38</v>
      </c>
      <c r="M937" s="119" t="s">
        <v>3185</v>
      </c>
    </row>
    <row r="938" spans="1:13">
      <c r="A938" s="119" t="s">
        <v>1469</v>
      </c>
      <c r="B938" s="119" t="s">
        <v>395</v>
      </c>
      <c r="C938" s="119">
        <v>61.3</v>
      </c>
      <c r="D938" s="119">
        <v>61.65</v>
      </c>
      <c r="E938" s="119">
        <v>60.2</v>
      </c>
      <c r="F938" s="119">
        <v>60.5</v>
      </c>
      <c r="G938" s="119">
        <v>60.65</v>
      </c>
      <c r="H938" s="119">
        <v>61</v>
      </c>
      <c r="I938" s="119">
        <v>229737</v>
      </c>
      <c r="J938" s="119">
        <v>13995822.199999999</v>
      </c>
      <c r="K938" s="121">
        <v>43160</v>
      </c>
      <c r="L938" s="119">
        <v>1507</v>
      </c>
      <c r="M938" s="119" t="s">
        <v>1470</v>
      </c>
    </row>
    <row r="939" spans="1:13">
      <c r="A939" s="119" t="s">
        <v>1471</v>
      </c>
      <c r="B939" s="119" t="s">
        <v>395</v>
      </c>
      <c r="C939" s="119">
        <v>300</v>
      </c>
      <c r="D939" s="119">
        <v>303.7</v>
      </c>
      <c r="E939" s="119">
        <v>298</v>
      </c>
      <c r="F939" s="119">
        <v>299.60000000000002</v>
      </c>
      <c r="G939" s="119">
        <v>300.8</v>
      </c>
      <c r="H939" s="119">
        <v>300.25</v>
      </c>
      <c r="I939" s="119">
        <v>204685</v>
      </c>
      <c r="J939" s="119">
        <v>61442339.450000003</v>
      </c>
      <c r="K939" s="121">
        <v>43160</v>
      </c>
      <c r="L939" s="119">
        <v>1009</v>
      </c>
      <c r="M939" s="119" t="s">
        <v>1472</v>
      </c>
    </row>
    <row r="940" spans="1:13">
      <c r="A940" s="119" t="s">
        <v>120</v>
      </c>
      <c r="B940" s="119" t="s">
        <v>395</v>
      </c>
      <c r="C940" s="119">
        <v>27.5</v>
      </c>
      <c r="D940" s="119">
        <v>27.9</v>
      </c>
      <c r="E940" s="119">
        <v>27.25</v>
      </c>
      <c r="F940" s="119">
        <v>27.8</v>
      </c>
      <c r="G940" s="119">
        <v>27.8</v>
      </c>
      <c r="H940" s="119">
        <v>27.3</v>
      </c>
      <c r="I940" s="119">
        <v>6651917</v>
      </c>
      <c r="J940" s="119">
        <v>184161668.25</v>
      </c>
      <c r="K940" s="121">
        <v>43160</v>
      </c>
      <c r="L940" s="119">
        <v>10050</v>
      </c>
      <c r="M940" s="119" t="s">
        <v>1473</v>
      </c>
    </row>
    <row r="941" spans="1:13">
      <c r="A941" s="119" t="s">
        <v>2825</v>
      </c>
      <c r="B941" s="119" t="s">
        <v>395</v>
      </c>
      <c r="C941" s="119">
        <v>713</v>
      </c>
      <c r="D941" s="119">
        <v>725</v>
      </c>
      <c r="E941" s="119">
        <v>706.1</v>
      </c>
      <c r="F941" s="119">
        <v>711.05</v>
      </c>
      <c r="G941" s="119">
        <v>713.3</v>
      </c>
      <c r="H941" s="119">
        <v>710.85</v>
      </c>
      <c r="I941" s="119">
        <v>25272</v>
      </c>
      <c r="J941" s="119">
        <v>18166881.350000001</v>
      </c>
      <c r="K941" s="121">
        <v>43160</v>
      </c>
      <c r="L941" s="119">
        <v>1037</v>
      </c>
      <c r="M941" s="119" t="s">
        <v>2826</v>
      </c>
    </row>
    <row r="942" spans="1:13">
      <c r="A942" s="119" t="s">
        <v>1474</v>
      </c>
      <c r="B942" s="119" t="s">
        <v>395</v>
      </c>
      <c r="C942" s="119">
        <v>26</v>
      </c>
      <c r="D942" s="119">
        <v>26</v>
      </c>
      <c r="E942" s="119">
        <v>24.5</v>
      </c>
      <c r="F942" s="119">
        <v>25.4</v>
      </c>
      <c r="G942" s="119">
        <v>25.5</v>
      </c>
      <c r="H942" s="119">
        <v>24.7</v>
      </c>
      <c r="I942" s="119">
        <v>2674</v>
      </c>
      <c r="J942" s="119">
        <v>68296.350000000006</v>
      </c>
      <c r="K942" s="121">
        <v>43160</v>
      </c>
      <c r="L942" s="119">
        <v>55</v>
      </c>
      <c r="M942" s="119" t="s">
        <v>1475</v>
      </c>
    </row>
    <row r="943" spans="1:13">
      <c r="A943" s="119" t="s">
        <v>2208</v>
      </c>
      <c r="B943" s="119" t="s">
        <v>395</v>
      </c>
      <c r="C943" s="119">
        <v>114.43</v>
      </c>
      <c r="D943" s="119">
        <v>114.43</v>
      </c>
      <c r="E943" s="119">
        <v>113.54</v>
      </c>
      <c r="F943" s="119">
        <v>113.75</v>
      </c>
      <c r="G943" s="119">
        <v>113.75</v>
      </c>
      <c r="H943" s="119">
        <v>114.09</v>
      </c>
      <c r="I943" s="119">
        <v>4552</v>
      </c>
      <c r="J943" s="119">
        <v>517472.69</v>
      </c>
      <c r="K943" s="121">
        <v>43160</v>
      </c>
      <c r="L943" s="119">
        <v>24</v>
      </c>
      <c r="M943" s="119" t="s">
        <v>1035</v>
      </c>
    </row>
    <row r="944" spans="1:13">
      <c r="A944" s="119" t="s">
        <v>1476</v>
      </c>
      <c r="B944" s="119" t="s">
        <v>395</v>
      </c>
      <c r="C944" s="119">
        <v>1085</v>
      </c>
      <c r="D944" s="119">
        <v>1089.6099999999999</v>
      </c>
      <c r="E944" s="119">
        <v>1080</v>
      </c>
      <c r="F944" s="119">
        <v>1081.19</v>
      </c>
      <c r="G944" s="119">
        <v>1082.5</v>
      </c>
      <c r="H944" s="119">
        <v>1086.7</v>
      </c>
      <c r="I944" s="119">
        <v>18297</v>
      </c>
      <c r="J944" s="119">
        <v>19843450.550000001</v>
      </c>
      <c r="K944" s="121">
        <v>43160</v>
      </c>
      <c r="L944" s="119">
        <v>820</v>
      </c>
      <c r="M944" s="119" t="s">
        <v>1477</v>
      </c>
    </row>
    <row r="945" spans="1:13">
      <c r="A945" s="119" t="s">
        <v>3546</v>
      </c>
      <c r="B945" s="119" t="s">
        <v>395</v>
      </c>
      <c r="C945" s="119">
        <v>11200</v>
      </c>
      <c r="D945" s="119">
        <v>11300</v>
      </c>
      <c r="E945" s="119">
        <v>10518</v>
      </c>
      <c r="F945" s="119">
        <v>11300</v>
      </c>
      <c r="G945" s="119">
        <v>11300</v>
      </c>
      <c r="H945" s="119">
        <v>11190</v>
      </c>
      <c r="I945" s="119">
        <v>7</v>
      </c>
      <c r="J945" s="119">
        <v>77116</v>
      </c>
      <c r="K945" s="121">
        <v>43160</v>
      </c>
      <c r="L945" s="119">
        <v>5</v>
      </c>
      <c r="M945" s="119" t="s">
        <v>3547</v>
      </c>
    </row>
    <row r="946" spans="1:13">
      <c r="A946" s="119" t="s">
        <v>2209</v>
      </c>
      <c r="B946" s="119" t="s">
        <v>395</v>
      </c>
      <c r="C946" s="119">
        <v>108</v>
      </c>
      <c r="D946" s="119">
        <v>108.28</v>
      </c>
      <c r="E946" s="119">
        <v>107.29</v>
      </c>
      <c r="F946" s="119">
        <v>107.53</v>
      </c>
      <c r="G946" s="119">
        <v>107.3</v>
      </c>
      <c r="H946" s="119">
        <v>108.04</v>
      </c>
      <c r="I946" s="119">
        <v>82331</v>
      </c>
      <c r="J946" s="119">
        <v>8877844.4600000009</v>
      </c>
      <c r="K946" s="121">
        <v>43160</v>
      </c>
      <c r="L946" s="119">
        <v>2928</v>
      </c>
      <c r="M946" s="119" t="s">
        <v>1088</v>
      </c>
    </row>
    <row r="947" spans="1:13">
      <c r="A947" s="119" t="s">
        <v>1478</v>
      </c>
      <c r="B947" s="119" t="s">
        <v>395</v>
      </c>
      <c r="C947" s="119">
        <v>93.05</v>
      </c>
      <c r="D947" s="119">
        <v>94.2</v>
      </c>
      <c r="E947" s="119">
        <v>91.3</v>
      </c>
      <c r="F947" s="119">
        <v>91.8</v>
      </c>
      <c r="G947" s="119">
        <v>91.75</v>
      </c>
      <c r="H947" s="119">
        <v>93.35</v>
      </c>
      <c r="I947" s="119">
        <v>468325</v>
      </c>
      <c r="J947" s="119">
        <v>43292625.350000001</v>
      </c>
      <c r="K947" s="121">
        <v>43160</v>
      </c>
      <c r="L947" s="119">
        <v>4012</v>
      </c>
      <c r="M947" s="119" t="s">
        <v>1479</v>
      </c>
    </row>
    <row r="948" spans="1:13">
      <c r="A948" s="119" t="s">
        <v>1480</v>
      </c>
      <c r="B948" s="119" t="s">
        <v>395</v>
      </c>
      <c r="C948" s="119">
        <v>835.9</v>
      </c>
      <c r="D948" s="119">
        <v>874.9</v>
      </c>
      <c r="E948" s="119">
        <v>833.8</v>
      </c>
      <c r="F948" s="119">
        <v>871.4</v>
      </c>
      <c r="G948" s="119">
        <v>868.05</v>
      </c>
      <c r="H948" s="119">
        <v>834.5</v>
      </c>
      <c r="I948" s="119">
        <v>2025848</v>
      </c>
      <c r="J948" s="119">
        <v>1736478853</v>
      </c>
      <c r="K948" s="121">
        <v>43160</v>
      </c>
      <c r="L948" s="119">
        <v>44849</v>
      </c>
      <c r="M948" s="119" t="s">
        <v>1481</v>
      </c>
    </row>
    <row r="949" spans="1:13">
      <c r="A949" s="119" t="s">
        <v>1482</v>
      </c>
      <c r="B949" s="119" t="s">
        <v>395</v>
      </c>
      <c r="C949" s="119">
        <v>20.6</v>
      </c>
      <c r="D949" s="119">
        <v>21</v>
      </c>
      <c r="E949" s="119">
        <v>20.399999999999999</v>
      </c>
      <c r="F949" s="119">
        <v>20.45</v>
      </c>
      <c r="G949" s="119">
        <v>20.45</v>
      </c>
      <c r="H949" s="119">
        <v>20.5</v>
      </c>
      <c r="I949" s="119">
        <v>535281</v>
      </c>
      <c r="J949" s="119">
        <v>11025908.550000001</v>
      </c>
      <c r="K949" s="121">
        <v>43160</v>
      </c>
      <c r="L949" s="119">
        <v>1527</v>
      </c>
      <c r="M949" s="119" t="s">
        <v>1483</v>
      </c>
    </row>
    <row r="950" spans="1:13">
      <c r="A950" s="119" t="s">
        <v>1484</v>
      </c>
      <c r="B950" s="119" t="s">
        <v>395</v>
      </c>
      <c r="C950" s="119">
        <v>1698</v>
      </c>
      <c r="D950" s="119">
        <v>1700</v>
      </c>
      <c r="E950" s="119">
        <v>1650</v>
      </c>
      <c r="F950" s="119">
        <v>1665</v>
      </c>
      <c r="G950" s="119">
        <v>1665</v>
      </c>
      <c r="H950" s="119">
        <v>1691.5</v>
      </c>
      <c r="I950" s="119">
        <v>21548</v>
      </c>
      <c r="J950" s="119">
        <v>36206930.25</v>
      </c>
      <c r="K950" s="121">
        <v>43160</v>
      </c>
      <c r="L950" s="119">
        <v>1530</v>
      </c>
      <c r="M950" s="119" t="s">
        <v>1485</v>
      </c>
    </row>
    <row r="951" spans="1:13">
      <c r="A951" s="119" t="s">
        <v>1486</v>
      </c>
      <c r="B951" s="119" t="s">
        <v>395</v>
      </c>
      <c r="C951" s="119">
        <v>861.4</v>
      </c>
      <c r="D951" s="119">
        <v>872</v>
      </c>
      <c r="E951" s="119">
        <v>855</v>
      </c>
      <c r="F951" s="119">
        <v>863.3</v>
      </c>
      <c r="G951" s="119">
        <v>863.05</v>
      </c>
      <c r="H951" s="119">
        <v>861.65</v>
      </c>
      <c r="I951" s="119">
        <v>1012</v>
      </c>
      <c r="J951" s="119">
        <v>873158.8</v>
      </c>
      <c r="K951" s="121">
        <v>43160</v>
      </c>
      <c r="L951" s="119">
        <v>123</v>
      </c>
      <c r="M951" s="119" t="s">
        <v>1487</v>
      </c>
    </row>
    <row r="952" spans="1:13">
      <c r="A952" s="119" t="s">
        <v>1488</v>
      </c>
      <c r="B952" s="119" t="s">
        <v>395</v>
      </c>
      <c r="C952" s="119">
        <v>124.25</v>
      </c>
      <c r="D952" s="119">
        <v>127.3</v>
      </c>
      <c r="E952" s="119">
        <v>121.9</v>
      </c>
      <c r="F952" s="119">
        <v>123.05</v>
      </c>
      <c r="G952" s="119">
        <v>122.6</v>
      </c>
      <c r="H952" s="119">
        <v>125.6</v>
      </c>
      <c r="I952" s="119">
        <v>220528</v>
      </c>
      <c r="J952" s="119">
        <v>27327854.5</v>
      </c>
      <c r="K952" s="121">
        <v>43160</v>
      </c>
      <c r="L952" s="119">
        <v>1910</v>
      </c>
      <c r="M952" s="119" t="s">
        <v>1489</v>
      </c>
    </row>
    <row r="953" spans="1:13">
      <c r="A953" s="119" t="s">
        <v>2873</v>
      </c>
      <c r="B953" s="119" t="s">
        <v>395</v>
      </c>
      <c r="C953" s="119">
        <v>5.5</v>
      </c>
      <c r="D953" s="119">
        <v>5.7</v>
      </c>
      <c r="E953" s="119">
        <v>5.45</v>
      </c>
      <c r="F953" s="119">
        <v>5.6</v>
      </c>
      <c r="G953" s="119">
        <v>5.55</v>
      </c>
      <c r="H953" s="119">
        <v>5.65</v>
      </c>
      <c r="I953" s="119">
        <v>383240</v>
      </c>
      <c r="J953" s="119">
        <v>2137791.1</v>
      </c>
      <c r="K953" s="121">
        <v>43160</v>
      </c>
      <c r="L953" s="119">
        <v>379</v>
      </c>
      <c r="M953" s="119" t="s">
        <v>2874</v>
      </c>
    </row>
    <row r="954" spans="1:13">
      <c r="A954" s="119" t="s">
        <v>1490</v>
      </c>
      <c r="B954" s="119" t="s">
        <v>395</v>
      </c>
      <c r="C954" s="119">
        <v>104.85</v>
      </c>
      <c r="D954" s="119">
        <v>107.3</v>
      </c>
      <c r="E954" s="119">
        <v>103.8</v>
      </c>
      <c r="F954" s="119">
        <v>104.45</v>
      </c>
      <c r="G954" s="119">
        <v>104.1</v>
      </c>
      <c r="H954" s="119">
        <v>104.95</v>
      </c>
      <c r="I954" s="119">
        <v>251266</v>
      </c>
      <c r="J954" s="119">
        <v>26392729.649999999</v>
      </c>
      <c r="K954" s="121">
        <v>43160</v>
      </c>
      <c r="L954" s="119">
        <v>3427</v>
      </c>
      <c r="M954" s="119" t="s">
        <v>1491</v>
      </c>
    </row>
    <row r="955" spans="1:13">
      <c r="A955" s="119" t="s">
        <v>3548</v>
      </c>
      <c r="B955" s="119" t="s">
        <v>395</v>
      </c>
      <c r="C955" s="119">
        <v>50</v>
      </c>
      <c r="D955" s="119">
        <v>50</v>
      </c>
      <c r="E955" s="119">
        <v>47.8</v>
      </c>
      <c r="F955" s="119">
        <v>48.4</v>
      </c>
      <c r="G955" s="119">
        <v>49</v>
      </c>
      <c r="H955" s="119">
        <v>50.3</v>
      </c>
      <c r="I955" s="119">
        <v>1051</v>
      </c>
      <c r="J955" s="119">
        <v>51738.9</v>
      </c>
      <c r="K955" s="121">
        <v>43160</v>
      </c>
      <c r="L955" s="119">
        <v>19</v>
      </c>
      <c r="M955" s="119" t="s">
        <v>3549</v>
      </c>
    </row>
    <row r="956" spans="1:13">
      <c r="A956" s="119" t="s">
        <v>2218</v>
      </c>
      <c r="B956" s="119" t="s">
        <v>395</v>
      </c>
      <c r="C956" s="119">
        <v>98.15</v>
      </c>
      <c r="D956" s="119">
        <v>99.25</v>
      </c>
      <c r="E956" s="119">
        <v>97.65</v>
      </c>
      <c r="F956" s="119">
        <v>97.9</v>
      </c>
      <c r="G956" s="119">
        <v>98</v>
      </c>
      <c r="H956" s="119">
        <v>98.05</v>
      </c>
      <c r="I956" s="119">
        <v>170260</v>
      </c>
      <c r="J956" s="119">
        <v>16737090.199999999</v>
      </c>
      <c r="K956" s="121">
        <v>43160</v>
      </c>
      <c r="L956" s="119">
        <v>3023</v>
      </c>
      <c r="M956" s="119" t="s">
        <v>1468</v>
      </c>
    </row>
    <row r="957" spans="1:13">
      <c r="A957" s="119" t="s">
        <v>121</v>
      </c>
      <c r="B957" s="119" t="s">
        <v>395</v>
      </c>
      <c r="C957" s="119">
        <v>129</v>
      </c>
      <c r="D957" s="119">
        <v>132.80000000000001</v>
      </c>
      <c r="E957" s="119">
        <v>129</v>
      </c>
      <c r="F957" s="119">
        <v>130.69999999999999</v>
      </c>
      <c r="G957" s="119">
        <v>130.69999999999999</v>
      </c>
      <c r="H957" s="119">
        <v>129.35</v>
      </c>
      <c r="I957" s="119">
        <v>3679563</v>
      </c>
      <c r="J957" s="119">
        <v>483309901.14999998</v>
      </c>
      <c r="K957" s="121">
        <v>43160</v>
      </c>
      <c r="L957" s="119">
        <v>17631</v>
      </c>
      <c r="M957" s="119" t="s">
        <v>1492</v>
      </c>
    </row>
    <row r="958" spans="1:13">
      <c r="A958" s="119" t="s">
        <v>1493</v>
      </c>
      <c r="B958" s="119" t="s">
        <v>395</v>
      </c>
      <c r="C958" s="119">
        <v>195.65</v>
      </c>
      <c r="D958" s="119">
        <v>208</v>
      </c>
      <c r="E958" s="119">
        <v>195.1</v>
      </c>
      <c r="F958" s="119">
        <v>206.5</v>
      </c>
      <c r="G958" s="119">
        <v>206.3</v>
      </c>
      <c r="H958" s="119">
        <v>194.35</v>
      </c>
      <c r="I958" s="119">
        <v>3685060</v>
      </c>
      <c r="J958" s="119">
        <v>749412645.45000005</v>
      </c>
      <c r="K958" s="121">
        <v>43160</v>
      </c>
      <c r="L958" s="119">
        <v>32906</v>
      </c>
      <c r="M958" s="119" t="s">
        <v>1494</v>
      </c>
    </row>
    <row r="959" spans="1:13">
      <c r="A959" s="119" t="s">
        <v>2875</v>
      </c>
      <c r="B959" s="119" t="s">
        <v>395</v>
      </c>
      <c r="C959" s="119">
        <v>13.1</v>
      </c>
      <c r="D959" s="119">
        <v>13.1</v>
      </c>
      <c r="E959" s="119">
        <v>12.75</v>
      </c>
      <c r="F959" s="119">
        <v>12.9</v>
      </c>
      <c r="G959" s="119">
        <v>12.95</v>
      </c>
      <c r="H959" s="119">
        <v>12.9</v>
      </c>
      <c r="I959" s="119">
        <v>24147</v>
      </c>
      <c r="J959" s="119">
        <v>311918.15000000002</v>
      </c>
      <c r="K959" s="121">
        <v>43160</v>
      </c>
      <c r="L959" s="119">
        <v>146</v>
      </c>
      <c r="M959" s="119" t="s">
        <v>2876</v>
      </c>
    </row>
    <row r="960" spans="1:13">
      <c r="A960" s="119" t="s">
        <v>2451</v>
      </c>
      <c r="B960" s="119" t="s">
        <v>395</v>
      </c>
      <c r="C960" s="119">
        <v>441.05</v>
      </c>
      <c r="D960" s="119">
        <v>453.85</v>
      </c>
      <c r="E960" s="119">
        <v>441.05</v>
      </c>
      <c r="F960" s="119">
        <v>444.1</v>
      </c>
      <c r="G960" s="119">
        <v>447.2</v>
      </c>
      <c r="H960" s="119">
        <v>438.45</v>
      </c>
      <c r="I960" s="119">
        <v>18158</v>
      </c>
      <c r="J960" s="119">
        <v>8131708.5999999996</v>
      </c>
      <c r="K960" s="121">
        <v>43160</v>
      </c>
      <c r="L960" s="119">
        <v>704</v>
      </c>
      <c r="M960" s="119" t="s">
        <v>2452</v>
      </c>
    </row>
    <row r="961" spans="1:13">
      <c r="A961" s="119" t="s">
        <v>1495</v>
      </c>
      <c r="B961" s="119" t="s">
        <v>395</v>
      </c>
      <c r="C961" s="119">
        <v>158</v>
      </c>
      <c r="D961" s="119">
        <v>162.6</v>
      </c>
      <c r="E961" s="119">
        <v>157.4</v>
      </c>
      <c r="F961" s="119">
        <v>161.80000000000001</v>
      </c>
      <c r="G961" s="119">
        <v>162.6</v>
      </c>
      <c r="H961" s="119">
        <v>158.80000000000001</v>
      </c>
      <c r="I961" s="119">
        <v>62499</v>
      </c>
      <c r="J961" s="119">
        <v>10052603.300000001</v>
      </c>
      <c r="K961" s="121">
        <v>43160</v>
      </c>
      <c r="L961" s="119">
        <v>1097</v>
      </c>
      <c r="M961" s="119" t="s">
        <v>1496</v>
      </c>
    </row>
    <row r="962" spans="1:13">
      <c r="A962" s="119" t="s">
        <v>2567</v>
      </c>
      <c r="B962" s="119" t="s">
        <v>395</v>
      </c>
      <c r="C962" s="119">
        <v>1155</v>
      </c>
      <c r="D962" s="119">
        <v>1174.9000000000001</v>
      </c>
      <c r="E962" s="119">
        <v>1134.05</v>
      </c>
      <c r="F962" s="119">
        <v>1134.05</v>
      </c>
      <c r="G962" s="119">
        <v>1134.05</v>
      </c>
      <c r="H962" s="119">
        <v>1155</v>
      </c>
      <c r="I962" s="119">
        <v>75</v>
      </c>
      <c r="J962" s="119">
        <v>87086.75</v>
      </c>
      <c r="K962" s="121">
        <v>43160</v>
      </c>
      <c r="L962" s="119">
        <v>14</v>
      </c>
      <c r="M962" s="119" t="s">
        <v>2568</v>
      </c>
    </row>
    <row r="963" spans="1:13">
      <c r="A963" s="119" t="s">
        <v>3186</v>
      </c>
      <c r="B963" s="119" t="s">
        <v>395</v>
      </c>
      <c r="C963" s="119">
        <v>4</v>
      </c>
      <c r="D963" s="119">
        <v>4.05</v>
      </c>
      <c r="E963" s="119">
        <v>3.85</v>
      </c>
      <c r="F963" s="119">
        <v>3.9</v>
      </c>
      <c r="G963" s="119">
        <v>3.95</v>
      </c>
      <c r="H963" s="119">
        <v>4.05</v>
      </c>
      <c r="I963" s="119">
        <v>18799</v>
      </c>
      <c r="J963" s="119">
        <v>73521.850000000006</v>
      </c>
      <c r="K963" s="121">
        <v>43160</v>
      </c>
      <c r="L963" s="119">
        <v>64</v>
      </c>
      <c r="M963" s="119" t="s">
        <v>3187</v>
      </c>
    </row>
    <row r="964" spans="1:13">
      <c r="A964" s="119" t="s">
        <v>122</v>
      </c>
      <c r="B964" s="119" t="s">
        <v>395</v>
      </c>
      <c r="C964" s="119">
        <v>163.69999999999999</v>
      </c>
      <c r="D964" s="119">
        <v>163.75</v>
      </c>
      <c r="E964" s="119">
        <v>162</v>
      </c>
      <c r="F964" s="119">
        <v>163</v>
      </c>
      <c r="G964" s="119">
        <v>163.05000000000001</v>
      </c>
      <c r="H964" s="119">
        <v>163.25</v>
      </c>
      <c r="I964" s="119">
        <v>2146760</v>
      </c>
      <c r="J964" s="119">
        <v>349911085.39999998</v>
      </c>
      <c r="K964" s="121">
        <v>43160</v>
      </c>
      <c r="L964" s="119">
        <v>16761</v>
      </c>
      <c r="M964" s="119" t="s">
        <v>1497</v>
      </c>
    </row>
    <row r="965" spans="1:13">
      <c r="A965" s="119" t="s">
        <v>1498</v>
      </c>
      <c r="B965" s="119" t="s">
        <v>395</v>
      </c>
      <c r="C965" s="119">
        <v>457.85</v>
      </c>
      <c r="D965" s="119">
        <v>472</v>
      </c>
      <c r="E965" s="119">
        <v>450</v>
      </c>
      <c r="F965" s="119">
        <v>451.75</v>
      </c>
      <c r="G965" s="119">
        <v>451</v>
      </c>
      <c r="H965" s="119">
        <v>458.3</v>
      </c>
      <c r="I965" s="119">
        <v>36413</v>
      </c>
      <c r="J965" s="119">
        <v>16793290</v>
      </c>
      <c r="K965" s="121">
        <v>43160</v>
      </c>
      <c r="L965" s="119">
        <v>1926</v>
      </c>
      <c r="M965" s="119" t="s">
        <v>1499</v>
      </c>
    </row>
    <row r="966" spans="1:13">
      <c r="A966" s="119" t="s">
        <v>2751</v>
      </c>
      <c r="B966" s="119" t="s">
        <v>395</v>
      </c>
      <c r="C966" s="119">
        <v>0.95</v>
      </c>
      <c r="D966" s="119">
        <v>0.95</v>
      </c>
      <c r="E966" s="119">
        <v>0.95</v>
      </c>
      <c r="F966" s="119">
        <v>0.95</v>
      </c>
      <c r="G966" s="119">
        <v>0.95</v>
      </c>
      <c r="H966" s="119">
        <v>1</v>
      </c>
      <c r="I966" s="119">
        <v>129127</v>
      </c>
      <c r="J966" s="119">
        <v>122670.65</v>
      </c>
      <c r="K966" s="121">
        <v>43160</v>
      </c>
      <c r="L966" s="119">
        <v>90</v>
      </c>
      <c r="M966" s="119" t="s">
        <v>2752</v>
      </c>
    </row>
    <row r="967" spans="1:13">
      <c r="A967" s="119" t="s">
        <v>2692</v>
      </c>
      <c r="B967" s="119" t="s">
        <v>395</v>
      </c>
      <c r="C967" s="119">
        <v>48.48</v>
      </c>
      <c r="D967" s="119">
        <v>48.48</v>
      </c>
      <c r="E967" s="119">
        <v>48.3</v>
      </c>
      <c r="F967" s="119">
        <v>48.3</v>
      </c>
      <c r="G967" s="119">
        <v>48.3</v>
      </c>
      <c r="H967" s="119">
        <v>48.5</v>
      </c>
      <c r="I967" s="119">
        <v>1529</v>
      </c>
      <c r="J967" s="119">
        <v>74112.98</v>
      </c>
      <c r="K967" s="121">
        <v>43160</v>
      </c>
      <c r="L967" s="119">
        <v>9</v>
      </c>
      <c r="M967" s="119" t="s">
        <v>2693</v>
      </c>
    </row>
    <row r="968" spans="1:13">
      <c r="A968" s="119" t="s">
        <v>1500</v>
      </c>
      <c r="B968" s="119" t="s">
        <v>395</v>
      </c>
      <c r="C968" s="119">
        <v>520.04999999999995</v>
      </c>
      <c r="D968" s="119">
        <v>535</v>
      </c>
      <c r="E968" s="119">
        <v>504.6</v>
      </c>
      <c r="F968" s="119">
        <v>510.05</v>
      </c>
      <c r="G968" s="119">
        <v>509</v>
      </c>
      <c r="H968" s="119">
        <v>519.15</v>
      </c>
      <c r="I968" s="119">
        <v>655534</v>
      </c>
      <c r="J968" s="119">
        <v>342209230.39999998</v>
      </c>
      <c r="K968" s="121">
        <v>43160</v>
      </c>
      <c r="L968" s="119">
        <v>24592</v>
      </c>
      <c r="M968" s="119" t="s">
        <v>1501</v>
      </c>
    </row>
    <row r="969" spans="1:13">
      <c r="A969" s="119" t="s">
        <v>1502</v>
      </c>
      <c r="B969" s="119" t="s">
        <v>395</v>
      </c>
      <c r="C969" s="119">
        <v>1175</v>
      </c>
      <c r="D969" s="119">
        <v>1196.95</v>
      </c>
      <c r="E969" s="119">
        <v>1170</v>
      </c>
      <c r="F969" s="119">
        <v>1174.3</v>
      </c>
      <c r="G969" s="119">
        <v>1178.9000000000001</v>
      </c>
      <c r="H969" s="119">
        <v>1183.7</v>
      </c>
      <c r="I969" s="119">
        <v>4032</v>
      </c>
      <c r="J969" s="119">
        <v>4770806.25</v>
      </c>
      <c r="K969" s="121">
        <v>43160</v>
      </c>
      <c r="L969" s="119">
        <v>320</v>
      </c>
      <c r="M969" s="119" t="s">
        <v>1503</v>
      </c>
    </row>
    <row r="970" spans="1:13">
      <c r="A970" s="119" t="s">
        <v>1504</v>
      </c>
      <c r="B970" s="119" t="s">
        <v>395</v>
      </c>
      <c r="C970" s="119">
        <v>1226.05</v>
      </c>
      <c r="D970" s="119">
        <v>1295</v>
      </c>
      <c r="E970" s="119">
        <v>1226.05</v>
      </c>
      <c r="F970" s="119">
        <v>1276.7</v>
      </c>
      <c r="G970" s="119">
        <v>1277</v>
      </c>
      <c r="H970" s="119">
        <v>1217.0999999999999</v>
      </c>
      <c r="I970" s="119">
        <v>22542</v>
      </c>
      <c r="J970" s="119">
        <v>28760012.600000001</v>
      </c>
      <c r="K970" s="121">
        <v>43160</v>
      </c>
      <c r="L970" s="119">
        <v>657</v>
      </c>
      <c r="M970" s="119" t="s">
        <v>1505</v>
      </c>
    </row>
    <row r="971" spans="1:13">
      <c r="A971" s="119" t="s">
        <v>123</v>
      </c>
      <c r="B971" s="119" t="s">
        <v>395</v>
      </c>
      <c r="C971" s="119">
        <v>3969.5</v>
      </c>
      <c r="D971" s="119">
        <v>3969.5</v>
      </c>
      <c r="E971" s="119">
        <v>3839.25</v>
      </c>
      <c r="F971" s="119">
        <v>3855.55</v>
      </c>
      <c r="G971" s="119">
        <v>3839.65</v>
      </c>
      <c r="H971" s="119">
        <v>3941.6</v>
      </c>
      <c r="I971" s="119">
        <v>35921</v>
      </c>
      <c r="J971" s="119">
        <v>139066352.65000001</v>
      </c>
      <c r="K971" s="121">
        <v>43160</v>
      </c>
      <c r="L971" s="119">
        <v>3676</v>
      </c>
      <c r="M971" s="119" t="s">
        <v>1506</v>
      </c>
    </row>
    <row r="972" spans="1:13">
      <c r="A972" s="119" t="s">
        <v>207</v>
      </c>
      <c r="B972" s="119" t="s">
        <v>395</v>
      </c>
      <c r="C972" s="119">
        <v>349.45</v>
      </c>
      <c r="D972" s="119">
        <v>351.8</v>
      </c>
      <c r="E972" s="119">
        <v>345.05</v>
      </c>
      <c r="F972" s="119">
        <v>349.75</v>
      </c>
      <c r="G972" s="119">
        <v>349.55</v>
      </c>
      <c r="H972" s="119">
        <v>349.85</v>
      </c>
      <c r="I972" s="119">
        <v>339238</v>
      </c>
      <c r="J972" s="119">
        <v>118483242.8</v>
      </c>
      <c r="K972" s="121">
        <v>43160</v>
      </c>
      <c r="L972" s="119">
        <v>5263</v>
      </c>
      <c r="M972" s="119" t="s">
        <v>1507</v>
      </c>
    </row>
    <row r="973" spans="1:13">
      <c r="A973" s="119" t="s">
        <v>2427</v>
      </c>
      <c r="B973" s="119" t="s">
        <v>395</v>
      </c>
      <c r="C973" s="119">
        <v>43.6</v>
      </c>
      <c r="D973" s="119">
        <v>43.6</v>
      </c>
      <c r="E973" s="119">
        <v>42</v>
      </c>
      <c r="F973" s="119">
        <v>42.4</v>
      </c>
      <c r="G973" s="119">
        <v>42.05</v>
      </c>
      <c r="H973" s="119">
        <v>42.6</v>
      </c>
      <c r="I973" s="119">
        <v>15900</v>
      </c>
      <c r="J973" s="119">
        <v>678931.45</v>
      </c>
      <c r="K973" s="121">
        <v>43160</v>
      </c>
      <c r="L973" s="119">
        <v>170</v>
      </c>
      <c r="M973" s="119" t="s">
        <v>2428</v>
      </c>
    </row>
    <row r="974" spans="1:13">
      <c r="A974" s="119" t="s">
        <v>3188</v>
      </c>
      <c r="B974" s="119" t="s">
        <v>395</v>
      </c>
      <c r="C974" s="119">
        <v>3.7</v>
      </c>
      <c r="D974" s="119">
        <v>3.75</v>
      </c>
      <c r="E974" s="119">
        <v>3.5</v>
      </c>
      <c r="F974" s="119">
        <v>3.6</v>
      </c>
      <c r="G974" s="119">
        <v>3.6</v>
      </c>
      <c r="H974" s="119">
        <v>3.6</v>
      </c>
      <c r="I974" s="119">
        <v>22707</v>
      </c>
      <c r="J974" s="119">
        <v>83197.649999999994</v>
      </c>
      <c r="K974" s="121">
        <v>43160</v>
      </c>
      <c r="L974" s="119">
        <v>61</v>
      </c>
      <c r="M974" s="119" t="s">
        <v>3189</v>
      </c>
    </row>
    <row r="975" spans="1:13">
      <c r="A975" s="119" t="s">
        <v>1508</v>
      </c>
      <c r="B975" s="119" t="s">
        <v>395</v>
      </c>
      <c r="C975" s="119">
        <v>226.3</v>
      </c>
      <c r="D975" s="119">
        <v>227.1</v>
      </c>
      <c r="E975" s="119">
        <v>224.2</v>
      </c>
      <c r="F975" s="119">
        <v>225.8</v>
      </c>
      <c r="G975" s="119">
        <v>225.7</v>
      </c>
      <c r="H975" s="119">
        <v>226.4</v>
      </c>
      <c r="I975" s="119">
        <v>260037</v>
      </c>
      <c r="J975" s="119">
        <v>58704959.700000003</v>
      </c>
      <c r="K975" s="121">
        <v>43160</v>
      </c>
      <c r="L975" s="119">
        <v>3113</v>
      </c>
      <c r="M975" s="119" t="s">
        <v>1509</v>
      </c>
    </row>
    <row r="976" spans="1:13">
      <c r="A976" s="119" t="s">
        <v>2544</v>
      </c>
      <c r="B976" s="119" t="s">
        <v>395</v>
      </c>
      <c r="C976" s="119">
        <v>37.1</v>
      </c>
      <c r="D976" s="119">
        <v>37.950000000000003</v>
      </c>
      <c r="E976" s="119">
        <v>37.1</v>
      </c>
      <c r="F976" s="119">
        <v>37.25</v>
      </c>
      <c r="G976" s="119">
        <v>37.25</v>
      </c>
      <c r="H976" s="119">
        <v>37.450000000000003</v>
      </c>
      <c r="I976" s="119">
        <v>55253</v>
      </c>
      <c r="J976" s="119">
        <v>2065250.8</v>
      </c>
      <c r="K976" s="121">
        <v>43160</v>
      </c>
      <c r="L976" s="119">
        <v>499</v>
      </c>
      <c r="M976" s="119" t="s">
        <v>2545</v>
      </c>
    </row>
    <row r="977" spans="1:13">
      <c r="A977" s="119" t="s">
        <v>1510</v>
      </c>
      <c r="B977" s="119" t="s">
        <v>395</v>
      </c>
      <c r="C977" s="119">
        <v>59.8</v>
      </c>
      <c r="D977" s="119">
        <v>61.95</v>
      </c>
      <c r="E977" s="119">
        <v>58.35</v>
      </c>
      <c r="F977" s="119">
        <v>59.05</v>
      </c>
      <c r="G977" s="119">
        <v>58.9</v>
      </c>
      <c r="H977" s="119">
        <v>59.75</v>
      </c>
      <c r="I977" s="119">
        <v>63300</v>
      </c>
      <c r="J977" s="119">
        <v>3796130.5</v>
      </c>
      <c r="K977" s="121">
        <v>43160</v>
      </c>
      <c r="L977" s="119">
        <v>1000</v>
      </c>
      <c r="M977" s="119" t="s">
        <v>1511</v>
      </c>
    </row>
    <row r="978" spans="1:13">
      <c r="A978" s="119" t="s">
        <v>3190</v>
      </c>
      <c r="B978" s="119" t="s">
        <v>395</v>
      </c>
      <c r="C978" s="119">
        <v>24.1</v>
      </c>
      <c r="D978" s="119">
        <v>24.6</v>
      </c>
      <c r="E978" s="119">
        <v>23.75</v>
      </c>
      <c r="F978" s="119">
        <v>24.5</v>
      </c>
      <c r="G978" s="119">
        <v>24.55</v>
      </c>
      <c r="H978" s="119">
        <v>24.55</v>
      </c>
      <c r="I978" s="119">
        <v>937</v>
      </c>
      <c r="J978" s="119">
        <v>22625.25</v>
      </c>
      <c r="K978" s="121">
        <v>43160</v>
      </c>
      <c r="L978" s="119">
        <v>10</v>
      </c>
      <c r="M978" s="119" t="s">
        <v>3191</v>
      </c>
    </row>
    <row r="979" spans="1:13">
      <c r="A979" s="119" t="s">
        <v>124</v>
      </c>
      <c r="B979" s="119" t="s">
        <v>395</v>
      </c>
      <c r="C979" s="119">
        <v>187.9</v>
      </c>
      <c r="D979" s="119">
        <v>190.2</v>
      </c>
      <c r="E979" s="119">
        <v>187.35</v>
      </c>
      <c r="F979" s="119">
        <v>189.7</v>
      </c>
      <c r="G979" s="119">
        <v>189.6</v>
      </c>
      <c r="H979" s="119">
        <v>188.3</v>
      </c>
      <c r="I979" s="119">
        <v>3450224</v>
      </c>
      <c r="J979" s="119">
        <v>652897619.39999998</v>
      </c>
      <c r="K979" s="121">
        <v>43160</v>
      </c>
      <c r="L979" s="119">
        <v>31261</v>
      </c>
      <c r="M979" s="119" t="s">
        <v>1512</v>
      </c>
    </row>
    <row r="980" spans="1:13">
      <c r="A980" s="119" t="s">
        <v>1513</v>
      </c>
      <c r="B980" s="119" t="s">
        <v>395</v>
      </c>
      <c r="C980" s="119">
        <v>50.55</v>
      </c>
      <c r="D980" s="119">
        <v>50.55</v>
      </c>
      <c r="E980" s="119">
        <v>49.4</v>
      </c>
      <c r="F980" s="119">
        <v>49.55</v>
      </c>
      <c r="G980" s="119">
        <v>49.55</v>
      </c>
      <c r="H980" s="119">
        <v>50.1</v>
      </c>
      <c r="I980" s="119">
        <v>155584</v>
      </c>
      <c r="J980" s="119">
        <v>7777975.3499999996</v>
      </c>
      <c r="K980" s="121">
        <v>43160</v>
      </c>
      <c r="L980" s="119">
        <v>1782</v>
      </c>
      <c r="M980" s="119" t="s">
        <v>1514</v>
      </c>
    </row>
    <row r="981" spans="1:13">
      <c r="A981" s="119" t="s">
        <v>2510</v>
      </c>
      <c r="B981" s="119" t="s">
        <v>395</v>
      </c>
      <c r="C981" s="119">
        <v>107.45</v>
      </c>
      <c r="D981" s="119">
        <v>107.8</v>
      </c>
      <c r="E981" s="119">
        <v>102.15</v>
      </c>
      <c r="F981" s="119">
        <v>103.2</v>
      </c>
      <c r="G981" s="119">
        <v>102.5</v>
      </c>
      <c r="H981" s="119">
        <v>107.5</v>
      </c>
      <c r="I981" s="119">
        <v>26891</v>
      </c>
      <c r="J981" s="119">
        <v>2838893.5</v>
      </c>
      <c r="K981" s="121">
        <v>43160</v>
      </c>
      <c r="L981" s="119">
        <v>759</v>
      </c>
      <c r="M981" s="119" t="s">
        <v>2511</v>
      </c>
    </row>
    <row r="982" spans="1:13">
      <c r="A982" s="119" t="s">
        <v>3192</v>
      </c>
      <c r="B982" s="119" t="s">
        <v>395</v>
      </c>
      <c r="C982" s="119">
        <v>9</v>
      </c>
      <c r="D982" s="119">
        <v>9.1</v>
      </c>
      <c r="E982" s="119">
        <v>8.9</v>
      </c>
      <c r="F982" s="119">
        <v>8.9499999999999993</v>
      </c>
      <c r="G982" s="119">
        <v>8.9499999999999993</v>
      </c>
      <c r="H982" s="119">
        <v>9</v>
      </c>
      <c r="I982" s="119">
        <v>325051</v>
      </c>
      <c r="J982" s="119">
        <v>2922635.95</v>
      </c>
      <c r="K982" s="121">
        <v>43160</v>
      </c>
      <c r="L982" s="119">
        <v>388</v>
      </c>
      <c r="M982" s="119" t="s">
        <v>3193</v>
      </c>
    </row>
    <row r="983" spans="1:13">
      <c r="A983" s="119" t="s">
        <v>1515</v>
      </c>
      <c r="B983" s="119" t="s">
        <v>395</v>
      </c>
      <c r="C983" s="119">
        <v>157.44999999999999</v>
      </c>
      <c r="D983" s="119">
        <v>157.44999999999999</v>
      </c>
      <c r="E983" s="119">
        <v>151.5</v>
      </c>
      <c r="F983" s="119">
        <v>152.94999999999999</v>
      </c>
      <c r="G983" s="119">
        <v>152.55000000000001</v>
      </c>
      <c r="H983" s="119">
        <v>154.94999999999999</v>
      </c>
      <c r="I983" s="119">
        <v>9754</v>
      </c>
      <c r="J983" s="119">
        <v>1502663.4</v>
      </c>
      <c r="K983" s="121">
        <v>43160</v>
      </c>
      <c r="L983" s="119">
        <v>186</v>
      </c>
      <c r="M983" s="119" t="s">
        <v>1516</v>
      </c>
    </row>
    <row r="984" spans="1:13">
      <c r="A984" s="119" t="s">
        <v>1517</v>
      </c>
      <c r="B984" s="119" t="s">
        <v>395</v>
      </c>
      <c r="C984" s="119">
        <v>60.3</v>
      </c>
      <c r="D984" s="119">
        <v>62.1</v>
      </c>
      <c r="E984" s="119">
        <v>60</v>
      </c>
      <c r="F984" s="119">
        <v>60.5</v>
      </c>
      <c r="G984" s="119">
        <v>60.3</v>
      </c>
      <c r="H984" s="119">
        <v>60.4</v>
      </c>
      <c r="I984" s="119">
        <v>672025</v>
      </c>
      <c r="J984" s="119">
        <v>41091823.75</v>
      </c>
      <c r="K984" s="121">
        <v>43160</v>
      </c>
      <c r="L984" s="119">
        <v>1703</v>
      </c>
      <c r="M984" s="119" t="s">
        <v>1518</v>
      </c>
    </row>
    <row r="985" spans="1:13">
      <c r="A985" s="119" t="s">
        <v>1519</v>
      </c>
      <c r="B985" s="119" t="s">
        <v>395</v>
      </c>
      <c r="C985" s="119">
        <v>44.8</v>
      </c>
      <c r="D985" s="119">
        <v>45</v>
      </c>
      <c r="E985" s="119">
        <v>43.7</v>
      </c>
      <c r="F985" s="119">
        <v>44.45</v>
      </c>
      <c r="G985" s="119">
        <v>44</v>
      </c>
      <c r="H985" s="119">
        <v>44.1</v>
      </c>
      <c r="I985" s="119">
        <v>20146</v>
      </c>
      <c r="J985" s="119">
        <v>898117.65</v>
      </c>
      <c r="K985" s="121">
        <v>43160</v>
      </c>
      <c r="L985" s="119">
        <v>141</v>
      </c>
      <c r="M985" s="119" t="s">
        <v>1520</v>
      </c>
    </row>
    <row r="986" spans="1:13">
      <c r="A986" s="119" t="s">
        <v>3194</v>
      </c>
      <c r="B986" s="119" t="s">
        <v>395</v>
      </c>
      <c r="C986" s="119">
        <v>14.2</v>
      </c>
      <c r="D986" s="119">
        <v>14.75</v>
      </c>
      <c r="E986" s="119">
        <v>14</v>
      </c>
      <c r="F986" s="119">
        <v>14.15</v>
      </c>
      <c r="G986" s="119">
        <v>14.15</v>
      </c>
      <c r="H986" s="119">
        <v>14.2</v>
      </c>
      <c r="I986" s="119">
        <v>8945</v>
      </c>
      <c r="J986" s="119">
        <v>127840.1</v>
      </c>
      <c r="K986" s="121">
        <v>43160</v>
      </c>
      <c r="L986" s="119">
        <v>23</v>
      </c>
      <c r="M986" s="119" t="s">
        <v>3195</v>
      </c>
    </row>
    <row r="987" spans="1:13">
      <c r="A987" s="119" t="s">
        <v>125</v>
      </c>
      <c r="B987" s="119" t="s">
        <v>395</v>
      </c>
      <c r="C987" s="119">
        <v>100.5</v>
      </c>
      <c r="D987" s="119">
        <v>101.7</v>
      </c>
      <c r="E987" s="119">
        <v>98</v>
      </c>
      <c r="F987" s="119">
        <v>98.5</v>
      </c>
      <c r="G987" s="119">
        <v>98.4</v>
      </c>
      <c r="H987" s="119">
        <v>100.25</v>
      </c>
      <c r="I987" s="119">
        <v>7970919</v>
      </c>
      <c r="J987" s="119">
        <v>794334554.64999998</v>
      </c>
      <c r="K987" s="121">
        <v>43160</v>
      </c>
      <c r="L987" s="119">
        <v>27768</v>
      </c>
      <c r="M987" s="119" t="s">
        <v>1521</v>
      </c>
    </row>
    <row r="988" spans="1:13">
      <c r="A988" s="119" t="s">
        <v>1522</v>
      </c>
      <c r="B988" s="119" t="s">
        <v>395</v>
      </c>
      <c r="C988" s="119">
        <v>280.10000000000002</v>
      </c>
      <c r="D988" s="119">
        <v>292</v>
      </c>
      <c r="E988" s="119">
        <v>279.89999999999998</v>
      </c>
      <c r="F988" s="119">
        <v>280.85000000000002</v>
      </c>
      <c r="G988" s="119">
        <v>280.05</v>
      </c>
      <c r="H988" s="119">
        <v>282.5</v>
      </c>
      <c r="I988" s="119">
        <v>11208</v>
      </c>
      <c r="J988" s="119">
        <v>3157193.45</v>
      </c>
      <c r="K988" s="121">
        <v>43160</v>
      </c>
      <c r="L988" s="119">
        <v>1400</v>
      </c>
      <c r="M988" s="119" t="s">
        <v>1523</v>
      </c>
    </row>
    <row r="989" spans="1:13">
      <c r="A989" s="119" t="s">
        <v>321</v>
      </c>
      <c r="B989" s="119" t="s">
        <v>395</v>
      </c>
      <c r="C989" s="119">
        <v>159.35</v>
      </c>
      <c r="D989" s="119">
        <v>160.85</v>
      </c>
      <c r="E989" s="119">
        <v>156.5</v>
      </c>
      <c r="F989" s="119">
        <v>159.80000000000001</v>
      </c>
      <c r="G989" s="119">
        <v>159.94999999999999</v>
      </c>
      <c r="H989" s="119">
        <v>159.9</v>
      </c>
      <c r="I989" s="119">
        <v>47767</v>
      </c>
      <c r="J989" s="119">
        <v>7589282.0999999996</v>
      </c>
      <c r="K989" s="121">
        <v>43160</v>
      </c>
      <c r="L989" s="119">
        <v>797</v>
      </c>
      <c r="M989" s="119" t="s">
        <v>1524</v>
      </c>
    </row>
    <row r="990" spans="1:13">
      <c r="A990" s="119" t="s">
        <v>1525</v>
      </c>
      <c r="B990" s="119" t="s">
        <v>395</v>
      </c>
      <c r="C990" s="119">
        <v>51.4</v>
      </c>
      <c r="D990" s="119">
        <v>52.1</v>
      </c>
      <c r="E990" s="119">
        <v>49.5</v>
      </c>
      <c r="F990" s="119">
        <v>49.95</v>
      </c>
      <c r="G990" s="119">
        <v>49.9</v>
      </c>
      <c r="H990" s="119">
        <v>51.4</v>
      </c>
      <c r="I990" s="119">
        <v>81103</v>
      </c>
      <c r="J990" s="119">
        <v>4099424.55</v>
      </c>
      <c r="K990" s="121">
        <v>43160</v>
      </c>
      <c r="L990" s="119">
        <v>806</v>
      </c>
      <c r="M990" s="119" t="s">
        <v>1526</v>
      </c>
    </row>
    <row r="991" spans="1:13">
      <c r="A991" s="119" t="s">
        <v>3196</v>
      </c>
      <c r="B991" s="119" t="s">
        <v>395</v>
      </c>
      <c r="C991" s="119">
        <v>233.55</v>
      </c>
      <c r="D991" s="119">
        <v>235.8</v>
      </c>
      <c r="E991" s="119">
        <v>230</v>
      </c>
      <c r="F991" s="119">
        <v>232.05</v>
      </c>
      <c r="G991" s="119">
        <v>232</v>
      </c>
      <c r="H991" s="119">
        <v>234.95</v>
      </c>
      <c r="I991" s="119">
        <v>1375</v>
      </c>
      <c r="J991" s="119">
        <v>319232</v>
      </c>
      <c r="K991" s="121">
        <v>43160</v>
      </c>
      <c r="L991" s="119">
        <v>16</v>
      </c>
      <c r="M991" s="119" t="s">
        <v>3197</v>
      </c>
    </row>
    <row r="992" spans="1:13">
      <c r="A992" s="119" t="s">
        <v>2962</v>
      </c>
      <c r="B992" s="119" t="s">
        <v>395</v>
      </c>
      <c r="C992" s="119">
        <v>41</v>
      </c>
      <c r="D992" s="119">
        <v>41.35</v>
      </c>
      <c r="E992" s="119">
        <v>40.549999999999997</v>
      </c>
      <c r="F992" s="119">
        <v>40.9</v>
      </c>
      <c r="G992" s="119">
        <v>40.950000000000003</v>
      </c>
      <c r="H992" s="119">
        <v>41.05</v>
      </c>
      <c r="I992" s="119">
        <v>143642</v>
      </c>
      <c r="J992" s="119">
        <v>5881281.1500000004</v>
      </c>
      <c r="K992" s="121">
        <v>43160</v>
      </c>
      <c r="L992" s="119">
        <v>693</v>
      </c>
      <c r="M992" s="119" t="s">
        <v>2963</v>
      </c>
    </row>
    <row r="993" spans="1:13">
      <c r="A993" s="119" t="s">
        <v>1527</v>
      </c>
      <c r="B993" s="119" t="s">
        <v>395</v>
      </c>
      <c r="C993" s="119">
        <v>170</v>
      </c>
      <c r="D993" s="119">
        <v>170</v>
      </c>
      <c r="E993" s="119">
        <v>162.30000000000001</v>
      </c>
      <c r="F993" s="119">
        <v>163.19999999999999</v>
      </c>
      <c r="G993" s="119">
        <v>164.9</v>
      </c>
      <c r="H993" s="119">
        <v>167.4</v>
      </c>
      <c r="I993" s="119">
        <v>37994</v>
      </c>
      <c r="J993" s="119">
        <v>6266005.0999999996</v>
      </c>
      <c r="K993" s="121">
        <v>43160</v>
      </c>
      <c r="L993" s="119">
        <v>385</v>
      </c>
      <c r="M993" s="119" t="s">
        <v>1528</v>
      </c>
    </row>
    <row r="994" spans="1:13">
      <c r="A994" s="119" t="s">
        <v>1529</v>
      </c>
      <c r="B994" s="119" t="s">
        <v>395</v>
      </c>
      <c r="C994" s="119">
        <v>1682.5</v>
      </c>
      <c r="D994" s="119">
        <v>1699.45</v>
      </c>
      <c r="E994" s="119">
        <v>1680.15</v>
      </c>
      <c r="F994" s="119">
        <v>1683.4</v>
      </c>
      <c r="G994" s="119">
        <v>1680.35</v>
      </c>
      <c r="H994" s="119">
        <v>1692.35</v>
      </c>
      <c r="I994" s="119">
        <v>3527</v>
      </c>
      <c r="J994" s="119">
        <v>5960712.4000000004</v>
      </c>
      <c r="K994" s="121">
        <v>43160</v>
      </c>
      <c r="L994" s="119">
        <v>265</v>
      </c>
      <c r="M994" s="119" t="s">
        <v>1530</v>
      </c>
    </row>
    <row r="995" spans="1:13">
      <c r="A995" s="119" t="s">
        <v>2357</v>
      </c>
      <c r="B995" s="119" t="s">
        <v>395</v>
      </c>
      <c r="C995" s="119">
        <v>27.7</v>
      </c>
      <c r="D995" s="119">
        <v>27.7</v>
      </c>
      <c r="E995" s="119">
        <v>26.85</v>
      </c>
      <c r="F995" s="119">
        <v>27</v>
      </c>
      <c r="G995" s="119">
        <v>27</v>
      </c>
      <c r="H995" s="119">
        <v>27.25</v>
      </c>
      <c r="I995" s="119">
        <v>6780</v>
      </c>
      <c r="J995" s="119">
        <v>183532.45</v>
      </c>
      <c r="K995" s="121">
        <v>43160</v>
      </c>
      <c r="L995" s="119">
        <v>49</v>
      </c>
      <c r="M995" s="119" t="s">
        <v>2358</v>
      </c>
    </row>
    <row r="996" spans="1:13">
      <c r="A996" s="119" t="s">
        <v>3198</v>
      </c>
      <c r="B996" s="119" t="s">
        <v>395</v>
      </c>
      <c r="C996" s="119">
        <v>20.05</v>
      </c>
      <c r="D996" s="119">
        <v>20.5</v>
      </c>
      <c r="E996" s="119">
        <v>19.75</v>
      </c>
      <c r="F996" s="119">
        <v>20</v>
      </c>
      <c r="G996" s="119">
        <v>19.8</v>
      </c>
      <c r="H996" s="119">
        <v>20.100000000000001</v>
      </c>
      <c r="I996" s="119">
        <v>4338</v>
      </c>
      <c r="J996" s="119">
        <v>87037.4</v>
      </c>
      <c r="K996" s="121">
        <v>43160</v>
      </c>
      <c r="L996" s="119">
        <v>26</v>
      </c>
      <c r="M996" s="119" t="s">
        <v>3199</v>
      </c>
    </row>
    <row r="997" spans="1:13">
      <c r="A997" s="119" t="s">
        <v>231</v>
      </c>
      <c r="B997" s="119" t="s">
        <v>395</v>
      </c>
      <c r="C997" s="119">
        <v>21801</v>
      </c>
      <c r="D997" s="119">
        <v>22150</v>
      </c>
      <c r="E997" s="119">
        <v>21750</v>
      </c>
      <c r="F997" s="119">
        <v>21955.35</v>
      </c>
      <c r="G997" s="119">
        <v>21830</v>
      </c>
      <c r="H997" s="119">
        <v>21887.7</v>
      </c>
      <c r="I997" s="119">
        <v>7068</v>
      </c>
      <c r="J997" s="119">
        <v>155290863.30000001</v>
      </c>
      <c r="K997" s="121">
        <v>43160</v>
      </c>
      <c r="L997" s="119">
        <v>3104</v>
      </c>
      <c r="M997" s="119" t="s">
        <v>1531</v>
      </c>
    </row>
    <row r="998" spans="1:13">
      <c r="A998" s="119" t="s">
        <v>2961</v>
      </c>
      <c r="B998" s="119" t="s">
        <v>395</v>
      </c>
      <c r="C998" s="119">
        <v>298</v>
      </c>
      <c r="D998" s="119">
        <v>298</v>
      </c>
      <c r="E998" s="119">
        <v>290</v>
      </c>
      <c r="F998" s="119">
        <v>292.25</v>
      </c>
      <c r="G998" s="119">
        <v>290</v>
      </c>
      <c r="H998" s="119">
        <v>290.05</v>
      </c>
      <c r="I998" s="119">
        <v>25472</v>
      </c>
      <c r="J998" s="119">
        <v>7522438.4000000004</v>
      </c>
      <c r="K998" s="121">
        <v>43160</v>
      </c>
      <c r="L998" s="119">
        <v>255</v>
      </c>
      <c r="M998" s="119" t="s">
        <v>2235</v>
      </c>
    </row>
    <row r="999" spans="1:13">
      <c r="A999" s="119" t="s">
        <v>3200</v>
      </c>
      <c r="B999" s="119" t="s">
        <v>395</v>
      </c>
      <c r="C999" s="119">
        <v>72.05</v>
      </c>
      <c r="D999" s="119">
        <v>74.25</v>
      </c>
      <c r="E999" s="119">
        <v>70</v>
      </c>
      <c r="F999" s="119">
        <v>70.05</v>
      </c>
      <c r="G999" s="119">
        <v>71</v>
      </c>
      <c r="H999" s="119">
        <v>72.55</v>
      </c>
      <c r="I999" s="119">
        <v>4090</v>
      </c>
      <c r="J999" s="119">
        <v>294030.25</v>
      </c>
      <c r="K999" s="121">
        <v>43160</v>
      </c>
      <c r="L999" s="119">
        <v>61</v>
      </c>
      <c r="M999" s="119" t="s">
        <v>3201</v>
      </c>
    </row>
    <row r="1000" spans="1:13">
      <c r="A1000" s="119" t="s">
        <v>2512</v>
      </c>
      <c r="B1000" s="119" t="s">
        <v>395</v>
      </c>
      <c r="C1000" s="119">
        <v>90.35</v>
      </c>
      <c r="D1000" s="119">
        <v>94.35</v>
      </c>
      <c r="E1000" s="119">
        <v>86.25</v>
      </c>
      <c r="F1000" s="119">
        <v>87.55</v>
      </c>
      <c r="G1000" s="119">
        <v>87.35</v>
      </c>
      <c r="H1000" s="119">
        <v>90.35</v>
      </c>
      <c r="I1000" s="119">
        <v>19920</v>
      </c>
      <c r="J1000" s="119">
        <v>1772874.75</v>
      </c>
      <c r="K1000" s="121">
        <v>43160</v>
      </c>
      <c r="L1000" s="119">
        <v>383</v>
      </c>
      <c r="M1000" s="119" t="s">
        <v>2513</v>
      </c>
    </row>
    <row r="1001" spans="1:13">
      <c r="A1001" s="119" t="s">
        <v>1532</v>
      </c>
      <c r="B1001" s="119" t="s">
        <v>395</v>
      </c>
      <c r="C1001" s="119">
        <v>310</v>
      </c>
      <c r="D1001" s="119">
        <v>315</v>
      </c>
      <c r="E1001" s="119">
        <v>301.25</v>
      </c>
      <c r="F1001" s="119">
        <v>304.10000000000002</v>
      </c>
      <c r="G1001" s="119">
        <v>302.95</v>
      </c>
      <c r="H1001" s="119">
        <v>310.95</v>
      </c>
      <c r="I1001" s="119">
        <v>195146</v>
      </c>
      <c r="J1001" s="119">
        <v>60131228.950000003</v>
      </c>
      <c r="K1001" s="121">
        <v>43160</v>
      </c>
      <c r="L1001" s="119">
        <v>5252</v>
      </c>
      <c r="M1001" s="119" t="s">
        <v>1533</v>
      </c>
    </row>
    <row r="1002" spans="1:13">
      <c r="A1002" s="119" t="s">
        <v>1534</v>
      </c>
      <c r="B1002" s="119" t="s">
        <v>395</v>
      </c>
      <c r="C1002" s="119">
        <v>190.9</v>
      </c>
      <c r="D1002" s="119">
        <v>193.5</v>
      </c>
      <c r="E1002" s="119">
        <v>187.5</v>
      </c>
      <c r="F1002" s="119">
        <v>188.75</v>
      </c>
      <c r="G1002" s="119">
        <v>188.3</v>
      </c>
      <c r="H1002" s="119">
        <v>191.25</v>
      </c>
      <c r="I1002" s="119">
        <v>58070</v>
      </c>
      <c r="J1002" s="119">
        <v>10973599.949999999</v>
      </c>
      <c r="K1002" s="121">
        <v>43160</v>
      </c>
      <c r="L1002" s="119">
        <v>1539</v>
      </c>
      <c r="M1002" s="119" t="s">
        <v>1535</v>
      </c>
    </row>
    <row r="1003" spans="1:13">
      <c r="A1003" s="119" t="s">
        <v>1536</v>
      </c>
      <c r="B1003" s="119" t="s">
        <v>395</v>
      </c>
      <c r="C1003" s="119">
        <v>9</v>
      </c>
      <c r="D1003" s="119">
        <v>9.0500000000000007</v>
      </c>
      <c r="E1003" s="119">
        <v>8.65</v>
      </c>
      <c r="F1003" s="119">
        <v>8.6999999999999993</v>
      </c>
      <c r="G1003" s="119">
        <v>8.85</v>
      </c>
      <c r="H1003" s="119">
        <v>8.85</v>
      </c>
      <c r="I1003" s="119">
        <v>15028</v>
      </c>
      <c r="J1003" s="119">
        <v>132599.65</v>
      </c>
      <c r="K1003" s="121">
        <v>43160</v>
      </c>
      <c r="L1003" s="119">
        <v>107</v>
      </c>
      <c r="M1003" s="119" t="s">
        <v>1537</v>
      </c>
    </row>
    <row r="1004" spans="1:13">
      <c r="A1004" s="119" t="s">
        <v>1538</v>
      </c>
      <c r="B1004" s="119" t="s">
        <v>395</v>
      </c>
      <c r="C1004" s="119">
        <v>310</v>
      </c>
      <c r="D1004" s="119">
        <v>317.60000000000002</v>
      </c>
      <c r="E1004" s="119">
        <v>310</v>
      </c>
      <c r="F1004" s="119">
        <v>313.35000000000002</v>
      </c>
      <c r="G1004" s="119">
        <v>312</v>
      </c>
      <c r="H1004" s="119">
        <v>313.8</v>
      </c>
      <c r="I1004" s="119">
        <v>41133</v>
      </c>
      <c r="J1004" s="119">
        <v>12946098.1</v>
      </c>
      <c r="K1004" s="121">
        <v>43160</v>
      </c>
      <c r="L1004" s="119">
        <v>393</v>
      </c>
      <c r="M1004" s="119" t="s">
        <v>1539</v>
      </c>
    </row>
    <row r="1005" spans="1:13">
      <c r="A1005" s="119" t="s">
        <v>3202</v>
      </c>
      <c r="B1005" s="119" t="s">
        <v>395</v>
      </c>
      <c r="C1005" s="119">
        <v>8.15</v>
      </c>
      <c r="D1005" s="119">
        <v>8.6</v>
      </c>
      <c r="E1005" s="119">
        <v>8.1</v>
      </c>
      <c r="F1005" s="119">
        <v>8.4</v>
      </c>
      <c r="G1005" s="119">
        <v>8.15</v>
      </c>
      <c r="H1005" s="119">
        <v>8.1999999999999993</v>
      </c>
      <c r="I1005" s="119">
        <v>10566</v>
      </c>
      <c r="J1005" s="119">
        <v>87402.45</v>
      </c>
      <c r="K1005" s="121">
        <v>43160</v>
      </c>
      <c r="L1005" s="119">
        <v>27</v>
      </c>
      <c r="M1005" s="119" t="s">
        <v>3203</v>
      </c>
    </row>
    <row r="1006" spans="1:13">
      <c r="A1006" s="119" t="s">
        <v>2877</v>
      </c>
      <c r="B1006" s="119" t="s">
        <v>395</v>
      </c>
      <c r="C1006" s="119">
        <v>14.4</v>
      </c>
      <c r="D1006" s="119">
        <v>14.4</v>
      </c>
      <c r="E1006" s="119">
        <v>13.85</v>
      </c>
      <c r="F1006" s="119">
        <v>14.4</v>
      </c>
      <c r="G1006" s="119">
        <v>14.4</v>
      </c>
      <c r="H1006" s="119">
        <v>13.75</v>
      </c>
      <c r="I1006" s="119">
        <v>62436</v>
      </c>
      <c r="J1006" s="119">
        <v>889825.75</v>
      </c>
      <c r="K1006" s="121">
        <v>43160</v>
      </c>
      <c r="L1006" s="119">
        <v>144</v>
      </c>
      <c r="M1006" s="119" t="s">
        <v>2878</v>
      </c>
    </row>
    <row r="1007" spans="1:13">
      <c r="A1007" s="119" t="s">
        <v>1540</v>
      </c>
      <c r="B1007" s="119" t="s">
        <v>395</v>
      </c>
      <c r="C1007" s="119">
        <v>280.5</v>
      </c>
      <c r="D1007" s="119">
        <v>286.89999999999998</v>
      </c>
      <c r="E1007" s="119">
        <v>275.14999999999998</v>
      </c>
      <c r="F1007" s="119">
        <v>278.85000000000002</v>
      </c>
      <c r="G1007" s="119">
        <v>281</v>
      </c>
      <c r="H1007" s="119">
        <v>279.5</v>
      </c>
      <c r="I1007" s="119">
        <v>397783</v>
      </c>
      <c r="J1007" s="119">
        <v>112111725.25</v>
      </c>
      <c r="K1007" s="121">
        <v>43160</v>
      </c>
      <c r="L1007" s="119">
        <v>7084</v>
      </c>
      <c r="M1007" s="119" t="s">
        <v>1541</v>
      </c>
    </row>
    <row r="1008" spans="1:13">
      <c r="A1008" s="119" t="s">
        <v>2879</v>
      </c>
      <c r="B1008" s="119" t="s">
        <v>395</v>
      </c>
      <c r="C1008" s="119">
        <v>20.399999999999999</v>
      </c>
      <c r="D1008" s="119">
        <v>21.3</v>
      </c>
      <c r="E1008" s="119">
        <v>20.399999999999999</v>
      </c>
      <c r="F1008" s="119">
        <v>20.85</v>
      </c>
      <c r="G1008" s="119">
        <v>20.8</v>
      </c>
      <c r="H1008" s="119">
        <v>20.75</v>
      </c>
      <c r="I1008" s="119">
        <v>145752</v>
      </c>
      <c r="J1008" s="119">
        <v>3037203.35</v>
      </c>
      <c r="K1008" s="121">
        <v>43160</v>
      </c>
      <c r="L1008" s="119">
        <v>138</v>
      </c>
      <c r="M1008" s="119" t="s">
        <v>2880</v>
      </c>
    </row>
    <row r="1009" spans="1:13">
      <c r="A1009" s="119" t="s">
        <v>1542</v>
      </c>
      <c r="B1009" s="119" t="s">
        <v>395</v>
      </c>
      <c r="C1009" s="119">
        <v>71.349999999999994</v>
      </c>
      <c r="D1009" s="119">
        <v>71.900000000000006</v>
      </c>
      <c r="E1009" s="119">
        <v>70.25</v>
      </c>
      <c r="F1009" s="119">
        <v>70.599999999999994</v>
      </c>
      <c r="G1009" s="119">
        <v>70.599999999999994</v>
      </c>
      <c r="H1009" s="119">
        <v>71.099999999999994</v>
      </c>
      <c r="I1009" s="119">
        <v>153963</v>
      </c>
      <c r="J1009" s="119">
        <v>10957749.35</v>
      </c>
      <c r="K1009" s="121">
        <v>43160</v>
      </c>
      <c r="L1009" s="119">
        <v>1413</v>
      </c>
      <c r="M1009" s="119" t="s">
        <v>1543</v>
      </c>
    </row>
    <row r="1010" spans="1:13">
      <c r="A1010" s="119" t="s">
        <v>391</v>
      </c>
      <c r="B1010" s="119" t="s">
        <v>395</v>
      </c>
      <c r="C1010" s="119">
        <v>67.2</v>
      </c>
      <c r="D1010" s="119">
        <v>69.099999999999994</v>
      </c>
      <c r="E1010" s="119">
        <v>66.599999999999994</v>
      </c>
      <c r="F1010" s="119">
        <v>67.150000000000006</v>
      </c>
      <c r="G1010" s="119">
        <v>67</v>
      </c>
      <c r="H1010" s="119">
        <v>67.099999999999994</v>
      </c>
      <c r="I1010" s="119">
        <v>28478</v>
      </c>
      <c r="J1010" s="119">
        <v>1931596.05</v>
      </c>
      <c r="K1010" s="121">
        <v>43160</v>
      </c>
      <c r="L1010" s="119">
        <v>311</v>
      </c>
      <c r="M1010" s="119" t="s">
        <v>1544</v>
      </c>
    </row>
    <row r="1011" spans="1:13">
      <c r="A1011" s="119" t="s">
        <v>2354</v>
      </c>
      <c r="B1011" s="119" t="s">
        <v>395</v>
      </c>
      <c r="C1011" s="119">
        <v>20.55</v>
      </c>
      <c r="D1011" s="119">
        <v>21.8</v>
      </c>
      <c r="E1011" s="119">
        <v>20.55</v>
      </c>
      <c r="F1011" s="119">
        <v>21.2</v>
      </c>
      <c r="G1011" s="119">
        <v>21.2</v>
      </c>
      <c r="H1011" s="119">
        <v>21.15</v>
      </c>
      <c r="I1011" s="119">
        <v>6921</v>
      </c>
      <c r="J1011" s="119">
        <v>147137.29999999999</v>
      </c>
      <c r="K1011" s="121">
        <v>43160</v>
      </c>
      <c r="L1011" s="119">
        <v>49</v>
      </c>
      <c r="M1011" s="119" t="s">
        <v>2355</v>
      </c>
    </row>
    <row r="1012" spans="1:13">
      <c r="A1012" s="119" t="s">
        <v>3204</v>
      </c>
      <c r="B1012" s="119" t="s">
        <v>395</v>
      </c>
      <c r="C1012" s="119">
        <v>14.4</v>
      </c>
      <c r="D1012" s="119">
        <v>15.1</v>
      </c>
      <c r="E1012" s="119">
        <v>13.75</v>
      </c>
      <c r="F1012" s="119">
        <v>15.1</v>
      </c>
      <c r="G1012" s="119">
        <v>15.1</v>
      </c>
      <c r="H1012" s="119">
        <v>14.4</v>
      </c>
      <c r="I1012" s="119">
        <v>14198</v>
      </c>
      <c r="J1012" s="119">
        <v>210052.8</v>
      </c>
      <c r="K1012" s="121">
        <v>43160</v>
      </c>
      <c r="L1012" s="119">
        <v>82</v>
      </c>
      <c r="M1012" s="119" t="s">
        <v>3205</v>
      </c>
    </row>
    <row r="1013" spans="1:13">
      <c r="A1013" s="119" t="s">
        <v>358</v>
      </c>
      <c r="B1013" s="119" t="s">
        <v>395</v>
      </c>
      <c r="C1013" s="119">
        <v>334.95</v>
      </c>
      <c r="D1013" s="119">
        <v>339.4</v>
      </c>
      <c r="E1013" s="119">
        <v>327.9</v>
      </c>
      <c r="F1013" s="119">
        <v>333.25</v>
      </c>
      <c r="G1013" s="119">
        <v>333.5</v>
      </c>
      <c r="H1013" s="119">
        <v>333.15</v>
      </c>
      <c r="I1013" s="119">
        <v>6189760</v>
      </c>
      <c r="J1013" s="119">
        <v>2071237421.7</v>
      </c>
      <c r="K1013" s="121">
        <v>43160</v>
      </c>
      <c r="L1013" s="119">
        <v>45906</v>
      </c>
      <c r="M1013" s="119" t="s">
        <v>1545</v>
      </c>
    </row>
    <row r="1014" spans="1:13">
      <c r="A1014" s="119" t="s">
        <v>2236</v>
      </c>
      <c r="B1014" s="119" t="s">
        <v>395</v>
      </c>
      <c r="C1014" s="119">
        <v>28.7</v>
      </c>
      <c r="D1014" s="119">
        <v>28.7</v>
      </c>
      <c r="E1014" s="119">
        <v>27.75</v>
      </c>
      <c r="F1014" s="119">
        <v>28.2</v>
      </c>
      <c r="G1014" s="119">
        <v>28.4</v>
      </c>
      <c r="H1014" s="119">
        <v>28.2</v>
      </c>
      <c r="I1014" s="119">
        <v>30562</v>
      </c>
      <c r="J1014" s="119">
        <v>861200.45</v>
      </c>
      <c r="K1014" s="121">
        <v>43160</v>
      </c>
      <c r="L1014" s="119">
        <v>155</v>
      </c>
      <c r="M1014" s="119" t="s">
        <v>2237</v>
      </c>
    </row>
    <row r="1015" spans="1:13">
      <c r="A1015" s="119" t="s">
        <v>3206</v>
      </c>
      <c r="B1015" s="119" t="s">
        <v>395</v>
      </c>
      <c r="C1015" s="119">
        <v>18.600000000000001</v>
      </c>
      <c r="D1015" s="119">
        <v>19</v>
      </c>
      <c r="E1015" s="119">
        <v>18.25</v>
      </c>
      <c r="F1015" s="119">
        <v>18.75</v>
      </c>
      <c r="G1015" s="119">
        <v>18.75</v>
      </c>
      <c r="H1015" s="119">
        <v>18.850000000000001</v>
      </c>
      <c r="I1015" s="119">
        <v>3209</v>
      </c>
      <c r="J1015" s="119">
        <v>59957.45</v>
      </c>
      <c r="K1015" s="121">
        <v>43160</v>
      </c>
      <c r="L1015" s="119">
        <v>22</v>
      </c>
      <c r="M1015" s="119" t="s">
        <v>3207</v>
      </c>
    </row>
    <row r="1016" spans="1:13">
      <c r="A1016" s="119" t="s">
        <v>1546</v>
      </c>
      <c r="B1016" s="119" t="s">
        <v>395</v>
      </c>
      <c r="C1016" s="119">
        <v>294</v>
      </c>
      <c r="D1016" s="119">
        <v>305</v>
      </c>
      <c r="E1016" s="119">
        <v>294</v>
      </c>
      <c r="F1016" s="119">
        <v>295.45</v>
      </c>
      <c r="G1016" s="119">
        <v>295</v>
      </c>
      <c r="H1016" s="119">
        <v>296.95</v>
      </c>
      <c r="I1016" s="119">
        <v>770</v>
      </c>
      <c r="J1016" s="119">
        <v>229024.3</v>
      </c>
      <c r="K1016" s="121">
        <v>43160</v>
      </c>
      <c r="L1016" s="119">
        <v>43</v>
      </c>
      <c r="M1016" s="119" t="s">
        <v>1547</v>
      </c>
    </row>
    <row r="1017" spans="1:13">
      <c r="A1017" s="119" t="s">
        <v>2953</v>
      </c>
      <c r="B1017" s="119" t="s">
        <v>395</v>
      </c>
      <c r="C1017" s="119">
        <v>15.8</v>
      </c>
      <c r="D1017" s="119">
        <v>15.8</v>
      </c>
      <c r="E1017" s="119">
        <v>14.7</v>
      </c>
      <c r="F1017" s="119">
        <v>14.8</v>
      </c>
      <c r="G1017" s="119">
        <v>14.8</v>
      </c>
      <c r="H1017" s="119">
        <v>15.45</v>
      </c>
      <c r="I1017" s="119">
        <v>25238</v>
      </c>
      <c r="J1017" s="119">
        <v>378516.05</v>
      </c>
      <c r="K1017" s="121">
        <v>43160</v>
      </c>
      <c r="L1017" s="119">
        <v>133</v>
      </c>
      <c r="M1017" s="119" t="s">
        <v>2954</v>
      </c>
    </row>
    <row r="1018" spans="1:13">
      <c r="A1018" s="119" t="s">
        <v>209</v>
      </c>
      <c r="B1018" s="119" t="s">
        <v>395</v>
      </c>
      <c r="C1018" s="119">
        <v>2581</v>
      </c>
      <c r="D1018" s="119">
        <v>2582.5</v>
      </c>
      <c r="E1018" s="119">
        <v>2535</v>
      </c>
      <c r="F1018" s="119">
        <v>2547.0500000000002</v>
      </c>
      <c r="G1018" s="119">
        <v>2541.85</v>
      </c>
      <c r="H1018" s="119">
        <v>2582.5500000000002</v>
      </c>
      <c r="I1018" s="119">
        <v>149181</v>
      </c>
      <c r="J1018" s="119">
        <v>381446191.80000001</v>
      </c>
      <c r="K1018" s="121">
        <v>43160</v>
      </c>
      <c r="L1018" s="119">
        <v>14901</v>
      </c>
      <c r="M1018" s="119" t="s">
        <v>1549</v>
      </c>
    </row>
    <row r="1019" spans="1:13">
      <c r="A1019" s="119" t="s">
        <v>1550</v>
      </c>
      <c r="B1019" s="119" t="s">
        <v>395</v>
      </c>
      <c r="C1019" s="119">
        <v>58.05</v>
      </c>
      <c r="D1019" s="119">
        <v>59</v>
      </c>
      <c r="E1019" s="119">
        <v>57.6</v>
      </c>
      <c r="F1019" s="119">
        <v>58.1</v>
      </c>
      <c r="G1019" s="119">
        <v>58.35</v>
      </c>
      <c r="H1019" s="119">
        <v>58.5</v>
      </c>
      <c r="I1019" s="119">
        <v>270993</v>
      </c>
      <c r="J1019" s="119">
        <v>15812773.6</v>
      </c>
      <c r="K1019" s="121">
        <v>43160</v>
      </c>
      <c r="L1019" s="119">
        <v>3014</v>
      </c>
      <c r="M1019" s="119" t="s">
        <v>1551</v>
      </c>
    </row>
    <row r="1020" spans="1:13">
      <c r="A1020" s="119" t="s">
        <v>1552</v>
      </c>
      <c r="B1020" s="119" t="s">
        <v>395</v>
      </c>
      <c r="C1020" s="119">
        <v>27.75</v>
      </c>
      <c r="D1020" s="119">
        <v>29.1</v>
      </c>
      <c r="E1020" s="119">
        <v>27.7</v>
      </c>
      <c r="F1020" s="119">
        <v>28.25</v>
      </c>
      <c r="G1020" s="119">
        <v>28.3</v>
      </c>
      <c r="H1020" s="119">
        <v>27.9</v>
      </c>
      <c r="I1020" s="119">
        <v>492785</v>
      </c>
      <c r="J1020" s="119">
        <v>14025288</v>
      </c>
      <c r="K1020" s="121">
        <v>43160</v>
      </c>
      <c r="L1020" s="119">
        <v>1631</v>
      </c>
      <c r="M1020" s="119" t="s">
        <v>1553</v>
      </c>
    </row>
    <row r="1021" spans="1:13">
      <c r="A1021" s="119" t="s">
        <v>1554</v>
      </c>
      <c r="B1021" s="119" t="s">
        <v>395</v>
      </c>
      <c r="C1021" s="119">
        <v>88.15</v>
      </c>
      <c r="D1021" s="119">
        <v>89.8</v>
      </c>
      <c r="E1021" s="119">
        <v>86.3</v>
      </c>
      <c r="F1021" s="119">
        <v>86.5</v>
      </c>
      <c r="G1021" s="119">
        <v>86.5</v>
      </c>
      <c r="H1021" s="119">
        <v>87.5</v>
      </c>
      <c r="I1021" s="119">
        <v>24134</v>
      </c>
      <c r="J1021" s="119">
        <v>2106891.6</v>
      </c>
      <c r="K1021" s="121">
        <v>43160</v>
      </c>
      <c r="L1021" s="119">
        <v>198</v>
      </c>
      <c r="M1021" s="119" t="s">
        <v>1555</v>
      </c>
    </row>
    <row r="1022" spans="1:13">
      <c r="A1022" s="119" t="s">
        <v>1556</v>
      </c>
      <c r="B1022" s="119" t="s">
        <v>395</v>
      </c>
      <c r="C1022" s="119">
        <v>854.9</v>
      </c>
      <c r="D1022" s="119">
        <v>864</v>
      </c>
      <c r="E1022" s="119">
        <v>829.85</v>
      </c>
      <c r="F1022" s="119">
        <v>834.8</v>
      </c>
      <c r="G1022" s="119">
        <v>830.35</v>
      </c>
      <c r="H1022" s="119">
        <v>855.25</v>
      </c>
      <c r="I1022" s="119">
        <v>97931</v>
      </c>
      <c r="J1022" s="119">
        <v>83298170.700000003</v>
      </c>
      <c r="K1022" s="121">
        <v>43160</v>
      </c>
      <c r="L1022" s="119">
        <v>5981</v>
      </c>
      <c r="M1022" s="119" t="s">
        <v>1557</v>
      </c>
    </row>
    <row r="1023" spans="1:13">
      <c r="A1023" s="119" t="s">
        <v>2670</v>
      </c>
      <c r="B1023" s="119" t="s">
        <v>395</v>
      </c>
      <c r="C1023" s="119">
        <v>117.65</v>
      </c>
      <c r="D1023" s="119">
        <v>117.65</v>
      </c>
      <c r="E1023" s="119">
        <v>108</v>
      </c>
      <c r="F1023" s="119">
        <v>108.5</v>
      </c>
      <c r="G1023" s="119">
        <v>108</v>
      </c>
      <c r="H1023" s="119">
        <v>113.25</v>
      </c>
      <c r="I1023" s="119">
        <v>10102</v>
      </c>
      <c r="J1023" s="119">
        <v>1112884.45</v>
      </c>
      <c r="K1023" s="121">
        <v>43160</v>
      </c>
      <c r="L1023" s="119">
        <v>451</v>
      </c>
      <c r="M1023" s="119" t="s">
        <v>2671</v>
      </c>
    </row>
    <row r="1024" spans="1:13">
      <c r="A1024" s="119" t="s">
        <v>126</v>
      </c>
      <c r="B1024" s="119" t="s">
        <v>395</v>
      </c>
      <c r="C1024" s="119">
        <v>245.5</v>
      </c>
      <c r="D1024" s="119">
        <v>246.75</v>
      </c>
      <c r="E1024" s="119">
        <v>240</v>
      </c>
      <c r="F1024" s="119">
        <v>240.8</v>
      </c>
      <c r="G1024" s="119">
        <v>241.25</v>
      </c>
      <c r="H1024" s="119">
        <v>247.3</v>
      </c>
      <c r="I1024" s="119">
        <v>2138106</v>
      </c>
      <c r="J1024" s="119">
        <v>519756899.44999999</v>
      </c>
      <c r="K1024" s="121">
        <v>43160</v>
      </c>
      <c r="L1024" s="119">
        <v>41605</v>
      </c>
      <c r="M1024" s="119" t="s">
        <v>1558</v>
      </c>
    </row>
    <row r="1025" spans="1:13">
      <c r="A1025" s="119" t="s">
        <v>127</v>
      </c>
      <c r="B1025" s="119" t="s">
        <v>395</v>
      </c>
      <c r="C1025" s="119">
        <v>104.7</v>
      </c>
      <c r="D1025" s="119">
        <v>105.6</v>
      </c>
      <c r="E1025" s="119">
        <v>102.1</v>
      </c>
      <c r="F1025" s="119">
        <v>102.45</v>
      </c>
      <c r="G1025" s="119">
        <v>102.55</v>
      </c>
      <c r="H1025" s="119">
        <v>105.1</v>
      </c>
      <c r="I1025" s="119">
        <v>5933557</v>
      </c>
      <c r="J1025" s="119">
        <v>616619375</v>
      </c>
      <c r="K1025" s="121">
        <v>43160</v>
      </c>
      <c r="L1025" s="119">
        <v>29142</v>
      </c>
      <c r="M1025" s="119" t="s">
        <v>1559</v>
      </c>
    </row>
    <row r="1026" spans="1:13">
      <c r="A1026" s="119" t="s">
        <v>1560</v>
      </c>
      <c r="B1026" s="119" t="s">
        <v>395</v>
      </c>
      <c r="C1026" s="119">
        <v>2278</v>
      </c>
      <c r="D1026" s="119">
        <v>2319.0500000000002</v>
      </c>
      <c r="E1026" s="119">
        <v>2264.6</v>
      </c>
      <c r="F1026" s="119">
        <v>2282.9</v>
      </c>
      <c r="G1026" s="119">
        <v>2270</v>
      </c>
      <c r="H1026" s="119">
        <v>2272.1999999999998</v>
      </c>
      <c r="I1026" s="119">
        <v>18332</v>
      </c>
      <c r="J1026" s="119">
        <v>41959731.25</v>
      </c>
      <c r="K1026" s="121">
        <v>43160</v>
      </c>
      <c r="L1026" s="119">
        <v>2198</v>
      </c>
      <c r="M1026" s="119" t="s">
        <v>1561</v>
      </c>
    </row>
    <row r="1027" spans="1:13">
      <c r="A1027" s="119" t="s">
        <v>1562</v>
      </c>
      <c r="B1027" s="119" t="s">
        <v>395</v>
      </c>
      <c r="C1027" s="119">
        <v>101.85</v>
      </c>
      <c r="D1027" s="119">
        <v>102.75</v>
      </c>
      <c r="E1027" s="119">
        <v>100.95</v>
      </c>
      <c r="F1027" s="119">
        <v>102.15</v>
      </c>
      <c r="G1027" s="119">
        <v>102.6</v>
      </c>
      <c r="H1027" s="119">
        <v>101.8</v>
      </c>
      <c r="I1027" s="119">
        <v>23333</v>
      </c>
      <c r="J1027" s="119">
        <v>2380483.25</v>
      </c>
      <c r="K1027" s="121">
        <v>43160</v>
      </c>
      <c r="L1027" s="119">
        <v>314</v>
      </c>
      <c r="M1027" s="119" t="s">
        <v>1563</v>
      </c>
    </row>
    <row r="1028" spans="1:13">
      <c r="A1028" s="119" t="s">
        <v>323</v>
      </c>
      <c r="B1028" s="119" t="s">
        <v>395</v>
      </c>
      <c r="C1028" s="119">
        <v>30.45</v>
      </c>
      <c r="D1028" s="119">
        <v>30.45</v>
      </c>
      <c r="E1028" s="119">
        <v>29.8</v>
      </c>
      <c r="F1028" s="119">
        <v>29.9</v>
      </c>
      <c r="G1028" s="119">
        <v>30</v>
      </c>
      <c r="H1028" s="119">
        <v>30.15</v>
      </c>
      <c r="I1028" s="119">
        <v>1070452</v>
      </c>
      <c r="J1028" s="119">
        <v>32221517.649999999</v>
      </c>
      <c r="K1028" s="121">
        <v>43160</v>
      </c>
      <c r="L1028" s="119">
        <v>2708</v>
      </c>
      <c r="M1028" s="119" t="s">
        <v>1564</v>
      </c>
    </row>
    <row r="1029" spans="1:13">
      <c r="A1029" s="119" t="s">
        <v>1565</v>
      </c>
      <c r="B1029" s="119" t="s">
        <v>395</v>
      </c>
      <c r="C1029" s="119">
        <v>310</v>
      </c>
      <c r="D1029" s="119">
        <v>318.8</v>
      </c>
      <c r="E1029" s="119">
        <v>307</v>
      </c>
      <c r="F1029" s="119">
        <v>309.25</v>
      </c>
      <c r="G1029" s="119">
        <v>308</v>
      </c>
      <c r="H1029" s="119">
        <v>310.3</v>
      </c>
      <c r="I1029" s="119">
        <v>20933</v>
      </c>
      <c r="J1029" s="119">
        <v>6538725.7999999998</v>
      </c>
      <c r="K1029" s="121">
        <v>43160</v>
      </c>
      <c r="L1029" s="119">
        <v>490</v>
      </c>
      <c r="M1029" s="119" t="s">
        <v>1566</v>
      </c>
    </row>
    <row r="1030" spans="1:13">
      <c r="A1030" s="119" t="s">
        <v>210</v>
      </c>
      <c r="B1030" s="119" t="s">
        <v>395</v>
      </c>
      <c r="C1030" s="119">
        <v>9392.0499999999993</v>
      </c>
      <c r="D1030" s="119">
        <v>9470</v>
      </c>
      <c r="E1030" s="119">
        <v>9350</v>
      </c>
      <c r="F1030" s="119">
        <v>9413.85</v>
      </c>
      <c r="G1030" s="119">
        <v>9440</v>
      </c>
      <c r="H1030" s="119">
        <v>9392.75</v>
      </c>
      <c r="I1030" s="119">
        <v>4290</v>
      </c>
      <c r="J1030" s="119">
        <v>40349254.25</v>
      </c>
      <c r="K1030" s="121">
        <v>43160</v>
      </c>
      <c r="L1030" s="119">
        <v>379</v>
      </c>
      <c r="M1030" s="119" t="s">
        <v>1567</v>
      </c>
    </row>
    <row r="1031" spans="1:13">
      <c r="A1031" s="119" t="s">
        <v>1568</v>
      </c>
      <c r="B1031" s="119" t="s">
        <v>395</v>
      </c>
      <c r="C1031" s="119">
        <v>114</v>
      </c>
      <c r="D1031" s="119">
        <v>114</v>
      </c>
      <c r="E1031" s="119">
        <v>112</v>
      </c>
      <c r="F1031" s="119">
        <v>112.05</v>
      </c>
      <c r="G1031" s="119">
        <v>112</v>
      </c>
      <c r="H1031" s="119">
        <v>112.6</v>
      </c>
      <c r="I1031" s="119">
        <v>7584</v>
      </c>
      <c r="J1031" s="119">
        <v>850828.7</v>
      </c>
      <c r="K1031" s="121">
        <v>43160</v>
      </c>
      <c r="L1031" s="119">
        <v>80</v>
      </c>
      <c r="M1031" s="119" t="s">
        <v>1569</v>
      </c>
    </row>
    <row r="1032" spans="1:13">
      <c r="A1032" s="119" t="s">
        <v>1570</v>
      </c>
      <c r="B1032" s="119" t="s">
        <v>395</v>
      </c>
      <c r="C1032" s="119">
        <v>1208</v>
      </c>
      <c r="D1032" s="119">
        <v>1212.9000000000001</v>
      </c>
      <c r="E1032" s="119">
        <v>1169</v>
      </c>
      <c r="F1032" s="119">
        <v>1175.4000000000001</v>
      </c>
      <c r="G1032" s="119">
        <v>1174</v>
      </c>
      <c r="H1032" s="119">
        <v>1199.7</v>
      </c>
      <c r="I1032" s="119">
        <v>169351</v>
      </c>
      <c r="J1032" s="119">
        <v>201628878.94999999</v>
      </c>
      <c r="K1032" s="121">
        <v>43160</v>
      </c>
      <c r="L1032" s="119">
        <v>7860</v>
      </c>
      <c r="M1032" s="119" t="s">
        <v>1571</v>
      </c>
    </row>
    <row r="1033" spans="1:13">
      <c r="A1033" s="119" t="s">
        <v>1572</v>
      </c>
      <c r="B1033" s="119" t="s">
        <v>395</v>
      </c>
      <c r="C1033" s="119">
        <v>574</v>
      </c>
      <c r="D1033" s="119">
        <v>636.20000000000005</v>
      </c>
      <c r="E1033" s="119">
        <v>574</v>
      </c>
      <c r="F1033" s="119">
        <v>606.04999999999995</v>
      </c>
      <c r="G1033" s="119">
        <v>629.5</v>
      </c>
      <c r="H1033" s="119">
        <v>576.6</v>
      </c>
      <c r="I1033" s="119">
        <v>220005</v>
      </c>
      <c r="J1033" s="119">
        <v>129991444.8</v>
      </c>
      <c r="K1033" s="121">
        <v>43160</v>
      </c>
      <c r="L1033" s="119">
        <v>22155</v>
      </c>
      <c r="M1033" s="119" t="s">
        <v>1573</v>
      </c>
    </row>
    <row r="1034" spans="1:13">
      <c r="A1034" s="119" t="s">
        <v>208</v>
      </c>
      <c r="B1034" s="119" t="s">
        <v>395</v>
      </c>
      <c r="C1034" s="119">
        <v>898.8</v>
      </c>
      <c r="D1034" s="119">
        <v>901.45</v>
      </c>
      <c r="E1034" s="119">
        <v>892.25</v>
      </c>
      <c r="F1034" s="119">
        <v>894.4</v>
      </c>
      <c r="G1034" s="119">
        <v>894.4</v>
      </c>
      <c r="H1034" s="119">
        <v>900.95</v>
      </c>
      <c r="I1034" s="119">
        <v>122382</v>
      </c>
      <c r="J1034" s="119">
        <v>109668363.34999999</v>
      </c>
      <c r="K1034" s="121">
        <v>43160</v>
      </c>
      <c r="L1034" s="119">
        <v>3983</v>
      </c>
      <c r="M1034" s="119" t="s">
        <v>1574</v>
      </c>
    </row>
    <row r="1035" spans="1:13">
      <c r="A1035" s="119" t="s">
        <v>1575</v>
      </c>
      <c r="B1035" s="119" t="s">
        <v>395</v>
      </c>
      <c r="C1035" s="119">
        <v>861</v>
      </c>
      <c r="D1035" s="119">
        <v>902</v>
      </c>
      <c r="E1035" s="119">
        <v>861</v>
      </c>
      <c r="F1035" s="119">
        <v>882.45</v>
      </c>
      <c r="G1035" s="119">
        <v>874</v>
      </c>
      <c r="H1035" s="119">
        <v>872.6</v>
      </c>
      <c r="I1035" s="119">
        <v>73240</v>
      </c>
      <c r="J1035" s="119">
        <v>65133505.899999999</v>
      </c>
      <c r="K1035" s="121">
        <v>43160</v>
      </c>
      <c r="L1035" s="119">
        <v>4666</v>
      </c>
      <c r="M1035" s="119" t="s">
        <v>1576</v>
      </c>
    </row>
    <row r="1036" spans="1:13">
      <c r="A1036" s="119" t="s">
        <v>2598</v>
      </c>
      <c r="B1036" s="119" t="s">
        <v>395</v>
      </c>
      <c r="C1036" s="119">
        <v>33.200000000000003</v>
      </c>
      <c r="D1036" s="119">
        <v>33.700000000000003</v>
      </c>
      <c r="E1036" s="119">
        <v>32.1</v>
      </c>
      <c r="F1036" s="119">
        <v>32.35</v>
      </c>
      <c r="G1036" s="119">
        <v>32.5</v>
      </c>
      <c r="H1036" s="119">
        <v>33.200000000000003</v>
      </c>
      <c r="I1036" s="119">
        <v>194092</v>
      </c>
      <c r="J1036" s="119">
        <v>6379833.9000000004</v>
      </c>
      <c r="K1036" s="121">
        <v>43160</v>
      </c>
      <c r="L1036" s="119">
        <v>900</v>
      </c>
      <c r="M1036" s="119" t="s">
        <v>2599</v>
      </c>
    </row>
    <row r="1037" spans="1:13">
      <c r="A1037" s="119" t="s">
        <v>2672</v>
      </c>
      <c r="B1037" s="119" t="s">
        <v>395</v>
      </c>
      <c r="C1037" s="119">
        <v>197</v>
      </c>
      <c r="D1037" s="119">
        <v>199</v>
      </c>
      <c r="E1037" s="119">
        <v>192</v>
      </c>
      <c r="F1037" s="119">
        <v>195.85</v>
      </c>
      <c r="G1037" s="119">
        <v>196.9</v>
      </c>
      <c r="H1037" s="119">
        <v>188.6</v>
      </c>
      <c r="I1037" s="119">
        <v>27778</v>
      </c>
      <c r="J1037" s="119">
        <v>5437528.5499999998</v>
      </c>
      <c r="K1037" s="121">
        <v>43160</v>
      </c>
      <c r="L1037" s="119">
        <v>875</v>
      </c>
      <c r="M1037" s="119" t="s">
        <v>2673</v>
      </c>
    </row>
    <row r="1038" spans="1:13">
      <c r="A1038" s="119" t="s">
        <v>1577</v>
      </c>
      <c r="B1038" s="119" t="s">
        <v>395</v>
      </c>
      <c r="C1038" s="119">
        <v>36.450000000000003</v>
      </c>
      <c r="D1038" s="119">
        <v>36.6</v>
      </c>
      <c r="E1038" s="119">
        <v>35.450000000000003</v>
      </c>
      <c r="F1038" s="119">
        <v>35.799999999999997</v>
      </c>
      <c r="G1038" s="119">
        <v>35.799999999999997</v>
      </c>
      <c r="H1038" s="119">
        <v>35.549999999999997</v>
      </c>
      <c r="I1038" s="119">
        <v>10442</v>
      </c>
      <c r="J1038" s="119">
        <v>373958.25</v>
      </c>
      <c r="K1038" s="121">
        <v>43160</v>
      </c>
      <c r="L1038" s="119">
        <v>254</v>
      </c>
      <c r="M1038" s="119" t="s">
        <v>1578</v>
      </c>
    </row>
    <row r="1039" spans="1:13">
      <c r="A1039" s="119" t="s">
        <v>1579</v>
      </c>
      <c r="B1039" s="119" t="s">
        <v>395</v>
      </c>
      <c r="C1039" s="119">
        <v>94.65</v>
      </c>
      <c r="D1039" s="119">
        <v>95</v>
      </c>
      <c r="E1039" s="119">
        <v>92.1</v>
      </c>
      <c r="F1039" s="119">
        <v>92.85</v>
      </c>
      <c r="G1039" s="119">
        <v>92.25</v>
      </c>
      <c r="H1039" s="119">
        <v>93.95</v>
      </c>
      <c r="I1039" s="119">
        <v>51202</v>
      </c>
      <c r="J1039" s="119">
        <v>4796737.3499999996</v>
      </c>
      <c r="K1039" s="121">
        <v>43160</v>
      </c>
      <c r="L1039" s="119">
        <v>631</v>
      </c>
      <c r="M1039" s="119" t="s">
        <v>1580</v>
      </c>
    </row>
    <row r="1040" spans="1:13">
      <c r="A1040" s="119" t="s">
        <v>1581</v>
      </c>
      <c r="B1040" s="119" t="s">
        <v>395</v>
      </c>
      <c r="C1040" s="119">
        <v>206.7</v>
      </c>
      <c r="D1040" s="119">
        <v>207.9</v>
      </c>
      <c r="E1040" s="119">
        <v>200.35</v>
      </c>
      <c r="F1040" s="119">
        <v>202.6</v>
      </c>
      <c r="G1040" s="119">
        <v>202.5</v>
      </c>
      <c r="H1040" s="119">
        <v>204.2</v>
      </c>
      <c r="I1040" s="119">
        <v>4670</v>
      </c>
      <c r="J1040" s="119">
        <v>947254.25</v>
      </c>
      <c r="K1040" s="121">
        <v>43160</v>
      </c>
      <c r="L1040" s="119">
        <v>142</v>
      </c>
      <c r="M1040" s="119" t="s">
        <v>1582</v>
      </c>
    </row>
    <row r="1041" spans="1:13">
      <c r="A1041" s="119" t="s">
        <v>128</v>
      </c>
      <c r="B1041" s="119" t="s">
        <v>395</v>
      </c>
      <c r="C1041" s="119">
        <v>100.7</v>
      </c>
      <c r="D1041" s="119">
        <v>103.75</v>
      </c>
      <c r="E1041" s="119">
        <v>98.8</v>
      </c>
      <c r="F1041" s="119">
        <v>101.05</v>
      </c>
      <c r="G1041" s="119">
        <v>100.8</v>
      </c>
      <c r="H1041" s="119">
        <v>101.4</v>
      </c>
      <c r="I1041" s="119">
        <v>122105493</v>
      </c>
      <c r="J1041" s="119">
        <v>12387413736.950001</v>
      </c>
      <c r="K1041" s="121">
        <v>43160</v>
      </c>
      <c r="L1041" s="119">
        <v>343292</v>
      </c>
      <c r="M1041" s="119" t="s">
        <v>1583</v>
      </c>
    </row>
    <row r="1042" spans="1:13">
      <c r="A1042" s="119" t="s">
        <v>1584</v>
      </c>
      <c r="B1042" s="119" t="s">
        <v>395</v>
      </c>
      <c r="C1042" s="119">
        <v>36.5</v>
      </c>
      <c r="D1042" s="119">
        <v>38.35</v>
      </c>
      <c r="E1042" s="119">
        <v>36.5</v>
      </c>
      <c r="F1042" s="119">
        <v>38</v>
      </c>
      <c r="G1042" s="119">
        <v>37.9</v>
      </c>
      <c r="H1042" s="119">
        <v>36.799999999999997</v>
      </c>
      <c r="I1042" s="119">
        <v>382112</v>
      </c>
      <c r="J1042" s="119">
        <v>14378795.199999999</v>
      </c>
      <c r="K1042" s="121">
        <v>43160</v>
      </c>
      <c r="L1042" s="119">
        <v>1942</v>
      </c>
      <c r="M1042" s="119" t="s">
        <v>1585</v>
      </c>
    </row>
    <row r="1043" spans="1:13">
      <c r="A1043" s="119" t="s">
        <v>2290</v>
      </c>
      <c r="B1043" s="119" t="s">
        <v>395</v>
      </c>
      <c r="C1043" s="119">
        <v>1205</v>
      </c>
      <c r="D1043" s="119">
        <v>1218.1500000000001</v>
      </c>
      <c r="E1043" s="119">
        <v>1201.0999999999999</v>
      </c>
      <c r="F1043" s="119">
        <v>1210.05</v>
      </c>
      <c r="G1043" s="119">
        <v>1208.6500000000001</v>
      </c>
      <c r="H1043" s="119">
        <v>1209.9000000000001</v>
      </c>
      <c r="I1043" s="119">
        <v>220382</v>
      </c>
      <c r="J1043" s="119">
        <v>266149706.5</v>
      </c>
      <c r="K1043" s="121">
        <v>43160</v>
      </c>
      <c r="L1043" s="119">
        <v>24873</v>
      </c>
      <c r="M1043" s="119" t="s">
        <v>2291</v>
      </c>
    </row>
    <row r="1044" spans="1:13">
      <c r="A1044" s="119" t="s">
        <v>3208</v>
      </c>
      <c r="B1044" s="119" t="s">
        <v>395</v>
      </c>
      <c r="C1044" s="119">
        <v>18.649999999999999</v>
      </c>
      <c r="D1044" s="119">
        <v>18.7</v>
      </c>
      <c r="E1044" s="119">
        <v>18.649999999999999</v>
      </c>
      <c r="F1044" s="119">
        <v>18.7</v>
      </c>
      <c r="G1044" s="119">
        <v>18.7</v>
      </c>
      <c r="H1044" s="119">
        <v>19.25</v>
      </c>
      <c r="I1044" s="119">
        <v>103</v>
      </c>
      <c r="J1044" s="119">
        <v>1925.95</v>
      </c>
      <c r="K1044" s="121">
        <v>43160</v>
      </c>
      <c r="L1044" s="119">
        <v>2</v>
      </c>
      <c r="M1044" s="119" t="s">
        <v>3209</v>
      </c>
    </row>
    <row r="1045" spans="1:13">
      <c r="A1045" s="119" t="s">
        <v>1586</v>
      </c>
      <c r="B1045" s="119" t="s">
        <v>395</v>
      </c>
      <c r="C1045" s="119">
        <v>164.8</v>
      </c>
      <c r="D1045" s="119">
        <v>168</v>
      </c>
      <c r="E1045" s="119">
        <v>163.4</v>
      </c>
      <c r="F1045" s="119">
        <v>163.80000000000001</v>
      </c>
      <c r="G1045" s="119">
        <v>163.9</v>
      </c>
      <c r="H1045" s="119">
        <v>164.85</v>
      </c>
      <c r="I1045" s="119">
        <v>74623</v>
      </c>
      <c r="J1045" s="119">
        <v>12285992.449999999</v>
      </c>
      <c r="K1045" s="121">
        <v>43160</v>
      </c>
      <c r="L1045" s="119">
        <v>1706</v>
      </c>
      <c r="M1045" s="119" t="s">
        <v>2227</v>
      </c>
    </row>
    <row r="1046" spans="1:13">
      <c r="A1046" s="119" t="s">
        <v>2579</v>
      </c>
      <c r="B1046" s="119" t="s">
        <v>395</v>
      </c>
      <c r="C1046" s="119">
        <v>1249.95</v>
      </c>
      <c r="D1046" s="119">
        <v>1249.95</v>
      </c>
      <c r="E1046" s="119">
        <v>1140</v>
      </c>
      <c r="F1046" s="119">
        <v>1212.95</v>
      </c>
      <c r="G1046" s="119">
        <v>1219</v>
      </c>
      <c r="H1046" s="119">
        <v>1193.95</v>
      </c>
      <c r="I1046" s="119">
        <v>4464</v>
      </c>
      <c r="J1046" s="119">
        <v>5290352.0999999996</v>
      </c>
      <c r="K1046" s="121">
        <v>43160</v>
      </c>
      <c r="L1046" s="119">
        <v>647</v>
      </c>
      <c r="M1046" s="119" t="s">
        <v>2580</v>
      </c>
    </row>
    <row r="1047" spans="1:13">
      <c r="A1047" s="119" t="s">
        <v>2301</v>
      </c>
      <c r="B1047" s="119" t="s">
        <v>395</v>
      </c>
      <c r="C1047" s="119">
        <v>281.45</v>
      </c>
      <c r="D1047" s="119">
        <v>282.95</v>
      </c>
      <c r="E1047" s="119">
        <v>276.3</v>
      </c>
      <c r="F1047" s="119">
        <v>277.3</v>
      </c>
      <c r="G1047" s="119">
        <v>276.3</v>
      </c>
      <c r="H1047" s="119">
        <v>279.95</v>
      </c>
      <c r="I1047" s="119">
        <v>6037</v>
      </c>
      <c r="J1047" s="119">
        <v>1686924.55</v>
      </c>
      <c r="K1047" s="121">
        <v>43160</v>
      </c>
      <c r="L1047" s="119">
        <v>271</v>
      </c>
      <c r="M1047" s="119" t="s">
        <v>2302</v>
      </c>
    </row>
    <row r="1048" spans="1:13">
      <c r="A1048" s="119" t="s">
        <v>2194</v>
      </c>
      <c r="B1048" s="119" t="s">
        <v>395</v>
      </c>
      <c r="C1048" s="119">
        <v>217.95</v>
      </c>
      <c r="D1048" s="119">
        <v>218</v>
      </c>
      <c r="E1048" s="119">
        <v>212.1</v>
      </c>
      <c r="F1048" s="119">
        <v>212.85</v>
      </c>
      <c r="G1048" s="119">
        <v>212.9</v>
      </c>
      <c r="H1048" s="119">
        <v>215.15</v>
      </c>
      <c r="I1048" s="119">
        <v>9548</v>
      </c>
      <c r="J1048" s="119">
        <v>2044238.8</v>
      </c>
      <c r="K1048" s="121">
        <v>43160</v>
      </c>
      <c r="L1048" s="119">
        <v>341</v>
      </c>
      <c r="M1048" s="119" t="s">
        <v>2788</v>
      </c>
    </row>
    <row r="1049" spans="1:13">
      <c r="A1049" s="119" t="s">
        <v>1587</v>
      </c>
      <c r="B1049" s="119" t="s">
        <v>395</v>
      </c>
      <c r="C1049" s="119">
        <v>471</v>
      </c>
      <c r="D1049" s="119">
        <v>472.95</v>
      </c>
      <c r="E1049" s="119">
        <v>470.55</v>
      </c>
      <c r="F1049" s="119">
        <v>471.5</v>
      </c>
      <c r="G1049" s="119">
        <v>471.5</v>
      </c>
      <c r="H1049" s="119">
        <v>471</v>
      </c>
      <c r="I1049" s="119">
        <v>31320</v>
      </c>
      <c r="J1049" s="119">
        <v>14770358.300000001</v>
      </c>
      <c r="K1049" s="121">
        <v>43160</v>
      </c>
      <c r="L1049" s="119">
        <v>798</v>
      </c>
      <c r="M1049" s="119" t="s">
        <v>1588</v>
      </c>
    </row>
    <row r="1050" spans="1:13">
      <c r="A1050" s="119" t="s">
        <v>1589</v>
      </c>
      <c r="B1050" s="119" t="s">
        <v>395</v>
      </c>
      <c r="C1050" s="119">
        <v>252.2</v>
      </c>
      <c r="D1050" s="119">
        <v>255.7</v>
      </c>
      <c r="E1050" s="119">
        <v>250.65</v>
      </c>
      <c r="F1050" s="119">
        <v>253.15</v>
      </c>
      <c r="G1050" s="119">
        <v>251</v>
      </c>
      <c r="H1050" s="119">
        <v>252.45</v>
      </c>
      <c r="I1050" s="119">
        <v>5947</v>
      </c>
      <c r="J1050" s="119">
        <v>1502181.5</v>
      </c>
      <c r="K1050" s="121">
        <v>43160</v>
      </c>
      <c r="L1050" s="119">
        <v>156</v>
      </c>
      <c r="M1050" s="119" t="s">
        <v>1590</v>
      </c>
    </row>
    <row r="1051" spans="1:13">
      <c r="A1051" s="119" t="s">
        <v>1591</v>
      </c>
      <c r="B1051" s="119" t="s">
        <v>395</v>
      </c>
      <c r="C1051" s="119">
        <v>512.04999999999995</v>
      </c>
      <c r="D1051" s="119">
        <v>526</v>
      </c>
      <c r="E1051" s="119">
        <v>512</v>
      </c>
      <c r="F1051" s="119">
        <v>517.65</v>
      </c>
      <c r="G1051" s="119">
        <v>513.70000000000005</v>
      </c>
      <c r="H1051" s="119">
        <v>511.6</v>
      </c>
      <c r="I1051" s="119">
        <v>206678</v>
      </c>
      <c r="J1051" s="119">
        <v>107532661.95</v>
      </c>
      <c r="K1051" s="121">
        <v>43160</v>
      </c>
      <c r="L1051" s="119">
        <v>2781</v>
      </c>
      <c r="M1051" s="119" t="s">
        <v>1592</v>
      </c>
    </row>
    <row r="1052" spans="1:13">
      <c r="A1052" s="119" t="s">
        <v>1593</v>
      </c>
      <c r="B1052" s="119" t="s">
        <v>395</v>
      </c>
      <c r="C1052" s="119">
        <v>164</v>
      </c>
      <c r="D1052" s="119">
        <v>168.5</v>
      </c>
      <c r="E1052" s="119">
        <v>158.15</v>
      </c>
      <c r="F1052" s="119">
        <v>167</v>
      </c>
      <c r="G1052" s="119">
        <v>167</v>
      </c>
      <c r="H1052" s="119">
        <v>165.1</v>
      </c>
      <c r="I1052" s="119">
        <v>639</v>
      </c>
      <c r="J1052" s="119">
        <v>104640.8</v>
      </c>
      <c r="K1052" s="121">
        <v>43160</v>
      </c>
      <c r="L1052" s="119">
        <v>43</v>
      </c>
      <c r="M1052" s="119" t="s">
        <v>1594</v>
      </c>
    </row>
    <row r="1053" spans="1:13">
      <c r="A1053" s="119" t="s">
        <v>129</v>
      </c>
      <c r="B1053" s="119" t="s">
        <v>395</v>
      </c>
      <c r="C1053" s="119">
        <v>197.1</v>
      </c>
      <c r="D1053" s="119">
        <v>198.5</v>
      </c>
      <c r="E1053" s="119">
        <v>195.55</v>
      </c>
      <c r="F1053" s="119">
        <v>197.4</v>
      </c>
      <c r="G1053" s="119">
        <v>197.1</v>
      </c>
      <c r="H1053" s="119">
        <v>197.7</v>
      </c>
      <c r="I1053" s="119">
        <v>4560010</v>
      </c>
      <c r="J1053" s="119">
        <v>899746552.20000005</v>
      </c>
      <c r="K1053" s="121">
        <v>43160</v>
      </c>
      <c r="L1053" s="119">
        <v>27470</v>
      </c>
      <c r="M1053" s="119" t="s">
        <v>1595</v>
      </c>
    </row>
    <row r="1054" spans="1:13">
      <c r="A1054" s="119" t="s">
        <v>1596</v>
      </c>
      <c r="B1054" s="119" t="s">
        <v>395</v>
      </c>
      <c r="C1054" s="119">
        <v>949.85</v>
      </c>
      <c r="D1054" s="119">
        <v>965</v>
      </c>
      <c r="E1054" s="119">
        <v>920.15</v>
      </c>
      <c r="F1054" s="119">
        <v>927.8</v>
      </c>
      <c r="G1054" s="119">
        <v>922.3</v>
      </c>
      <c r="H1054" s="119">
        <v>944.1</v>
      </c>
      <c r="I1054" s="119">
        <v>1404</v>
      </c>
      <c r="J1054" s="119">
        <v>1322264.7</v>
      </c>
      <c r="K1054" s="121">
        <v>43160</v>
      </c>
      <c r="L1054" s="119">
        <v>213</v>
      </c>
      <c r="M1054" s="119" t="s">
        <v>1597</v>
      </c>
    </row>
    <row r="1055" spans="1:13">
      <c r="A1055" s="119" t="s">
        <v>1598</v>
      </c>
      <c r="B1055" s="119" t="s">
        <v>395</v>
      </c>
      <c r="C1055" s="119">
        <v>560</v>
      </c>
      <c r="D1055" s="119">
        <v>563.79999999999995</v>
      </c>
      <c r="E1055" s="119">
        <v>540.9</v>
      </c>
      <c r="F1055" s="119">
        <v>549.15</v>
      </c>
      <c r="G1055" s="119">
        <v>546</v>
      </c>
      <c r="H1055" s="119">
        <v>557.29999999999995</v>
      </c>
      <c r="I1055" s="119">
        <v>7404</v>
      </c>
      <c r="J1055" s="119">
        <v>4086650.45</v>
      </c>
      <c r="K1055" s="121">
        <v>43160</v>
      </c>
      <c r="L1055" s="119">
        <v>376</v>
      </c>
      <c r="M1055" s="119" t="s">
        <v>1599</v>
      </c>
    </row>
    <row r="1056" spans="1:13">
      <c r="A1056" s="119" t="s">
        <v>1600</v>
      </c>
      <c r="B1056" s="119" t="s">
        <v>395</v>
      </c>
      <c r="C1056" s="119">
        <v>173</v>
      </c>
      <c r="D1056" s="119">
        <v>175.4</v>
      </c>
      <c r="E1056" s="119">
        <v>170</v>
      </c>
      <c r="F1056" s="119">
        <v>170.8</v>
      </c>
      <c r="G1056" s="119">
        <v>170.9</v>
      </c>
      <c r="H1056" s="119">
        <v>172.25</v>
      </c>
      <c r="I1056" s="119">
        <v>44521</v>
      </c>
      <c r="J1056" s="119">
        <v>7679238.3499999996</v>
      </c>
      <c r="K1056" s="121">
        <v>43160</v>
      </c>
      <c r="L1056" s="119">
        <v>948</v>
      </c>
      <c r="M1056" s="119" t="s">
        <v>1601</v>
      </c>
    </row>
    <row r="1057" spans="1:13">
      <c r="A1057" s="119" t="s">
        <v>2429</v>
      </c>
      <c r="B1057" s="119" t="s">
        <v>395</v>
      </c>
      <c r="C1057" s="119">
        <v>11.95</v>
      </c>
      <c r="D1057" s="119">
        <v>12.2</v>
      </c>
      <c r="E1057" s="119">
        <v>11.3</v>
      </c>
      <c r="F1057" s="119">
        <v>11.3</v>
      </c>
      <c r="G1057" s="119">
        <v>11.3</v>
      </c>
      <c r="H1057" s="119">
        <v>11.85</v>
      </c>
      <c r="I1057" s="119">
        <v>104262</v>
      </c>
      <c r="J1057" s="119">
        <v>1185135.6000000001</v>
      </c>
      <c r="K1057" s="121">
        <v>43160</v>
      </c>
      <c r="L1057" s="119">
        <v>167</v>
      </c>
      <c r="M1057" s="119" t="s">
        <v>2430</v>
      </c>
    </row>
    <row r="1058" spans="1:13">
      <c r="A1058" s="119" t="s">
        <v>1602</v>
      </c>
      <c r="B1058" s="119" t="s">
        <v>395</v>
      </c>
      <c r="C1058" s="119">
        <v>91.15</v>
      </c>
      <c r="D1058" s="119">
        <v>92.25</v>
      </c>
      <c r="E1058" s="119">
        <v>90.1</v>
      </c>
      <c r="F1058" s="119">
        <v>90.8</v>
      </c>
      <c r="G1058" s="119">
        <v>90.65</v>
      </c>
      <c r="H1058" s="119">
        <v>90.75</v>
      </c>
      <c r="I1058" s="119">
        <v>447104</v>
      </c>
      <c r="J1058" s="119">
        <v>40791558.899999999</v>
      </c>
      <c r="K1058" s="121">
        <v>43160</v>
      </c>
      <c r="L1058" s="119">
        <v>3920</v>
      </c>
      <c r="M1058" s="119" t="s">
        <v>1603</v>
      </c>
    </row>
    <row r="1059" spans="1:13">
      <c r="A1059" s="119" t="s">
        <v>2596</v>
      </c>
      <c r="B1059" s="119" t="s">
        <v>395</v>
      </c>
      <c r="C1059" s="119">
        <v>211</v>
      </c>
      <c r="D1059" s="119">
        <v>214.3</v>
      </c>
      <c r="E1059" s="119">
        <v>205.75</v>
      </c>
      <c r="F1059" s="119">
        <v>208</v>
      </c>
      <c r="G1059" s="119">
        <v>206.8</v>
      </c>
      <c r="H1059" s="119">
        <v>209.4</v>
      </c>
      <c r="I1059" s="119">
        <v>1361072</v>
      </c>
      <c r="J1059" s="119">
        <v>286415987.39999998</v>
      </c>
      <c r="K1059" s="121">
        <v>43160</v>
      </c>
      <c r="L1059" s="119">
        <v>9989</v>
      </c>
      <c r="M1059" s="119" t="s">
        <v>2597</v>
      </c>
    </row>
    <row r="1060" spans="1:13">
      <c r="A1060" s="119" t="s">
        <v>1604</v>
      </c>
      <c r="B1060" s="119" t="s">
        <v>395</v>
      </c>
      <c r="C1060" s="119">
        <v>6.75</v>
      </c>
      <c r="D1060" s="119">
        <v>7</v>
      </c>
      <c r="E1060" s="119">
        <v>6.75</v>
      </c>
      <c r="F1060" s="119">
        <v>6.85</v>
      </c>
      <c r="G1060" s="119">
        <v>6.9</v>
      </c>
      <c r="H1060" s="119">
        <v>6.9</v>
      </c>
      <c r="I1060" s="119">
        <v>206862</v>
      </c>
      <c r="J1060" s="119">
        <v>1423342.5</v>
      </c>
      <c r="K1060" s="121">
        <v>43160</v>
      </c>
      <c r="L1060" s="119">
        <v>278</v>
      </c>
      <c r="M1060" s="119" t="s">
        <v>1605</v>
      </c>
    </row>
    <row r="1061" spans="1:13">
      <c r="A1061" s="119" t="s">
        <v>3210</v>
      </c>
      <c r="B1061" s="119" t="s">
        <v>395</v>
      </c>
      <c r="C1061" s="119">
        <v>7.4</v>
      </c>
      <c r="D1061" s="119">
        <v>7.4</v>
      </c>
      <c r="E1061" s="119">
        <v>7.05</v>
      </c>
      <c r="F1061" s="119">
        <v>7.1</v>
      </c>
      <c r="G1061" s="119">
        <v>7.05</v>
      </c>
      <c r="H1061" s="119">
        <v>7.1</v>
      </c>
      <c r="I1061" s="119">
        <v>33870</v>
      </c>
      <c r="J1061" s="119">
        <v>243872.3</v>
      </c>
      <c r="K1061" s="121">
        <v>43160</v>
      </c>
      <c r="L1061" s="119">
        <v>100</v>
      </c>
      <c r="M1061" s="119" t="s">
        <v>3211</v>
      </c>
    </row>
    <row r="1062" spans="1:13">
      <c r="A1062" s="119" t="s">
        <v>3325</v>
      </c>
      <c r="B1062" s="119" t="s">
        <v>395</v>
      </c>
      <c r="C1062" s="119">
        <v>163</v>
      </c>
      <c r="D1062" s="119">
        <v>175.65</v>
      </c>
      <c r="E1062" s="119">
        <v>160.25</v>
      </c>
      <c r="F1062" s="119">
        <v>175.65</v>
      </c>
      <c r="G1062" s="119">
        <v>175.65</v>
      </c>
      <c r="H1062" s="119">
        <v>159.69999999999999</v>
      </c>
      <c r="I1062" s="119">
        <v>45124</v>
      </c>
      <c r="J1062" s="119">
        <v>7708252.5</v>
      </c>
      <c r="K1062" s="121">
        <v>43160</v>
      </c>
      <c r="L1062" s="119">
        <v>581</v>
      </c>
      <c r="M1062" s="119" t="s">
        <v>3326</v>
      </c>
    </row>
    <row r="1063" spans="1:13">
      <c r="A1063" s="119" t="s">
        <v>1606</v>
      </c>
      <c r="B1063" s="119" t="s">
        <v>395</v>
      </c>
      <c r="C1063" s="119">
        <v>109.75</v>
      </c>
      <c r="D1063" s="119">
        <v>111.45</v>
      </c>
      <c r="E1063" s="119">
        <v>109.1</v>
      </c>
      <c r="F1063" s="119">
        <v>109.95</v>
      </c>
      <c r="G1063" s="119">
        <v>109.1</v>
      </c>
      <c r="H1063" s="119">
        <v>110.4</v>
      </c>
      <c r="I1063" s="119">
        <v>18813</v>
      </c>
      <c r="J1063" s="119">
        <v>2073673.8</v>
      </c>
      <c r="K1063" s="121">
        <v>43160</v>
      </c>
      <c r="L1063" s="119">
        <v>340</v>
      </c>
      <c r="M1063" s="119" t="s">
        <v>1607</v>
      </c>
    </row>
    <row r="1064" spans="1:13">
      <c r="A1064" s="119" t="s">
        <v>2514</v>
      </c>
      <c r="B1064" s="119" t="s">
        <v>395</v>
      </c>
      <c r="C1064" s="119">
        <v>64.7</v>
      </c>
      <c r="D1064" s="119">
        <v>69.900000000000006</v>
      </c>
      <c r="E1064" s="119">
        <v>64.7</v>
      </c>
      <c r="F1064" s="119">
        <v>68.400000000000006</v>
      </c>
      <c r="G1064" s="119">
        <v>68.400000000000006</v>
      </c>
      <c r="H1064" s="119">
        <v>66.25</v>
      </c>
      <c r="I1064" s="119">
        <v>9099</v>
      </c>
      <c r="J1064" s="119">
        <v>619576.19999999995</v>
      </c>
      <c r="K1064" s="121">
        <v>43160</v>
      </c>
      <c r="L1064" s="119">
        <v>116</v>
      </c>
      <c r="M1064" s="119" t="s">
        <v>2515</v>
      </c>
    </row>
    <row r="1065" spans="1:13">
      <c r="A1065" s="119" t="s">
        <v>1608</v>
      </c>
      <c r="B1065" s="119" t="s">
        <v>395</v>
      </c>
      <c r="C1065" s="119">
        <v>303.2</v>
      </c>
      <c r="D1065" s="119">
        <v>309.89999999999998</v>
      </c>
      <c r="E1065" s="119">
        <v>294.5</v>
      </c>
      <c r="F1065" s="119">
        <v>297.14999999999998</v>
      </c>
      <c r="G1065" s="119">
        <v>298.39999999999998</v>
      </c>
      <c r="H1065" s="119">
        <v>303.05</v>
      </c>
      <c r="I1065" s="119">
        <v>94639</v>
      </c>
      <c r="J1065" s="119">
        <v>28738053.149999999</v>
      </c>
      <c r="K1065" s="121">
        <v>43160</v>
      </c>
      <c r="L1065" s="119">
        <v>1564</v>
      </c>
      <c r="M1065" s="119" t="s">
        <v>1609</v>
      </c>
    </row>
    <row r="1066" spans="1:13">
      <c r="A1066" s="119" t="s">
        <v>2170</v>
      </c>
      <c r="B1066" s="119" t="s">
        <v>395</v>
      </c>
      <c r="C1066" s="119">
        <v>385.25</v>
      </c>
      <c r="D1066" s="119">
        <v>391.35</v>
      </c>
      <c r="E1066" s="119">
        <v>383.1</v>
      </c>
      <c r="F1066" s="119">
        <v>385.85</v>
      </c>
      <c r="G1066" s="119">
        <v>384.8</v>
      </c>
      <c r="H1066" s="119">
        <v>387.35</v>
      </c>
      <c r="I1066" s="119">
        <v>2547</v>
      </c>
      <c r="J1066" s="119">
        <v>984744.45</v>
      </c>
      <c r="K1066" s="121">
        <v>43160</v>
      </c>
      <c r="L1066" s="119">
        <v>129</v>
      </c>
      <c r="M1066" s="119" t="s">
        <v>2171</v>
      </c>
    </row>
    <row r="1067" spans="1:13">
      <c r="A1067" s="119" t="s">
        <v>1610</v>
      </c>
      <c r="B1067" s="119" t="s">
        <v>395</v>
      </c>
      <c r="C1067" s="119">
        <v>29.25</v>
      </c>
      <c r="D1067" s="119">
        <v>29.7</v>
      </c>
      <c r="E1067" s="119">
        <v>28.9</v>
      </c>
      <c r="F1067" s="119">
        <v>29.05</v>
      </c>
      <c r="G1067" s="119">
        <v>28.9</v>
      </c>
      <c r="H1067" s="119">
        <v>29.1</v>
      </c>
      <c r="I1067" s="119">
        <v>2675</v>
      </c>
      <c r="J1067" s="119">
        <v>78305.8</v>
      </c>
      <c r="K1067" s="121">
        <v>43160</v>
      </c>
      <c r="L1067" s="119">
        <v>49</v>
      </c>
      <c r="M1067" s="119" t="s">
        <v>1611</v>
      </c>
    </row>
    <row r="1068" spans="1:13">
      <c r="A1068" s="119" t="s">
        <v>2602</v>
      </c>
      <c r="B1068" s="119" t="s">
        <v>395</v>
      </c>
      <c r="C1068" s="119">
        <v>50</v>
      </c>
      <c r="D1068" s="119">
        <v>50</v>
      </c>
      <c r="E1068" s="119">
        <v>45.85</v>
      </c>
      <c r="F1068" s="119">
        <v>47.9</v>
      </c>
      <c r="G1068" s="119">
        <v>48</v>
      </c>
      <c r="H1068" s="119">
        <v>47.75</v>
      </c>
      <c r="I1068" s="119">
        <v>3047</v>
      </c>
      <c r="J1068" s="119">
        <v>146946.6</v>
      </c>
      <c r="K1068" s="121">
        <v>43160</v>
      </c>
      <c r="L1068" s="119">
        <v>46</v>
      </c>
      <c r="M1068" s="119" t="s">
        <v>2603</v>
      </c>
    </row>
    <row r="1069" spans="1:13">
      <c r="A1069" s="119" t="s">
        <v>1612</v>
      </c>
      <c r="B1069" s="119" t="s">
        <v>395</v>
      </c>
      <c r="C1069" s="119">
        <v>58.5</v>
      </c>
      <c r="D1069" s="119">
        <v>58.5</v>
      </c>
      <c r="E1069" s="119">
        <v>55.95</v>
      </c>
      <c r="F1069" s="119">
        <v>56.2</v>
      </c>
      <c r="G1069" s="119">
        <v>56.5</v>
      </c>
      <c r="H1069" s="119">
        <v>56.8</v>
      </c>
      <c r="I1069" s="119">
        <v>43096</v>
      </c>
      <c r="J1069" s="119">
        <v>2433521.9</v>
      </c>
      <c r="K1069" s="121">
        <v>43160</v>
      </c>
      <c r="L1069" s="119">
        <v>211</v>
      </c>
      <c r="M1069" s="119" t="s">
        <v>1613</v>
      </c>
    </row>
    <row r="1070" spans="1:13">
      <c r="A1070" s="119" t="s">
        <v>1614</v>
      </c>
      <c r="B1070" s="119" t="s">
        <v>395</v>
      </c>
      <c r="C1070" s="119">
        <v>335.5</v>
      </c>
      <c r="D1070" s="119">
        <v>342</v>
      </c>
      <c r="E1070" s="119">
        <v>325.64999999999998</v>
      </c>
      <c r="F1070" s="119">
        <v>328.1</v>
      </c>
      <c r="G1070" s="119">
        <v>326.75</v>
      </c>
      <c r="H1070" s="119">
        <v>335.3</v>
      </c>
      <c r="I1070" s="119">
        <v>174388</v>
      </c>
      <c r="J1070" s="119">
        <v>57728993</v>
      </c>
      <c r="K1070" s="121">
        <v>43160</v>
      </c>
      <c r="L1070" s="119">
        <v>6086</v>
      </c>
      <c r="M1070" s="119" t="s">
        <v>1615</v>
      </c>
    </row>
    <row r="1071" spans="1:13">
      <c r="A1071" s="119" t="s">
        <v>2407</v>
      </c>
      <c r="B1071" s="119" t="s">
        <v>395</v>
      </c>
      <c r="C1071" s="119">
        <v>97.3</v>
      </c>
      <c r="D1071" s="119">
        <v>98.45</v>
      </c>
      <c r="E1071" s="119">
        <v>96.5</v>
      </c>
      <c r="F1071" s="119">
        <v>96.75</v>
      </c>
      <c r="G1071" s="119">
        <v>96.85</v>
      </c>
      <c r="H1071" s="119">
        <v>96.75</v>
      </c>
      <c r="I1071" s="119">
        <v>55478</v>
      </c>
      <c r="J1071" s="119">
        <v>5402032.5</v>
      </c>
      <c r="K1071" s="121">
        <v>43160</v>
      </c>
      <c r="L1071" s="119">
        <v>617</v>
      </c>
      <c r="M1071" s="119" t="s">
        <v>2408</v>
      </c>
    </row>
    <row r="1072" spans="1:13">
      <c r="A1072" s="119" t="s">
        <v>2348</v>
      </c>
      <c r="B1072" s="119" t="s">
        <v>395</v>
      </c>
      <c r="C1072" s="119">
        <v>47.4</v>
      </c>
      <c r="D1072" s="119">
        <v>48.3</v>
      </c>
      <c r="E1072" s="119">
        <v>45.1</v>
      </c>
      <c r="F1072" s="119">
        <v>47.45</v>
      </c>
      <c r="G1072" s="119">
        <v>47.1</v>
      </c>
      <c r="H1072" s="119">
        <v>47.4</v>
      </c>
      <c r="I1072" s="119">
        <v>34128</v>
      </c>
      <c r="J1072" s="119">
        <v>1600816.25</v>
      </c>
      <c r="K1072" s="121">
        <v>43160</v>
      </c>
      <c r="L1072" s="119">
        <v>342</v>
      </c>
      <c r="M1072" s="119" t="s">
        <v>2349</v>
      </c>
    </row>
    <row r="1073" spans="1:13">
      <c r="A1073" s="119" t="s">
        <v>1616</v>
      </c>
      <c r="B1073" s="119" t="s">
        <v>395</v>
      </c>
      <c r="C1073" s="119">
        <v>126</v>
      </c>
      <c r="D1073" s="119">
        <v>129.30000000000001</v>
      </c>
      <c r="E1073" s="119">
        <v>125.2</v>
      </c>
      <c r="F1073" s="119">
        <v>126.65</v>
      </c>
      <c r="G1073" s="119">
        <v>127.35</v>
      </c>
      <c r="H1073" s="119">
        <v>126.35</v>
      </c>
      <c r="I1073" s="119">
        <v>505911</v>
      </c>
      <c r="J1073" s="119">
        <v>64534290.5</v>
      </c>
      <c r="K1073" s="121">
        <v>43160</v>
      </c>
      <c r="L1073" s="119">
        <v>4464</v>
      </c>
      <c r="M1073" s="119" t="s">
        <v>1617</v>
      </c>
    </row>
    <row r="1074" spans="1:13">
      <c r="A1074" s="119" t="s">
        <v>3212</v>
      </c>
      <c r="B1074" s="119" t="s">
        <v>395</v>
      </c>
      <c r="C1074" s="119">
        <v>5.3</v>
      </c>
      <c r="D1074" s="119">
        <v>5.5</v>
      </c>
      <c r="E1074" s="119">
        <v>5</v>
      </c>
      <c r="F1074" s="119">
        <v>5</v>
      </c>
      <c r="G1074" s="119">
        <v>5</v>
      </c>
      <c r="H1074" s="119">
        <v>5.25</v>
      </c>
      <c r="I1074" s="119">
        <v>727668</v>
      </c>
      <c r="J1074" s="119">
        <v>3671902.1</v>
      </c>
      <c r="K1074" s="121">
        <v>43160</v>
      </c>
      <c r="L1074" s="119">
        <v>418</v>
      </c>
      <c r="M1074" s="119" t="s">
        <v>3213</v>
      </c>
    </row>
    <row r="1075" spans="1:13">
      <c r="A1075" s="119" t="s">
        <v>1618</v>
      </c>
      <c r="B1075" s="119" t="s">
        <v>395</v>
      </c>
      <c r="C1075" s="119">
        <v>57.85</v>
      </c>
      <c r="D1075" s="119">
        <v>58.35</v>
      </c>
      <c r="E1075" s="119">
        <v>57.05</v>
      </c>
      <c r="F1075" s="119">
        <v>57.2</v>
      </c>
      <c r="G1075" s="119">
        <v>57.1</v>
      </c>
      <c r="H1075" s="119">
        <v>57.7</v>
      </c>
      <c r="I1075" s="119">
        <v>120681</v>
      </c>
      <c r="J1075" s="119">
        <v>6968310.8499999996</v>
      </c>
      <c r="K1075" s="121">
        <v>43160</v>
      </c>
      <c r="L1075" s="119">
        <v>648</v>
      </c>
      <c r="M1075" s="119" t="s">
        <v>1619</v>
      </c>
    </row>
    <row r="1076" spans="1:13">
      <c r="A1076" s="119" t="s">
        <v>1620</v>
      </c>
      <c r="B1076" s="119" t="s">
        <v>395</v>
      </c>
      <c r="C1076" s="119">
        <v>39.200000000000003</v>
      </c>
      <c r="D1076" s="119">
        <v>39.200000000000003</v>
      </c>
      <c r="E1076" s="119">
        <v>37.5</v>
      </c>
      <c r="F1076" s="119">
        <v>38</v>
      </c>
      <c r="G1076" s="119">
        <v>37.950000000000003</v>
      </c>
      <c r="H1076" s="119">
        <v>38.950000000000003</v>
      </c>
      <c r="I1076" s="119">
        <v>71851</v>
      </c>
      <c r="J1076" s="119">
        <v>2750942</v>
      </c>
      <c r="K1076" s="121">
        <v>43160</v>
      </c>
      <c r="L1076" s="119">
        <v>541</v>
      </c>
      <c r="M1076" s="119" t="s">
        <v>1621</v>
      </c>
    </row>
    <row r="1077" spans="1:13">
      <c r="A1077" s="119" t="s">
        <v>2539</v>
      </c>
      <c r="B1077" s="119" t="s">
        <v>395</v>
      </c>
      <c r="C1077" s="119">
        <v>487.65</v>
      </c>
      <c r="D1077" s="119">
        <v>504.95</v>
      </c>
      <c r="E1077" s="119">
        <v>487.65</v>
      </c>
      <c r="F1077" s="119">
        <v>500.8</v>
      </c>
      <c r="G1077" s="119">
        <v>500</v>
      </c>
      <c r="H1077" s="119">
        <v>497.55</v>
      </c>
      <c r="I1077" s="119">
        <v>262822</v>
      </c>
      <c r="J1077" s="119">
        <v>131296779.65000001</v>
      </c>
      <c r="K1077" s="121">
        <v>43160</v>
      </c>
      <c r="L1077" s="119">
        <v>1021</v>
      </c>
      <c r="M1077" s="119" t="s">
        <v>2540</v>
      </c>
    </row>
    <row r="1078" spans="1:13">
      <c r="A1078" s="119" t="s">
        <v>1622</v>
      </c>
      <c r="B1078" s="119" t="s">
        <v>395</v>
      </c>
      <c r="C1078" s="119">
        <v>340</v>
      </c>
      <c r="D1078" s="119">
        <v>355.7</v>
      </c>
      <c r="E1078" s="119">
        <v>336.65</v>
      </c>
      <c r="F1078" s="119">
        <v>337.02</v>
      </c>
      <c r="G1078" s="119">
        <v>336.91</v>
      </c>
      <c r="H1078" s="119">
        <v>342.06</v>
      </c>
      <c r="I1078" s="119">
        <v>14803</v>
      </c>
      <c r="J1078" s="119">
        <v>5035207.5199999996</v>
      </c>
      <c r="K1078" s="121">
        <v>43160</v>
      </c>
      <c r="L1078" s="119">
        <v>130</v>
      </c>
      <c r="M1078" s="119" t="s">
        <v>1623</v>
      </c>
    </row>
    <row r="1079" spans="1:13">
      <c r="A1079" s="119" t="s">
        <v>130</v>
      </c>
      <c r="B1079" s="119" t="s">
        <v>395</v>
      </c>
      <c r="C1079" s="119">
        <v>103</v>
      </c>
      <c r="D1079" s="119">
        <v>103.35</v>
      </c>
      <c r="E1079" s="119">
        <v>100.1</v>
      </c>
      <c r="F1079" s="119">
        <v>100.5</v>
      </c>
      <c r="G1079" s="119">
        <v>100.25</v>
      </c>
      <c r="H1079" s="119">
        <v>102.75</v>
      </c>
      <c r="I1079" s="119">
        <v>1304179</v>
      </c>
      <c r="J1079" s="119">
        <v>131924274.45</v>
      </c>
      <c r="K1079" s="121">
        <v>43160</v>
      </c>
      <c r="L1079" s="119">
        <v>8534</v>
      </c>
      <c r="M1079" s="119" t="s">
        <v>1624</v>
      </c>
    </row>
    <row r="1080" spans="1:13">
      <c r="A1080" s="119" t="s">
        <v>3214</v>
      </c>
      <c r="B1080" s="119" t="s">
        <v>395</v>
      </c>
      <c r="C1080" s="119">
        <v>50.6</v>
      </c>
      <c r="D1080" s="119">
        <v>52</v>
      </c>
      <c r="E1080" s="119">
        <v>50.55</v>
      </c>
      <c r="F1080" s="119">
        <v>51.45</v>
      </c>
      <c r="G1080" s="119">
        <v>51.95</v>
      </c>
      <c r="H1080" s="119">
        <v>50.8</v>
      </c>
      <c r="I1080" s="119">
        <v>6573</v>
      </c>
      <c r="J1080" s="119">
        <v>337932.4</v>
      </c>
      <c r="K1080" s="121">
        <v>43160</v>
      </c>
      <c r="L1080" s="119">
        <v>83</v>
      </c>
      <c r="M1080" s="119" t="s">
        <v>3215</v>
      </c>
    </row>
    <row r="1081" spans="1:13">
      <c r="A1081" s="119" t="s">
        <v>1625</v>
      </c>
      <c r="B1081" s="119" t="s">
        <v>395</v>
      </c>
      <c r="C1081" s="119">
        <v>403</v>
      </c>
      <c r="D1081" s="119">
        <v>409</v>
      </c>
      <c r="E1081" s="119">
        <v>396.2</v>
      </c>
      <c r="F1081" s="119">
        <v>401.5</v>
      </c>
      <c r="G1081" s="119">
        <v>405</v>
      </c>
      <c r="H1081" s="119">
        <v>406.2</v>
      </c>
      <c r="I1081" s="119">
        <v>18777</v>
      </c>
      <c r="J1081" s="119">
        <v>7532560.0499999998</v>
      </c>
      <c r="K1081" s="121">
        <v>43160</v>
      </c>
      <c r="L1081" s="119">
        <v>267</v>
      </c>
      <c r="M1081" s="119" t="s">
        <v>1626</v>
      </c>
    </row>
    <row r="1082" spans="1:13">
      <c r="A1082" s="119" t="s">
        <v>1627</v>
      </c>
      <c r="B1082" s="119" t="s">
        <v>395</v>
      </c>
      <c r="C1082" s="119">
        <v>20</v>
      </c>
      <c r="D1082" s="119">
        <v>20.3</v>
      </c>
      <c r="E1082" s="119">
        <v>19.850000000000001</v>
      </c>
      <c r="F1082" s="119">
        <v>20</v>
      </c>
      <c r="G1082" s="119">
        <v>20</v>
      </c>
      <c r="H1082" s="119">
        <v>19.8</v>
      </c>
      <c r="I1082" s="119">
        <v>784559</v>
      </c>
      <c r="J1082" s="119">
        <v>15746342.050000001</v>
      </c>
      <c r="K1082" s="121">
        <v>43160</v>
      </c>
      <c r="L1082" s="119">
        <v>1795</v>
      </c>
      <c r="M1082" s="119" t="s">
        <v>1628</v>
      </c>
    </row>
    <row r="1083" spans="1:13">
      <c r="A1083" s="119" t="s">
        <v>1629</v>
      </c>
      <c r="B1083" s="119" t="s">
        <v>395</v>
      </c>
      <c r="C1083" s="119">
        <v>144.5</v>
      </c>
      <c r="D1083" s="119">
        <v>146.75</v>
      </c>
      <c r="E1083" s="119">
        <v>140.4</v>
      </c>
      <c r="F1083" s="119">
        <v>141.1</v>
      </c>
      <c r="G1083" s="119">
        <v>140.9</v>
      </c>
      <c r="H1083" s="119">
        <v>145.05000000000001</v>
      </c>
      <c r="I1083" s="119">
        <v>109947</v>
      </c>
      <c r="J1083" s="119">
        <v>15786754.550000001</v>
      </c>
      <c r="K1083" s="121">
        <v>43160</v>
      </c>
      <c r="L1083" s="119">
        <v>1654</v>
      </c>
      <c r="M1083" s="119" t="s">
        <v>1630</v>
      </c>
    </row>
    <row r="1084" spans="1:13">
      <c r="A1084" s="119" t="s">
        <v>2516</v>
      </c>
      <c r="B1084" s="119" t="s">
        <v>395</v>
      </c>
      <c r="C1084" s="119">
        <v>6.45</v>
      </c>
      <c r="D1084" s="119">
        <v>6.55</v>
      </c>
      <c r="E1084" s="119">
        <v>6.2</v>
      </c>
      <c r="F1084" s="119">
        <v>6.35</v>
      </c>
      <c r="G1084" s="119">
        <v>6.4</v>
      </c>
      <c r="H1084" s="119">
        <v>6.4</v>
      </c>
      <c r="I1084" s="119">
        <v>203992</v>
      </c>
      <c r="J1084" s="119">
        <v>1293262.8</v>
      </c>
      <c r="K1084" s="121">
        <v>43160</v>
      </c>
      <c r="L1084" s="119">
        <v>283</v>
      </c>
      <c r="M1084" s="119" t="s">
        <v>2517</v>
      </c>
    </row>
    <row r="1085" spans="1:13">
      <c r="A1085" s="119" t="s">
        <v>1631</v>
      </c>
      <c r="B1085" s="119" t="s">
        <v>395</v>
      </c>
      <c r="C1085" s="119">
        <v>1320</v>
      </c>
      <c r="D1085" s="119">
        <v>1333.9</v>
      </c>
      <c r="E1085" s="119">
        <v>1301</v>
      </c>
      <c r="F1085" s="119">
        <v>1305.3499999999999</v>
      </c>
      <c r="G1085" s="119">
        <v>1301.05</v>
      </c>
      <c r="H1085" s="119">
        <v>1320.45</v>
      </c>
      <c r="I1085" s="119">
        <v>184880</v>
      </c>
      <c r="J1085" s="119">
        <v>242069713.44999999</v>
      </c>
      <c r="K1085" s="121">
        <v>43160</v>
      </c>
      <c r="L1085" s="119">
        <v>7432</v>
      </c>
      <c r="M1085" s="119" t="s">
        <v>1632</v>
      </c>
    </row>
    <row r="1086" spans="1:13">
      <c r="A1086" s="119" t="s">
        <v>2777</v>
      </c>
      <c r="B1086" s="119" t="s">
        <v>395</v>
      </c>
      <c r="C1086" s="119">
        <v>1337</v>
      </c>
      <c r="D1086" s="119">
        <v>1355.95</v>
      </c>
      <c r="E1086" s="119">
        <v>1337</v>
      </c>
      <c r="F1086" s="119">
        <v>1350</v>
      </c>
      <c r="G1086" s="119">
        <v>1350</v>
      </c>
      <c r="H1086" s="119">
        <v>1337.5</v>
      </c>
      <c r="I1086" s="119">
        <v>772</v>
      </c>
      <c r="J1086" s="119">
        <v>1042118.2</v>
      </c>
      <c r="K1086" s="121">
        <v>43160</v>
      </c>
      <c r="L1086" s="119">
        <v>139</v>
      </c>
      <c r="M1086" s="119" t="s">
        <v>2778</v>
      </c>
    </row>
    <row r="1087" spans="1:13">
      <c r="A1087" s="119" t="s">
        <v>3550</v>
      </c>
      <c r="B1087" s="119" t="s">
        <v>395</v>
      </c>
      <c r="C1087" s="119">
        <v>1135.7</v>
      </c>
      <c r="D1087" s="119">
        <v>1137.9000000000001</v>
      </c>
      <c r="E1087" s="119">
        <v>1133</v>
      </c>
      <c r="F1087" s="119">
        <v>1133</v>
      </c>
      <c r="G1087" s="119">
        <v>1133</v>
      </c>
      <c r="H1087" s="119">
        <v>1138.2</v>
      </c>
      <c r="I1087" s="119">
        <v>1815</v>
      </c>
      <c r="J1087" s="119">
        <v>2056642.9</v>
      </c>
      <c r="K1087" s="121">
        <v>43160</v>
      </c>
      <c r="L1087" s="119">
        <v>32</v>
      </c>
      <c r="M1087" s="119" t="s">
        <v>3551</v>
      </c>
    </row>
    <row r="1088" spans="1:13">
      <c r="A1088" s="119" t="s">
        <v>2197</v>
      </c>
      <c r="B1088" s="119" t="s">
        <v>395</v>
      </c>
      <c r="C1088" s="119">
        <v>1032.6500000000001</v>
      </c>
      <c r="D1088" s="119">
        <v>1068.9000000000001</v>
      </c>
      <c r="E1088" s="119">
        <v>981.6</v>
      </c>
      <c r="F1088" s="119">
        <v>1009.9</v>
      </c>
      <c r="G1088" s="119">
        <v>992</v>
      </c>
      <c r="H1088" s="119">
        <v>1034.3499999999999</v>
      </c>
      <c r="I1088" s="119">
        <v>284853</v>
      </c>
      <c r="J1088" s="119">
        <v>297343745.89999998</v>
      </c>
      <c r="K1088" s="121">
        <v>43160</v>
      </c>
      <c r="L1088" s="119">
        <v>17585</v>
      </c>
      <c r="M1088" s="119" t="s">
        <v>2198</v>
      </c>
    </row>
    <row r="1089" spans="1:13">
      <c r="A1089" s="119" t="s">
        <v>1633</v>
      </c>
      <c r="B1089" s="119" t="s">
        <v>395</v>
      </c>
      <c r="C1089" s="119">
        <v>292</v>
      </c>
      <c r="D1089" s="119">
        <v>296.60000000000002</v>
      </c>
      <c r="E1089" s="119">
        <v>288.3</v>
      </c>
      <c r="F1089" s="119">
        <v>289.10000000000002</v>
      </c>
      <c r="G1089" s="119">
        <v>288.5</v>
      </c>
      <c r="H1089" s="119">
        <v>294.8</v>
      </c>
      <c r="I1089" s="119">
        <v>133970</v>
      </c>
      <c r="J1089" s="119">
        <v>39096162.600000001</v>
      </c>
      <c r="K1089" s="121">
        <v>43160</v>
      </c>
      <c r="L1089" s="119">
        <v>2107</v>
      </c>
      <c r="M1089" s="119" t="s">
        <v>1634</v>
      </c>
    </row>
    <row r="1090" spans="1:13">
      <c r="A1090" s="119" t="s">
        <v>2980</v>
      </c>
      <c r="B1090" s="119" t="s">
        <v>395</v>
      </c>
      <c r="C1090" s="119">
        <v>2.6</v>
      </c>
      <c r="D1090" s="119">
        <v>2.6</v>
      </c>
      <c r="E1090" s="119">
        <v>2.6</v>
      </c>
      <c r="F1090" s="119">
        <v>2.6</v>
      </c>
      <c r="G1090" s="119">
        <v>2.6</v>
      </c>
      <c r="H1090" s="119">
        <v>2.5</v>
      </c>
      <c r="I1090" s="119">
        <v>8000</v>
      </c>
      <c r="J1090" s="119">
        <v>20800</v>
      </c>
      <c r="K1090" s="121">
        <v>43160</v>
      </c>
      <c r="L1090" s="119">
        <v>5</v>
      </c>
      <c r="M1090" s="119" t="s">
        <v>2981</v>
      </c>
    </row>
    <row r="1091" spans="1:13">
      <c r="A1091" s="119" t="s">
        <v>1635</v>
      </c>
      <c r="B1091" s="119" t="s">
        <v>395</v>
      </c>
      <c r="C1091" s="119">
        <v>350</v>
      </c>
      <c r="D1091" s="119">
        <v>357.5</v>
      </c>
      <c r="E1091" s="119">
        <v>348</v>
      </c>
      <c r="F1091" s="119">
        <v>350.45</v>
      </c>
      <c r="G1091" s="119">
        <v>351.5</v>
      </c>
      <c r="H1091" s="119">
        <v>346.8</v>
      </c>
      <c r="I1091" s="119">
        <v>1021433</v>
      </c>
      <c r="J1091" s="119">
        <v>361115989.19999999</v>
      </c>
      <c r="K1091" s="121">
        <v>43160</v>
      </c>
      <c r="L1091" s="119">
        <v>15331</v>
      </c>
      <c r="M1091" s="119" t="s">
        <v>1636</v>
      </c>
    </row>
    <row r="1092" spans="1:13">
      <c r="A1092" s="119" t="s">
        <v>2435</v>
      </c>
      <c r="B1092" s="119" t="s">
        <v>395</v>
      </c>
      <c r="C1092" s="119">
        <v>395.05</v>
      </c>
      <c r="D1092" s="119">
        <v>399</v>
      </c>
      <c r="E1092" s="119">
        <v>385.1</v>
      </c>
      <c r="F1092" s="119">
        <v>394.05</v>
      </c>
      <c r="G1092" s="119">
        <v>392</v>
      </c>
      <c r="H1092" s="119">
        <v>393.05</v>
      </c>
      <c r="I1092" s="119">
        <v>11262</v>
      </c>
      <c r="J1092" s="119">
        <v>4421009.55</v>
      </c>
      <c r="K1092" s="121">
        <v>43160</v>
      </c>
      <c r="L1092" s="119">
        <v>507</v>
      </c>
      <c r="M1092" s="119" t="s">
        <v>2437</v>
      </c>
    </row>
    <row r="1093" spans="1:13">
      <c r="A1093" s="119" t="s">
        <v>1637</v>
      </c>
      <c r="B1093" s="119" t="s">
        <v>395</v>
      </c>
      <c r="C1093" s="119">
        <v>382</v>
      </c>
      <c r="D1093" s="119">
        <v>382.9</v>
      </c>
      <c r="E1093" s="119">
        <v>360</v>
      </c>
      <c r="F1093" s="119">
        <v>362.35</v>
      </c>
      <c r="G1093" s="119">
        <v>361.05</v>
      </c>
      <c r="H1093" s="119">
        <v>380.9</v>
      </c>
      <c r="I1093" s="119">
        <v>5470534</v>
      </c>
      <c r="J1093" s="119">
        <v>2029150153.75</v>
      </c>
      <c r="K1093" s="121">
        <v>43160</v>
      </c>
      <c r="L1093" s="119">
        <v>66575</v>
      </c>
      <c r="M1093" s="119" t="s">
        <v>1638</v>
      </c>
    </row>
    <row r="1094" spans="1:13">
      <c r="A1094" s="119" t="s">
        <v>1640</v>
      </c>
      <c r="B1094" s="119" t="s">
        <v>395</v>
      </c>
      <c r="C1094" s="119">
        <v>838</v>
      </c>
      <c r="D1094" s="119">
        <v>838</v>
      </c>
      <c r="E1094" s="119">
        <v>792.1</v>
      </c>
      <c r="F1094" s="119">
        <v>796.65</v>
      </c>
      <c r="G1094" s="119">
        <v>795</v>
      </c>
      <c r="H1094" s="119">
        <v>837.55</v>
      </c>
      <c r="I1094" s="119">
        <v>208048</v>
      </c>
      <c r="J1094" s="119">
        <v>167983757.05000001</v>
      </c>
      <c r="K1094" s="121">
        <v>43160</v>
      </c>
      <c r="L1094" s="119">
        <v>8263</v>
      </c>
      <c r="M1094" s="119" t="s">
        <v>1641</v>
      </c>
    </row>
    <row r="1095" spans="1:13">
      <c r="A1095" s="119" t="s">
        <v>1642</v>
      </c>
      <c r="B1095" s="119" t="s">
        <v>395</v>
      </c>
      <c r="C1095" s="119">
        <v>37.1</v>
      </c>
      <c r="D1095" s="119">
        <v>37.950000000000003</v>
      </c>
      <c r="E1095" s="119">
        <v>36.6</v>
      </c>
      <c r="F1095" s="119">
        <v>36.799999999999997</v>
      </c>
      <c r="G1095" s="119">
        <v>36.75</v>
      </c>
      <c r="H1095" s="119">
        <v>37.299999999999997</v>
      </c>
      <c r="I1095" s="119">
        <v>16047</v>
      </c>
      <c r="J1095" s="119">
        <v>594559.1</v>
      </c>
      <c r="K1095" s="121">
        <v>43160</v>
      </c>
      <c r="L1095" s="119">
        <v>119</v>
      </c>
      <c r="M1095" s="119" t="s">
        <v>1643</v>
      </c>
    </row>
    <row r="1096" spans="1:13">
      <c r="A1096" s="119" t="s">
        <v>1644</v>
      </c>
      <c r="B1096" s="119" t="s">
        <v>395</v>
      </c>
      <c r="C1096" s="119">
        <v>54.5</v>
      </c>
      <c r="D1096" s="119">
        <v>55</v>
      </c>
      <c r="E1096" s="119">
        <v>54</v>
      </c>
      <c r="F1096" s="119">
        <v>54.3</v>
      </c>
      <c r="G1096" s="119">
        <v>55</v>
      </c>
      <c r="H1096" s="119">
        <v>54.9</v>
      </c>
      <c r="I1096" s="119">
        <v>2718</v>
      </c>
      <c r="J1096" s="119">
        <v>148137.1</v>
      </c>
      <c r="K1096" s="121">
        <v>43160</v>
      </c>
      <c r="L1096" s="119">
        <v>49</v>
      </c>
      <c r="M1096" s="119" t="s">
        <v>1645</v>
      </c>
    </row>
    <row r="1097" spans="1:13">
      <c r="A1097" s="119" t="s">
        <v>3334</v>
      </c>
      <c r="B1097" s="119" t="s">
        <v>395</v>
      </c>
      <c r="C1097" s="119">
        <v>43</v>
      </c>
      <c r="D1097" s="119">
        <v>43</v>
      </c>
      <c r="E1097" s="119">
        <v>43</v>
      </c>
      <c r="F1097" s="119">
        <v>43</v>
      </c>
      <c r="G1097" s="119">
        <v>43</v>
      </c>
      <c r="H1097" s="119">
        <v>45.9</v>
      </c>
      <c r="I1097" s="119">
        <v>20</v>
      </c>
      <c r="J1097" s="119">
        <v>860</v>
      </c>
      <c r="K1097" s="121">
        <v>43160</v>
      </c>
      <c r="L1097" s="119">
        <v>1</v>
      </c>
      <c r="M1097" s="119" t="s">
        <v>3335</v>
      </c>
    </row>
    <row r="1098" spans="1:13">
      <c r="A1098" s="119" t="s">
        <v>1646</v>
      </c>
      <c r="B1098" s="119" t="s">
        <v>395</v>
      </c>
      <c r="C1098" s="119">
        <v>234</v>
      </c>
      <c r="D1098" s="119">
        <v>234</v>
      </c>
      <c r="E1098" s="119">
        <v>230.5</v>
      </c>
      <c r="F1098" s="119">
        <v>231.35</v>
      </c>
      <c r="G1098" s="119">
        <v>231.5</v>
      </c>
      <c r="H1098" s="119">
        <v>231.4</v>
      </c>
      <c r="I1098" s="119">
        <v>159278</v>
      </c>
      <c r="J1098" s="119">
        <v>37043359.899999999</v>
      </c>
      <c r="K1098" s="121">
        <v>43160</v>
      </c>
      <c r="L1098" s="119">
        <v>2832</v>
      </c>
      <c r="M1098" s="119" t="s">
        <v>1647</v>
      </c>
    </row>
    <row r="1099" spans="1:13">
      <c r="A1099" s="119" t="s">
        <v>1648</v>
      </c>
      <c r="B1099" s="119" t="s">
        <v>395</v>
      </c>
      <c r="C1099" s="119">
        <v>28.4</v>
      </c>
      <c r="D1099" s="119">
        <v>28.6</v>
      </c>
      <c r="E1099" s="119">
        <v>27.6</v>
      </c>
      <c r="F1099" s="119">
        <v>27.75</v>
      </c>
      <c r="G1099" s="119">
        <v>27.65</v>
      </c>
      <c r="H1099" s="119">
        <v>28.15</v>
      </c>
      <c r="I1099" s="119">
        <v>34740</v>
      </c>
      <c r="J1099" s="119">
        <v>982148.9</v>
      </c>
      <c r="K1099" s="121">
        <v>43160</v>
      </c>
      <c r="L1099" s="119">
        <v>143</v>
      </c>
      <c r="M1099" s="119" t="s">
        <v>1649</v>
      </c>
    </row>
    <row r="1100" spans="1:13">
      <c r="A1100" s="119" t="s">
        <v>214</v>
      </c>
      <c r="B1100" s="119" t="s">
        <v>395</v>
      </c>
      <c r="C1100" s="119">
        <v>751</v>
      </c>
      <c r="D1100" s="119">
        <v>753.9</v>
      </c>
      <c r="E1100" s="119">
        <v>740</v>
      </c>
      <c r="F1100" s="119">
        <v>742.35</v>
      </c>
      <c r="G1100" s="119">
        <v>740.25</v>
      </c>
      <c r="H1100" s="119">
        <v>752.6</v>
      </c>
      <c r="I1100" s="119">
        <v>215752</v>
      </c>
      <c r="J1100" s="119">
        <v>160998652.84999999</v>
      </c>
      <c r="K1100" s="121">
        <v>43160</v>
      </c>
      <c r="L1100" s="119">
        <v>6541</v>
      </c>
      <c r="M1100" s="119" t="s">
        <v>1650</v>
      </c>
    </row>
    <row r="1101" spans="1:13">
      <c r="A1101" s="119" t="s">
        <v>1651</v>
      </c>
      <c r="B1101" s="119" t="s">
        <v>395</v>
      </c>
      <c r="C1101" s="119">
        <v>257.05</v>
      </c>
      <c r="D1101" s="119">
        <v>262.5</v>
      </c>
      <c r="E1101" s="119">
        <v>252.05</v>
      </c>
      <c r="F1101" s="119">
        <v>252.9</v>
      </c>
      <c r="G1101" s="119">
        <v>252.4</v>
      </c>
      <c r="H1101" s="119">
        <v>256.2</v>
      </c>
      <c r="I1101" s="119">
        <v>101847</v>
      </c>
      <c r="J1101" s="119">
        <v>26140610.050000001</v>
      </c>
      <c r="K1101" s="121">
        <v>43160</v>
      </c>
      <c r="L1101" s="119">
        <v>2372</v>
      </c>
      <c r="M1101" s="119" t="s">
        <v>1652</v>
      </c>
    </row>
    <row r="1102" spans="1:13">
      <c r="A1102" s="119" t="s">
        <v>1653</v>
      </c>
      <c r="B1102" s="119" t="s">
        <v>395</v>
      </c>
      <c r="C1102" s="119">
        <v>464.45</v>
      </c>
      <c r="D1102" s="119">
        <v>464.45</v>
      </c>
      <c r="E1102" s="119">
        <v>445.05</v>
      </c>
      <c r="F1102" s="119">
        <v>447.1</v>
      </c>
      <c r="G1102" s="119">
        <v>445.55</v>
      </c>
      <c r="H1102" s="119">
        <v>460.2</v>
      </c>
      <c r="I1102" s="119">
        <v>11183</v>
      </c>
      <c r="J1102" s="119">
        <v>5061933.1500000004</v>
      </c>
      <c r="K1102" s="121">
        <v>43160</v>
      </c>
      <c r="L1102" s="119">
        <v>472</v>
      </c>
      <c r="M1102" s="119" t="s">
        <v>1654</v>
      </c>
    </row>
    <row r="1103" spans="1:13">
      <c r="A1103" s="119" t="s">
        <v>1655</v>
      </c>
      <c r="B1103" s="119" t="s">
        <v>395</v>
      </c>
      <c r="C1103" s="119">
        <v>203.5</v>
      </c>
      <c r="D1103" s="119">
        <v>214.7</v>
      </c>
      <c r="E1103" s="119">
        <v>203.5</v>
      </c>
      <c r="F1103" s="119">
        <v>212.8</v>
      </c>
      <c r="G1103" s="119">
        <v>213.5</v>
      </c>
      <c r="H1103" s="119">
        <v>201.15</v>
      </c>
      <c r="I1103" s="119">
        <v>706576</v>
      </c>
      <c r="J1103" s="119">
        <v>148329987.34999999</v>
      </c>
      <c r="K1103" s="121">
        <v>43160</v>
      </c>
      <c r="L1103" s="119">
        <v>11530</v>
      </c>
      <c r="M1103" s="119" t="s">
        <v>1656</v>
      </c>
    </row>
    <row r="1104" spans="1:13">
      <c r="A1104" s="119" t="s">
        <v>1657</v>
      </c>
      <c r="B1104" s="119" t="s">
        <v>395</v>
      </c>
      <c r="C1104" s="119">
        <v>5.85</v>
      </c>
      <c r="D1104" s="119">
        <v>5.9</v>
      </c>
      <c r="E1104" s="119">
        <v>5.75</v>
      </c>
      <c r="F1104" s="119">
        <v>5.8</v>
      </c>
      <c r="G1104" s="119">
        <v>5.8</v>
      </c>
      <c r="H1104" s="119">
        <v>5.75</v>
      </c>
      <c r="I1104" s="119">
        <v>271568</v>
      </c>
      <c r="J1104" s="119">
        <v>1580543.25</v>
      </c>
      <c r="K1104" s="121">
        <v>43160</v>
      </c>
      <c r="L1104" s="119">
        <v>332</v>
      </c>
      <c r="M1104" s="119" t="s">
        <v>1658</v>
      </c>
    </row>
    <row r="1105" spans="1:13">
      <c r="A1105" s="119" t="s">
        <v>1659</v>
      </c>
      <c r="B1105" s="119" t="s">
        <v>395</v>
      </c>
      <c r="C1105" s="119">
        <v>526</v>
      </c>
      <c r="D1105" s="119">
        <v>570</v>
      </c>
      <c r="E1105" s="119">
        <v>521.20000000000005</v>
      </c>
      <c r="F1105" s="119">
        <v>539.35</v>
      </c>
      <c r="G1105" s="119">
        <v>533</v>
      </c>
      <c r="H1105" s="119">
        <v>524.9</v>
      </c>
      <c r="I1105" s="119">
        <v>45339</v>
      </c>
      <c r="J1105" s="119">
        <v>24943912.850000001</v>
      </c>
      <c r="K1105" s="121">
        <v>43160</v>
      </c>
      <c r="L1105" s="119">
        <v>2464</v>
      </c>
      <c r="M1105" s="119" t="s">
        <v>1660</v>
      </c>
    </row>
    <row r="1106" spans="1:13">
      <c r="A1106" s="119" t="s">
        <v>1661</v>
      </c>
      <c r="B1106" s="119" t="s">
        <v>395</v>
      </c>
      <c r="C1106" s="119">
        <v>2560</v>
      </c>
      <c r="D1106" s="119">
        <v>2699.45</v>
      </c>
      <c r="E1106" s="119">
        <v>2530</v>
      </c>
      <c r="F1106" s="119">
        <v>2552.1999999999998</v>
      </c>
      <c r="G1106" s="119">
        <v>2550</v>
      </c>
      <c r="H1106" s="119">
        <v>2530.9</v>
      </c>
      <c r="I1106" s="119">
        <v>5717</v>
      </c>
      <c r="J1106" s="119">
        <v>14773272.449999999</v>
      </c>
      <c r="K1106" s="121">
        <v>43160</v>
      </c>
      <c r="L1106" s="119">
        <v>1047</v>
      </c>
      <c r="M1106" s="119" t="s">
        <v>1662</v>
      </c>
    </row>
    <row r="1107" spans="1:13">
      <c r="A1107" s="119" t="s">
        <v>1663</v>
      </c>
      <c r="B1107" s="119" t="s">
        <v>395</v>
      </c>
      <c r="C1107" s="119">
        <v>959.9</v>
      </c>
      <c r="D1107" s="119">
        <v>992.95</v>
      </c>
      <c r="E1107" s="119">
        <v>941</v>
      </c>
      <c r="F1107" s="119">
        <v>963.2</v>
      </c>
      <c r="G1107" s="119">
        <v>960</v>
      </c>
      <c r="H1107" s="119">
        <v>945.5</v>
      </c>
      <c r="I1107" s="119">
        <v>16258</v>
      </c>
      <c r="J1107" s="119">
        <v>15605138.449999999</v>
      </c>
      <c r="K1107" s="121">
        <v>43160</v>
      </c>
      <c r="L1107" s="119">
        <v>1196</v>
      </c>
      <c r="M1107" s="119" t="s">
        <v>1664</v>
      </c>
    </row>
    <row r="1108" spans="1:13">
      <c r="A1108" s="119" t="s">
        <v>1665</v>
      </c>
      <c r="B1108" s="119" t="s">
        <v>395</v>
      </c>
      <c r="C1108" s="119">
        <v>948</v>
      </c>
      <c r="D1108" s="119">
        <v>963.7</v>
      </c>
      <c r="E1108" s="119">
        <v>931.15</v>
      </c>
      <c r="F1108" s="119">
        <v>936.9</v>
      </c>
      <c r="G1108" s="119">
        <v>935.6</v>
      </c>
      <c r="H1108" s="119">
        <v>954.45</v>
      </c>
      <c r="I1108" s="119">
        <v>523674</v>
      </c>
      <c r="J1108" s="119">
        <v>497034597.39999998</v>
      </c>
      <c r="K1108" s="121">
        <v>43160</v>
      </c>
      <c r="L1108" s="119">
        <v>10027</v>
      </c>
      <c r="M1108" s="119" t="s">
        <v>1666</v>
      </c>
    </row>
    <row r="1109" spans="1:13">
      <c r="A1109" s="119" t="s">
        <v>1667</v>
      </c>
      <c r="B1109" s="119" t="s">
        <v>395</v>
      </c>
      <c r="C1109" s="119">
        <v>1010.35</v>
      </c>
      <c r="D1109" s="119">
        <v>1065</v>
      </c>
      <c r="E1109" s="119">
        <v>1008.05</v>
      </c>
      <c r="F1109" s="119">
        <v>1049.7</v>
      </c>
      <c r="G1109" s="119">
        <v>1051.8</v>
      </c>
      <c r="H1109" s="119">
        <v>1004.1</v>
      </c>
      <c r="I1109" s="119">
        <v>24285</v>
      </c>
      <c r="J1109" s="119">
        <v>25503279.949999999</v>
      </c>
      <c r="K1109" s="121">
        <v>43160</v>
      </c>
      <c r="L1109" s="119">
        <v>2079</v>
      </c>
      <c r="M1109" s="119" t="s">
        <v>1668</v>
      </c>
    </row>
    <row r="1110" spans="1:13">
      <c r="A1110" s="119" t="s">
        <v>2243</v>
      </c>
      <c r="B1110" s="119" t="s">
        <v>395</v>
      </c>
      <c r="C1110" s="119">
        <v>492</v>
      </c>
      <c r="D1110" s="119">
        <v>495</v>
      </c>
      <c r="E1110" s="119">
        <v>483.5</v>
      </c>
      <c r="F1110" s="119">
        <v>485.05</v>
      </c>
      <c r="G1110" s="119">
        <v>483.5</v>
      </c>
      <c r="H1110" s="119">
        <v>490.2</v>
      </c>
      <c r="I1110" s="119">
        <v>513447</v>
      </c>
      <c r="J1110" s="119">
        <v>250342836.84999999</v>
      </c>
      <c r="K1110" s="121">
        <v>43160</v>
      </c>
      <c r="L1110" s="119">
        <v>11879</v>
      </c>
      <c r="M1110" s="119" t="s">
        <v>2244</v>
      </c>
    </row>
    <row r="1111" spans="1:13">
      <c r="A1111" s="119" t="s">
        <v>1669</v>
      </c>
      <c r="B1111" s="119" t="s">
        <v>395</v>
      </c>
      <c r="C1111" s="119">
        <v>82.5</v>
      </c>
      <c r="D1111" s="119">
        <v>83.35</v>
      </c>
      <c r="E1111" s="119">
        <v>81.650000000000006</v>
      </c>
      <c r="F1111" s="119">
        <v>81.849999999999994</v>
      </c>
      <c r="G1111" s="119">
        <v>82</v>
      </c>
      <c r="H1111" s="119">
        <v>82.7</v>
      </c>
      <c r="I1111" s="119">
        <v>1173567</v>
      </c>
      <c r="J1111" s="119">
        <v>96658101.150000006</v>
      </c>
      <c r="K1111" s="121">
        <v>43160</v>
      </c>
      <c r="L1111" s="119">
        <v>6809</v>
      </c>
      <c r="M1111" s="119" t="s">
        <v>1670</v>
      </c>
    </row>
    <row r="1112" spans="1:13">
      <c r="A1112" s="119" t="s">
        <v>131</v>
      </c>
      <c r="B1112" s="119" t="s">
        <v>395</v>
      </c>
      <c r="C1112" s="119">
        <v>28.05</v>
      </c>
      <c r="D1112" s="119">
        <v>29.4</v>
      </c>
      <c r="E1112" s="119">
        <v>27.7</v>
      </c>
      <c r="F1112" s="119">
        <v>27.9</v>
      </c>
      <c r="G1112" s="119">
        <v>27.95</v>
      </c>
      <c r="H1112" s="119">
        <v>28.35</v>
      </c>
      <c r="I1112" s="119">
        <v>81087484</v>
      </c>
      <c r="J1112" s="119">
        <v>2292523809.3499999</v>
      </c>
      <c r="K1112" s="121">
        <v>43160</v>
      </c>
      <c r="L1112" s="119">
        <v>61053</v>
      </c>
      <c r="M1112" s="119" t="s">
        <v>1671</v>
      </c>
    </row>
    <row r="1113" spans="1:13">
      <c r="A1113" s="119" t="s">
        <v>132</v>
      </c>
      <c r="B1113" s="119" t="s">
        <v>395</v>
      </c>
      <c r="C1113" s="119">
        <v>143.80000000000001</v>
      </c>
      <c r="D1113" s="119">
        <v>144.65</v>
      </c>
      <c r="E1113" s="119">
        <v>141.80000000000001</v>
      </c>
      <c r="F1113" s="119">
        <v>142.15</v>
      </c>
      <c r="G1113" s="119">
        <v>142.05000000000001</v>
      </c>
      <c r="H1113" s="119">
        <v>144.30000000000001</v>
      </c>
      <c r="I1113" s="119">
        <v>5610855</v>
      </c>
      <c r="J1113" s="119">
        <v>802309575.45000005</v>
      </c>
      <c r="K1113" s="121">
        <v>43160</v>
      </c>
      <c r="L1113" s="119">
        <v>16499</v>
      </c>
      <c r="M1113" s="119" t="s">
        <v>1673</v>
      </c>
    </row>
    <row r="1114" spans="1:13">
      <c r="A1114" s="119" t="s">
        <v>1674</v>
      </c>
      <c r="B1114" s="119" t="s">
        <v>395</v>
      </c>
      <c r="C1114" s="119">
        <v>144.94999999999999</v>
      </c>
      <c r="D1114" s="119">
        <v>144.94999999999999</v>
      </c>
      <c r="E1114" s="119">
        <v>140</v>
      </c>
      <c r="F1114" s="119">
        <v>141.30000000000001</v>
      </c>
      <c r="G1114" s="119">
        <v>141</v>
      </c>
      <c r="H1114" s="119">
        <v>144.05000000000001</v>
      </c>
      <c r="I1114" s="119">
        <v>2489633</v>
      </c>
      <c r="J1114" s="119">
        <v>349239894.05000001</v>
      </c>
      <c r="K1114" s="121">
        <v>43160</v>
      </c>
      <c r="L1114" s="119">
        <v>6105</v>
      </c>
      <c r="M1114" s="119" t="s">
        <v>1675</v>
      </c>
    </row>
    <row r="1115" spans="1:13">
      <c r="A1115" s="119" t="s">
        <v>1676</v>
      </c>
      <c r="B1115" s="119" t="s">
        <v>395</v>
      </c>
      <c r="C1115" s="119">
        <v>17.75</v>
      </c>
      <c r="D1115" s="119">
        <v>18.100000000000001</v>
      </c>
      <c r="E1115" s="119">
        <v>17.2</v>
      </c>
      <c r="F1115" s="119">
        <v>18.05</v>
      </c>
      <c r="G1115" s="119">
        <v>18.100000000000001</v>
      </c>
      <c r="H1115" s="119">
        <v>17.3</v>
      </c>
      <c r="I1115" s="119">
        <v>9022</v>
      </c>
      <c r="J1115" s="119">
        <v>159638.70000000001</v>
      </c>
      <c r="K1115" s="121">
        <v>43160</v>
      </c>
      <c r="L1115" s="119">
        <v>83</v>
      </c>
      <c r="M1115" s="119" t="s">
        <v>1677</v>
      </c>
    </row>
    <row r="1116" spans="1:13">
      <c r="A1116" s="119" t="s">
        <v>1678</v>
      </c>
      <c r="B1116" s="119" t="s">
        <v>395</v>
      </c>
      <c r="C1116" s="119">
        <v>612.85</v>
      </c>
      <c r="D1116" s="119">
        <v>618</v>
      </c>
      <c r="E1116" s="119">
        <v>608</v>
      </c>
      <c r="F1116" s="119">
        <v>615.1</v>
      </c>
      <c r="G1116" s="119">
        <v>614</v>
      </c>
      <c r="H1116" s="119">
        <v>610.29999999999995</v>
      </c>
      <c r="I1116" s="119">
        <v>7700</v>
      </c>
      <c r="J1116" s="119">
        <v>4714975.45</v>
      </c>
      <c r="K1116" s="121">
        <v>43160</v>
      </c>
      <c r="L1116" s="119">
        <v>350</v>
      </c>
      <c r="M1116" s="119" t="s">
        <v>1679</v>
      </c>
    </row>
    <row r="1117" spans="1:13">
      <c r="A1117" s="119" t="s">
        <v>133</v>
      </c>
      <c r="B1117" s="119" t="s">
        <v>395</v>
      </c>
      <c r="C1117" s="119">
        <v>472.7</v>
      </c>
      <c r="D1117" s="119">
        <v>475.8</v>
      </c>
      <c r="E1117" s="119">
        <v>455.35</v>
      </c>
      <c r="F1117" s="119">
        <v>458.15</v>
      </c>
      <c r="G1117" s="119">
        <v>456</v>
      </c>
      <c r="H1117" s="119">
        <v>472.25</v>
      </c>
      <c r="I1117" s="119">
        <v>4931087</v>
      </c>
      <c r="J1117" s="119">
        <v>2293027257</v>
      </c>
      <c r="K1117" s="121">
        <v>43160</v>
      </c>
      <c r="L1117" s="119">
        <v>47171</v>
      </c>
      <c r="M1117" s="119" t="s">
        <v>1680</v>
      </c>
    </row>
    <row r="1118" spans="1:13">
      <c r="A1118" s="119" t="s">
        <v>3552</v>
      </c>
      <c r="B1118" s="119" t="s">
        <v>395</v>
      </c>
      <c r="C1118" s="119">
        <v>111.34</v>
      </c>
      <c r="D1118" s="119">
        <v>111.44</v>
      </c>
      <c r="E1118" s="119">
        <v>111.24</v>
      </c>
      <c r="F1118" s="119">
        <v>111.24</v>
      </c>
      <c r="G1118" s="119">
        <v>111.24</v>
      </c>
      <c r="H1118" s="119">
        <v>111.97</v>
      </c>
      <c r="I1118" s="119">
        <v>44</v>
      </c>
      <c r="J1118" s="119">
        <v>4898.46</v>
      </c>
      <c r="K1118" s="121">
        <v>43160</v>
      </c>
      <c r="L1118" s="119">
        <v>3</v>
      </c>
      <c r="M1118" s="119" t="s">
        <v>3553</v>
      </c>
    </row>
    <row r="1119" spans="1:13">
      <c r="A1119" s="119" t="s">
        <v>2736</v>
      </c>
      <c r="B1119" s="119" t="s">
        <v>395</v>
      </c>
      <c r="C1119" s="119">
        <v>50.5</v>
      </c>
      <c r="D1119" s="119">
        <v>50.56</v>
      </c>
      <c r="E1119" s="119">
        <v>50.37</v>
      </c>
      <c r="F1119" s="119">
        <v>50.44</v>
      </c>
      <c r="G1119" s="119">
        <v>50.37</v>
      </c>
      <c r="H1119" s="119">
        <v>50.26</v>
      </c>
      <c r="I1119" s="119">
        <v>906</v>
      </c>
      <c r="J1119" s="119">
        <v>45726.87</v>
      </c>
      <c r="K1119" s="121">
        <v>43160</v>
      </c>
      <c r="L1119" s="119">
        <v>18</v>
      </c>
      <c r="M1119" s="119" t="s">
        <v>2737</v>
      </c>
    </row>
    <row r="1120" spans="1:13">
      <c r="A1120" s="119" t="s">
        <v>2722</v>
      </c>
      <c r="B1120" s="119" t="s">
        <v>395</v>
      </c>
      <c r="C1120" s="119">
        <v>29.12</v>
      </c>
      <c r="D1120" s="119">
        <v>29.12</v>
      </c>
      <c r="E1120" s="119">
        <v>29.12</v>
      </c>
      <c r="F1120" s="119">
        <v>29.12</v>
      </c>
      <c r="G1120" s="119">
        <v>29.12</v>
      </c>
      <c r="H1120" s="119">
        <v>29</v>
      </c>
      <c r="I1120" s="119">
        <v>3</v>
      </c>
      <c r="J1120" s="119">
        <v>87.36</v>
      </c>
      <c r="K1120" s="121">
        <v>43160</v>
      </c>
      <c r="L1120" s="119">
        <v>1</v>
      </c>
      <c r="M1120" s="119" t="s">
        <v>2723</v>
      </c>
    </row>
    <row r="1121" spans="1:13">
      <c r="A1121" s="119" t="s">
        <v>134</v>
      </c>
      <c r="B1121" s="119" t="s">
        <v>395</v>
      </c>
      <c r="C1121" s="119">
        <v>949.75</v>
      </c>
      <c r="D1121" s="119">
        <v>959.9</v>
      </c>
      <c r="E1121" s="119">
        <v>945.95</v>
      </c>
      <c r="F1121" s="119">
        <v>948.4</v>
      </c>
      <c r="G1121" s="119">
        <v>948.05</v>
      </c>
      <c r="H1121" s="119">
        <v>954.55</v>
      </c>
      <c r="I1121" s="119">
        <v>4094652</v>
      </c>
      <c r="J1121" s="119">
        <v>3895948304.25</v>
      </c>
      <c r="K1121" s="121">
        <v>43160</v>
      </c>
      <c r="L1121" s="119">
        <v>82999</v>
      </c>
      <c r="M1121" s="119" t="s">
        <v>1681</v>
      </c>
    </row>
    <row r="1122" spans="1:13">
      <c r="A1122" s="119" t="s">
        <v>1682</v>
      </c>
      <c r="B1122" s="119" t="s">
        <v>395</v>
      </c>
      <c r="C1122" s="119">
        <v>56.45</v>
      </c>
      <c r="D1122" s="119">
        <v>57.8</v>
      </c>
      <c r="E1122" s="119">
        <v>55.55</v>
      </c>
      <c r="F1122" s="119">
        <v>57.55</v>
      </c>
      <c r="G1122" s="119">
        <v>57.7</v>
      </c>
      <c r="H1122" s="119">
        <v>55.85</v>
      </c>
      <c r="I1122" s="119">
        <v>2770841</v>
      </c>
      <c r="J1122" s="119">
        <v>158101156</v>
      </c>
      <c r="K1122" s="121">
        <v>43160</v>
      </c>
      <c r="L1122" s="119">
        <v>7276</v>
      </c>
      <c r="M1122" s="119" t="s">
        <v>1683</v>
      </c>
    </row>
    <row r="1123" spans="1:13">
      <c r="A1123" s="119" t="s">
        <v>135</v>
      </c>
      <c r="B1123" s="119" t="s">
        <v>395</v>
      </c>
      <c r="C1123" s="119">
        <v>454.9</v>
      </c>
      <c r="D1123" s="119">
        <v>459.5</v>
      </c>
      <c r="E1123" s="119">
        <v>439.5</v>
      </c>
      <c r="F1123" s="119">
        <v>441.95</v>
      </c>
      <c r="G1123" s="119">
        <v>441.05</v>
      </c>
      <c r="H1123" s="119">
        <v>455.6</v>
      </c>
      <c r="I1123" s="119">
        <v>2242710</v>
      </c>
      <c r="J1123" s="119">
        <v>1005891764.9</v>
      </c>
      <c r="K1123" s="121">
        <v>43160</v>
      </c>
      <c r="L1123" s="119">
        <v>28646</v>
      </c>
      <c r="M1123" s="119" t="s">
        <v>1684</v>
      </c>
    </row>
    <row r="1124" spans="1:13">
      <c r="A1124" s="119" t="s">
        <v>3370</v>
      </c>
      <c r="B1124" s="119" t="s">
        <v>395</v>
      </c>
      <c r="C1124" s="119">
        <v>495.22</v>
      </c>
      <c r="D1124" s="119">
        <v>495.22</v>
      </c>
      <c r="E1124" s="119">
        <v>495.22</v>
      </c>
      <c r="F1124" s="119">
        <v>495.22</v>
      </c>
      <c r="G1124" s="119">
        <v>495.22</v>
      </c>
      <c r="H1124" s="119">
        <v>495.49</v>
      </c>
      <c r="I1124" s="119">
        <v>2</v>
      </c>
      <c r="J1124" s="119">
        <v>990.44</v>
      </c>
      <c r="K1124" s="121">
        <v>43160</v>
      </c>
      <c r="L1124" s="119">
        <v>1</v>
      </c>
      <c r="M1124" s="119" t="s">
        <v>3371</v>
      </c>
    </row>
    <row r="1125" spans="1:13">
      <c r="A1125" s="119" t="s">
        <v>3216</v>
      </c>
      <c r="B1125" s="119" t="s">
        <v>395</v>
      </c>
      <c r="C1125" s="119">
        <v>87.5</v>
      </c>
      <c r="D1125" s="119">
        <v>87.5</v>
      </c>
      <c r="E1125" s="119">
        <v>84.65</v>
      </c>
      <c r="F1125" s="119">
        <v>85.25</v>
      </c>
      <c r="G1125" s="119">
        <v>86.15</v>
      </c>
      <c r="H1125" s="119">
        <v>88.4</v>
      </c>
      <c r="I1125" s="119">
        <v>1387</v>
      </c>
      <c r="J1125" s="119">
        <v>118018.2</v>
      </c>
      <c r="K1125" s="121">
        <v>43160</v>
      </c>
      <c r="L1125" s="119">
        <v>28</v>
      </c>
      <c r="M1125" s="119" t="s">
        <v>3217</v>
      </c>
    </row>
    <row r="1126" spans="1:13">
      <c r="A1126" s="119" t="s">
        <v>1685</v>
      </c>
      <c r="B1126" s="119" t="s">
        <v>395</v>
      </c>
      <c r="C1126" s="119">
        <v>15.8</v>
      </c>
      <c r="D1126" s="119">
        <v>16.100000000000001</v>
      </c>
      <c r="E1126" s="119">
        <v>15.8</v>
      </c>
      <c r="F1126" s="119">
        <v>15.85</v>
      </c>
      <c r="G1126" s="119">
        <v>15.85</v>
      </c>
      <c r="H1126" s="119">
        <v>15.65</v>
      </c>
      <c r="I1126" s="119">
        <v>3059282</v>
      </c>
      <c r="J1126" s="119">
        <v>48804514.100000001</v>
      </c>
      <c r="K1126" s="121">
        <v>43160</v>
      </c>
      <c r="L1126" s="119">
        <v>2449</v>
      </c>
      <c r="M1126" s="119" t="s">
        <v>1686</v>
      </c>
    </row>
    <row r="1127" spans="1:13">
      <c r="A1127" s="119" t="s">
        <v>1687</v>
      </c>
      <c r="B1127" s="119" t="s">
        <v>395</v>
      </c>
      <c r="C1127" s="119">
        <v>560.04999999999995</v>
      </c>
      <c r="D1127" s="119">
        <v>581.29999999999995</v>
      </c>
      <c r="E1127" s="119">
        <v>560.04999999999995</v>
      </c>
      <c r="F1127" s="119">
        <v>573.15</v>
      </c>
      <c r="G1127" s="119">
        <v>573</v>
      </c>
      <c r="H1127" s="119">
        <v>564.6</v>
      </c>
      <c r="I1127" s="119">
        <v>327446</v>
      </c>
      <c r="J1127" s="119">
        <v>187320907.19999999</v>
      </c>
      <c r="K1127" s="121">
        <v>43160</v>
      </c>
      <c r="L1127" s="119">
        <v>8690</v>
      </c>
      <c r="M1127" s="119" t="s">
        <v>1688</v>
      </c>
    </row>
    <row r="1128" spans="1:13">
      <c r="A1128" s="119" t="s">
        <v>1689</v>
      </c>
      <c r="B1128" s="119" t="s">
        <v>395</v>
      </c>
      <c r="C1128" s="119">
        <v>713.65</v>
      </c>
      <c r="D1128" s="119">
        <v>714.95</v>
      </c>
      <c r="E1128" s="119">
        <v>695</v>
      </c>
      <c r="F1128" s="119">
        <v>696.3</v>
      </c>
      <c r="G1128" s="119">
        <v>695</v>
      </c>
      <c r="H1128" s="119">
        <v>701</v>
      </c>
      <c r="I1128" s="119">
        <v>2935</v>
      </c>
      <c r="J1128" s="119">
        <v>2066610.8</v>
      </c>
      <c r="K1128" s="121">
        <v>43160</v>
      </c>
      <c r="L1128" s="119">
        <v>1028</v>
      </c>
      <c r="M1128" s="119" t="s">
        <v>1690</v>
      </c>
    </row>
    <row r="1129" spans="1:13">
      <c r="A1129" s="119" t="s">
        <v>2221</v>
      </c>
      <c r="B1129" s="119" t="s">
        <v>395</v>
      </c>
      <c r="C1129" s="119">
        <v>45.95</v>
      </c>
      <c r="D1129" s="119">
        <v>46.8</v>
      </c>
      <c r="E1129" s="119">
        <v>44.6</v>
      </c>
      <c r="F1129" s="119">
        <v>46.6</v>
      </c>
      <c r="G1129" s="119">
        <v>46.75</v>
      </c>
      <c r="H1129" s="119">
        <v>46</v>
      </c>
      <c r="I1129" s="119">
        <v>527924</v>
      </c>
      <c r="J1129" s="119">
        <v>23880223.850000001</v>
      </c>
      <c r="K1129" s="121">
        <v>43160</v>
      </c>
      <c r="L1129" s="119">
        <v>503</v>
      </c>
      <c r="M1129" s="119" t="s">
        <v>2222</v>
      </c>
    </row>
    <row r="1130" spans="1:13">
      <c r="A1130" s="119" t="s">
        <v>2288</v>
      </c>
      <c r="B1130" s="119" t="s">
        <v>395</v>
      </c>
      <c r="C1130" s="119">
        <v>608.70000000000005</v>
      </c>
      <c r="D1130" s="119">
        <v>633</v>
      </c>
      <c r="E1130" s="119">
        <v>608.65</v>
      </c>
      <c r="F1130" s="119">
        <v>616.54999999999995</v>
      </c>
      <c r="G1130" s="119">
        <v>614.04999999999995</v>
      </c>
      <c r="H1130" s="119">
        <v>620</v>
      </c>
      <c r="I1130" s="119">
        <v>41</v>
      </c>
      <c r="J1130" s="119">
        <v>25235.55</v>
      </c>
      <c r="K1130" s="121">
        <v>43160</v>
      </c>
      <c r="L1130" s="119">
        <v>19</v>
      </c>
      <c r="M1130" s="119" t="s">
        <v>2289</v>
      </c>
    </row>
    <row r="1131" spans="1:13">
      <c r="A1131" s="119" t="s">
        <v>2746</v>
      </c>
      <c r="B1131" s="119" t="s">
        <v>395</v>
      </c>
      <c r="C1131" s="119">
        <v>70.5</v>
      </c>
      <c r="D1131" s="119">
        <v>70.8</v>
      </c>
      <c r="E1131" s="119">
        <v>69.599999999999994</v>
      </c>
      <c r="F1131" s="119">
        <v>69.900000000000006</v>
      </c>
      <c r="G1131" s="119">
        <v>69.7</v>
      </c>
      <c r="H1131" s="119">
        <v>70.150000000000006</v>
      </c>
      <c r="I1131" s="119">
        <v>264142</v>
      </c>
      <c r="J1131" s="119">
        <v>18547085.75</v>
      </c>
      <c r="K1131" s="121">
        <v>43160</v>
      </c>
      <c r="L1131" s="119">
        <v>2145</v>
      </c>
      <c r="M1131" s="119" t="s">
        <v>2747</v>
      </c>
    </row>
    <row r="1132" spans="1:13">
      <c r="A1132" s="119" t="s">
        <v>1691</v>
      </c>
      <c r="B1132" s="119" t="s">
        <v>395</v>
      </c>
      <c r="C1132" s="119">
        <v>80.8</v>
      </c>
      <c r="D1132" s="119">
        <v>82.6</v>
      </c>
      <c r="E1132" s="119">
        <v>80.2</v>
      </c>
      <c r="F1132" s="119">
        <v>81.7</v>
      </c>
      <c r="G1132" s="119">
        <v>81.5</v>
      </c>
      <c r="H1132" s="119">
        <v>81.099999999999994</v>
      </c>
      <c r="I1132" s="119">
        <v>288540</v>
      </c>
      <c r="J1132" s="119">
        <v>23577035.5</v>
      </c>
      <c r="K1132" s="121">
        <v>43160</v>
      </c>
      <c r="L1132" s="119">
        <v>2194</v>
      </c>
      <c r="M1132" s="119" t="s">
        <v>1692</v>
      </c>
    </row>
    <row r="1133" spans="1:13">
      <c r="A1133" s="119" t="s">
        <v>1693</v>
      </c>
      <c r="B1133" s="119" t="s">
        <v>395</v>
      </c>
      <c r="C1133" s="119">
        <v>472.8</v>
      </c>
      <c r="D1133" s="119">
        <v>476</v>
      </c>
      <c r="E1133" s="119">
        <v>460.1</v>
      </c>
      <c r="F1133" s="119">
        <v>462.2</v>
      </c>
      <c r="G1133" s="119">
        <v>461.5</v>
      </c>
      <c r="H1133" s="119">
        <v>472.15</v>
      </c>
      <c r="I1133" s="119">
        <v>237698</v>
      </c>
      <c r="J1133" s="119">
        <v>111357835.59999999</v>
      </c>
      <c r="K1133" s="121">
        <v>43160</v>
      </c>
      <c r="L1133" s="119">
        <v>5136</v>
      </c>
      <c r="M1133" s="119" t="s">
        <v>1694</v>
      </c>
    </row>
    <row r="1134" spans="1:13">
      <c r="A1134" s="119" t="s">
        <v>1695</v>
      </c>
      <c r="B1134" s="119" t="s">
        <v>395</v>
      </c>
      <c r="C1134" s="119">
        <v>343.9</v>
      </c>
      <c r="D1134" s="119">
        <v>343.9</v>
      </c>
      <c r="E1134" s="119">
        <v>332.3</v>
      </c>
      <c r="F1134" s="119">
        <v>332.9</v>
      </c>
      <c r="G1134" s="119">
        <v>333.9</v>
      </c>
      <c r="H1134" s="119">
        <v>340.9</v>
      </c>
      <c r="I1134" s="119">
        <v>13116</v>
      </c>
      <c r="J1134" s="119">
        <v>4414179.8499999996</v>
      </c>
      <c r="K1134" s="121">
        <v>43160</v>
      </c>
      <c r="L1134" s="119">
        <v>382</v>
      </c>
      <c r="M1134" s="119" t="s">
        <v>1696</v>
      </c>
    </row>
    <row r="1135" spans="1:13">
      <c r="A1135" s="119" t="s">
        <v>3218</v>
      </c>
      <c r="B1135" s="119" t="s">
        <v>395</v>
      </c>
      <c r="C1135" s="119">
        <v>15.75</v>
      </c>
      <c r="D1135" s="119">
        <v>16.05</v>
      </c>
      <c r="E1135" s="119">
        <v>15.15</v>
      </c>
      <c r="F1135" s="119">
        <v>15.35</v>
      </c>
      <c r="G1135" s="119">
        <v>15.25</v>
      </c>
      <c r="H1135" s="119">
        <v>15.5</v>
      </c>
      <c r="I1135" s="119">
        <v>10925</v>
      </c>
      <c r="J1135" s="119">
        <v>170690.15</v>
      </c>
      <c r="K1135" s="121">
        <v>43160</v>
      </c>
      <c r="L1135" s="119">
        <v>51</v>
      </c>
      <c r="M1135" s="119" t="s">
        <v>3219</v>
      </c>
    </row>
    <row r="1136" spans="1:13">
      <c r="A1136" s="119" t="s">
        <v>1697</v>
      </c>
      <c r="B1136" s="119" t="s">
        <v>395</v>
      </c>
      <c r="C1136" s="119">
        <v>758</v>
      </c>
      <c r="D1136" s="119">
        <v>758.5</v>
      </c>
      <c r="E1136" s="119">
        <v>740.3</v>
      </c>
      <c r="F1136" s="119">
        <v>745.45</v>
      </c>
      <c r="G1136" s="119">
        <v>742.2</v>
      </c>
      <c r="H1136" s="119">
        <v>752</v>
      </c>
      <c r="I1136" s="119">
        <v>12127</v>
      </c>
      <c r="J1136" s="119">
        <v>9106384.5999999996</v>
      </c>
      <c r="K1136" s="121">
        <v>43160</v>
      </c>
      <c r="L1136" s="119">
        <v>580</v>
      </c>
      <c r="M1136" s="119" t="s">
        <v>1698</v>
      </c>
    </row>
    <row r="1137" spans="1:13">
      <c r="A1137" s="119" t="s">
        <v>2881</v>
      </c>
      <c r="B1137" s="119" t="s">
        <v>395</v>
      </c>
      <c r="C1137" s="119">
        <v>29.25</v>
      </c>
      <c r="D1137" s="119">
        <v>29.7</v>
      </c>
      <c r="E1137" s="119">
        <v>28.75</v>
      </c>
      <c r="F1137" s="119">
        <v>29.05</v>
      </c>
      <c r="G1137" s="119">
        <v>28.8</v>
      </c>
      <c r="H1137" s="119">
        <v>29.1</v>
      </c>
      <c r="I1137" s="119">
        <v>512858</v>
      </c>
      <c r="J1137" s="119">
        <v>15000130.699999999</v>
      </c>
      <c r="K1137" s="121">
        <v>43160</v>
      </c>
      <c r="L1137" s="119">
        <v>930</v>
      </c>
      <c r="M1137" s="119" t="s">
        <v>2882</v>
      </c>
    </row>
    <row r="1138" spans="1:13">
      <c r="A1138" s="119" t="s">
        <v>1699</v>
      </c>
      <c r="B1138" s="119" t="s">
        <v>395</v>
      </c>
      <c r="C1138" s="119">
        <v>885.7</v>
      </c>
      <c r="D1138" s="119">
        <v>995</v>
      </c>
      <c r="E1138" s="119">
        <v>885.65</v>
      </c>
      <c r="F1138" s="119">
        <v>947.65</v>
      </c>
      <c r="G1138" s="119">
        <v>948</v>
      </c>
      <c r="H1138" s="119">
        <v>883.8</v>
      </c>
      <c r="I1138" s="119">
        <v>307922</v>
      </c>
      <c r="J1138" s="119">
        <v>297613131.25</v>
      </c>
      <c r="K1138" s="121">
        <v>43160</v>
      </c>
      <c r="L1138" s="119">
        <v>16721</v>
      </c>
      <c r="M1138" s="119" t="s">
        <v>1700</v>
      </c>
    </row>
    <row r="1139" spans="1:13">
      <c r="A1139" s="119" t="s">
        <v>2817</v>
      </c>
      <c r="B1139" s="119" t="s">
        <v>395</v>
      </c>
      <c r="C1139" s="119">
        <v>271.10000000000002</v>
      </c>
      <c r="D1139" s="119">
        <v>276.5</v>
      </c>
      <c r="E1139" s="119">
        <v>271.05</v>
      </c>
      <c r="F1139" s="119">
        <v>272.14999999999998</v>
      </c>
      <c r="G1139" s="119">
        <v>271.05</v>
      </c>
      <c r="H1139" s="119">
        <v>273.85000000000002</v>
      </c>
      <c r="I1139" s="119">
        <v>185309</v>
      </c>
      <c r="J1139" s="119">
        <v>50444916.549999997</v>
      </c>
      <c r="K1139" s="121">
        <v>43160</v>
      </c>
      <c r="L1139" s="119">
        <v>4069</v>
      </c>
      <c r="M1139" s="119" t="s">
        <v>2818</v>
      </c>
    </row>
    <row r="1140" spans="1:13">
      <c r="A1140" s="119" t="s">
        <v>2704</v>
      </c>
      <c r="B1140" s="119" t="s">
        <v>395</v>
      </c>
      <c r="C1140" s="119">
        <v>40.35</v>
      </c>
      <c r="D1140" s="119">
        <v>41.2</v>
      </c>
      <c r="E1140" s="119">
        <v>39.200000000000003</v>
      </c>
      <c r="F1140" s="119">
        <v>39.450000000000003</v>
      </c>
      <c r="G1140" s="119">
        <v>39.25</v>
      </c>
      <c r="H1140" s="119">
        <v>40.4</v>
      </c>
      <c r="I1140" s="119">
        <v>3808321</v>
      </c>
      <c r="J1140" s="119">
        <v>152940655.19999999</v>
      </c>
      <c r="K1140" s="121">
        <v>43160</v>
      </c>
      <c r="L1140" s="119">
        <v>14948</v>
      </c>
      <c r="M1140" s="119" t="s">
        <v>1672</v>
      </c>
    </row>
    <row r="1141" spans="1:13">
      <c r="A1141" s="119" t="s">
        <v>2974</v>
      </c>
      <c r="B1141" s="119" t="s">
        <v>395</v>
      </c>
      <c r="C1141" s="119">
        <v>4</v>
      </c>
      <c r="D1141" s="119">
        <v>4</v>
      </c>
      <c r="E1141" s="119">
        <v>3.75</v>
      </c>
      <c r="F1141" s="119">
        <v>4</v>
      </c>
      <c r="G1141" s="119">
        <v>4</v>
      </c>
      <c r="H1141" s="119">
        <v>3.85</v>
      </c>
      <c r="I1141" s="119">
        <v>36910</v>
      </c>
      <c r="J1141" s="119">
        <v>146638.5</v>
      </c>
      <c r="K1141" s="121">
        <v>43160</v>
      </c>
      <c r="L1141" s="119">
        <v>45</v>
      </c>
      <c r="M1141" s="119" t="s">
        <v>2975</v>
      </c>
    </row>
    <row r="1142" spans="1:13">
      <c r="A1142" s="119" t="s">
        <v>1701</v>
      </c>
      <c r="B1142" s="119" t="s">
        <v>395</v>
      </c>
      <c r="C1142" s="119">
        <v>198</v>
      </c>
      <c r="D1142" s="119">
        <v>202</v>
      </c>
      <c r="E1142" s="119">
        <v>191.7</v>
      </c>
      <c r="F1142" s="119">
        <v>192.85</v>
      </c>
      <c r="G1142" s="119">
        <v>192</v>
      </c>
      <c r="H1142" s="119">
        <v>196.5</v>
      </c>
      <c r="I1142" s="119">
        <v>114485</v>
      </c>
      <c r="J1142" s="119">
        <v>22613696.300000001</v>
      </c>
      <c r="K1142" s="121">
        <v>43160</v>
      </c>
      <c r="L1142" s="119">
        <v>1488</v>
      </c>
      <c r="M1142" s="119" t="s">
        <v>1702</v>
      </c>
    </row>
    <row r="1143" spans="1:13">
      <c r="A1143" s="119" t="s">
        <v>3220</v>
      </c>
      <c r="B1143" s="119" t="s">
        <v>395</v>
      </c>
      <c r="C1143" s="119">
        <v>5.9</v>
      </c>
      <c r="D1143" s="119">
        <v>5.9</v>
      </c>
      <c r="E1143" s="119">
        <v>5.4</v>
      </c>
      <c r="F1143" s="119">
        <v>5.45</v>
      </c>
      <c r="G1143" s="119">
        <v>5.5</v>
      </c>
      <c r="H1143" s="119">
        <v>5.65</v>
      </c>
      <c r="I1143" s="119">
        <v>65478</v>
      </c>
      <c r="J1143" s="119">
        <v>359776.1</v>
      </c>
      <c r="K1143" s="121">
        <v>43160</v>
      </c>
      <c r="L1143" s="119">
        <v>87</v>
      </c>
      <c r="M1143" s="119" t="s">
        <v>3221</v>
      </c>
    </row>
    <row r="1144" spans="1:13">
      <c r="A1144" s="119" t="s">
        <v>1703</v>
      </c>
      <c r="B1144" s="119" t="s">
        <v>395</v>
      </c>
      <c r="C1144" s="119">
        <v>69.099999999999994</v>
      </c>
      <c r="D1144" s="119">
        <v>70.3</v>
      </c>
      <c r="E1144" s="119">
        <v>68.45</v>
      </c>
      <c r="F1144" s="119">
        <v>68.650000000000006</v>
      </c>
      <c r="G1144" s="119">
        <v>68.599999999999994</v>
      </c>
      <c r="H1144" s="119">
        <v>68.900000000000006</v>
      </c>
      <c r="I1144" s="119">
        <v>855230</v>
      </c>
      <c r="J1144" s="119">
        <v>59124935.049999997</v>
      </c>
      <c r="K1144" s="121">
        <v>43160</v>
      </c>
      <c r="L1144" s="119">
        <v>3745</v>
      </c>
      <c r="M1144" s="119" t="s">
        <v>1704</v>
      </c>
    </row>
    <row r="1145" spans="1:13">
      <c r="A1145" s="119" t="s">
        <v>2431</v>
      </c>
      <c r="B1145" s="119" t="s">
        <v>395</v>
      </c>
      <c r="C1145" s="119">
        <v>109.85</v>
      </c>
      <c r="D1145" s="119">
        <v>109.85</v>
      </c>
      <c r="E1145" s="119">
        <v>104.4</v>
      </c>
      <c r="F1145" s="119">
        <v>106.2</v>
      </c>
      <c r="G1145" s="119">
        <v>107.45</v>
      </c>
      <c r="H1145" s="119">
        <v>107.05</v>
      </c>
      <c r="I1145" s="119">
        <v>16315</v>
      </c>
      <c r="J1145" s="119">
        <v>1731164.3</v>
      </c>
      <c r="K1145" s="121">
        <v>43160</v>
      </c>
      <c r="L1145" s="119">
        <v>236</v>
      </c>
      <c r="M1145" s="119" t="s">
        <v>2432</v>
      </c>
    </row>
    <row r="1146" spans="1:13">
      <c r="A1146" s="119" t="s">
        <v>1705</v>
      </c>
      <c r="B1146" s="119" t="s">
        <v>395</v>
      </c>
      <c r="C1146" s="119">
        <v>459</v>
      </c>
      <c r="D1146" s="119">
        <v>461.8</v>
      </c>
      <c r="E1146" s="119">
        <v>448</v>
      </c>
      <c r="F1146" s="119">
        <v>450.5</v>
      </c>
      <c r="G1146" s="119">
        <v>450</v>
      </c>
      <c r="H1146" s="119">
        <v>457.85</v>
      </c>
      <c r="I1146" s="119">
        <v>16336</v>
      </c>
      <c r="J1146" s="119">
        <v>7419157.9500000002</v>
      </c>
      <c r="K1146" s="121">
        <v>43160</v>
      </c>
      <c r="L1146" s="119">
        <v>454</v>
      </c>
      <c r="M1146" s="119" t="s">
        <v>1706</v>
      </c>
    </row>
    <row r="1147" spans="1:13">
      <c r="A1147" s="119" t="s">
        <v>136</v>
      </c>
      <c r="B1147" s="119" t="s">
        <v>395</v>
      </c>
      <c r="C1147" s="119">
        <v>44.9</v>
      </c>
      <c r="D1147" s="119">
        <v>45.3</v>
      </c>
      <c r="E1147" s="119">
        <v>43.25</v>
      </c>
      <c r="F1147" s="119">
        <v>43.45</v>
      </c>
      <c r="G1147" s="119">
        <v>43.35</v>
      </c>
      <c r="H1147" s="119">
        <v>44.7</v>
      </c>
      <c r="I1147" s="119">
        <v>8698793</v>
      </c>
      <c r="J1147" s="119">
        <v>383768353.30000001</v>
      </c>
      <c r="K1147" s="121">
        <v>43160</v>
      </c>
      <c r="L1147" s="119">
        <v>18545</v>
      </c>
      <c r="M1147" s="119" t="s">
        <v>1707</v>
      </c>
    </row>
    <row r="1148" spans="1:13">
      <c r="A1148" s="119" t="s">
        <v>1708</v>
      </c>
      <c r="B1148" s="119" t="s">
        <v>395</v>
      </c>
      <c r="C1148" s="119">
        <v>300.2</v>
      </c>
      <c r="D1148" s="119">
        <v>300.95</v>
      </c>
      <c r="E1148" s="119">
        <v>291.39999999999998</v>
      </c>
      <c r="F1148" s="119">
        <v>294.45</v>
      </c>
      <c r="G1148" s="119">
        <v>293</v>
      </c>
      <c r="H1148" s="119">
        <v>299.45</v>
      </c>
      <c r="I1148" s="119">
        <v>34190</v>
      </c>
      <c r="J1148" s="119">
        <v>10135472.449999999</v>
      </c>
      <c r="K1148" s="121">
        <v>43160</v>
      </c>
      <c r="L1148" s="119">
        <v>1500</v>
      </c>
      <c r="M1148" s="119" t="s">
        <v>1709</v>
      </c>
    </row>
    <row r="1149" spans="1:13">
      <c r="A1149" s="119" t="s">
        <v>1710</v>
      </c>
      <c r="B1149" s="119" t="s">
        <v>395</v>
      </c>
      <c r="C1149" s="119">
        <v>63.7</v>
      </c>
      <c r="D1149" s="119">
        <v>63.95</v>
      </c>
      <c r="E1149" s="119">
        <v>63</v>
      </c>
      <c r="F1149" s="119">
        <v>63.35</v>
      </c>
      <c r="G1149" s="119">
        <v>63.35</v>
      </c>
      <c r="H1149" s="119">
        <v>63.45</v>
      </c>
      <c r="I1149" s="119">
        <v>33794</v>
      </c>
      <c r="J1149" s="119">
        <v>2147402.35</v>
      </c>
      <c r="K1149" s="121">
        <v>43160</v>
      </c>
      <c r="L1149" s="119">
        <v>711</v>
      </c>
      <c r="M1149" s="119" t="s">
        <v>1711</v>
      </c>
    </row>
    <row r="1150" spans="1:13">
      <c r="A1150" s="119" t="s">
        <v>1712</v>
      </c>
      <c r="B1150" s="119" t="s">
        <v>395</v>
      </c>
      <c r="C1150" s="119">
        <v>344.9</v>
      </c>
      <c r="D1150" s="119">
        <v>350</v>
      </c>
      <c r="E1150" s="119">
        <v>340</v>
      </c>
      <c r="F1150" s="119">
        <v>348.55</v>
      </c>
      <c r="G1150" s="119">
        <v>348.5</v>
      </c>
      <c r="H1150" s="119">
        <v>344.55</v>
      </c>
      <c r="I1150" s="119">
        <v>21999</v>
      </c>
      <c r="J1150" s="119">
        <v>7556782.4500000002</v>
      </c>
      <c r="K1150" s="121">
        <v>43160</v>
      </c>
      <c r="L1150" s="119">
        <v>894</v>
      </c>
      <c r="M1150" s="119" t="s">
        <v>1713</v>
      </c>
    </row>
    <row r="1151" spans="1:13">
      <c r="A1151" s="119" t="s">
        <v>1714</v>
      </c>
      <c r="B1151" s="119" t="s">
        <v>395</v>
      </c>
      <c r="C1151" s="119">
        <v>39.15</v>
      </c>
      <c r="D1151" s="119">
        <v>40.700000000000003</v>
      </c>
      <c r="E1151" s="119">
        <v>39.15</v>
      </c>
      <c r="F1151" s="119">
        <v>39.450000000000003</v>
      </c>
      <c r="G1151" s="119">
        <v>39.549999999999997</v>
      </c>
      <c r="H1151" s="119">
        <v>39.6</v>
      </c>
      <c r="I1151" s="119">
        <v>15897</v>
      </c>
      <c r="J1151" s="119">
        <v>631252.30000000005</v>
      </c>
      <c r="K1151" s="121">
        <v>43160</v>
      </c>
      <c r="L1151" s="119">
        <v>213</v>
      </c>
      <c r="M1151" s="119" t="s">
        <v>1715</v>
      </c>
    </row>
    <row r="1152" spans="1:13">
      <c r="A1152" s="119" t="s">
        <v>3222</v>
      </c>
      <c r="B1152" s="119" t="s">
        <v>395</v>
      </c>
      <c r="C1152" s="119">
        <v>5.15</v>
      </c>
      <c r="D1152" s="119">
        <v>5.3</v>
      </c>
      <c r="E1152" s="119">
        <v>5.15</v>
      </c>
      <c r="F1152" s="119">
        <v>5.15</v>
      </c>
      <c r="G1152" s="119">
        <v>5.15</v>
      </c>
      <c r="H1152" s="119">
        <v>5.25</v>
      </c>
      <c r="I1152" s="119">
        <v>303042</v>
      </c>
      <c r="J1152" s="119">
        <v>1575168.05</v>
      </c>
      <c r="K1152" s="121">
        <v>43160</v>
      </c>
      <c r="L1152" s="119">
        <v>450</v>
      </c>
      <c r="M1152" s="119" t="s">
        <v>3223</v>
      </c>
    </row>
    <row r="1153" spans="1:13">
      <c r="A1153" s="119" t="s">
        <v>1716</v>
      </c>
      <c r="B1153" s="119" t="s">
        <v>395</v>
      </c>
      <c r="C1153" s="119">
        <v>6</v>
      </c>
      <c r="D1153" s="119">
        <v>6.05</v>
      </c>
      <c r="E1153" s="119">
        <v>5.9</v>
      </c>
      <c r="F1153" s="119">
        <v>5.95</v>
      </c>
      <c r="G1153" s="119">
        <v>5.9</v>
      </c>
      <c r="H1153" s="119">
        <v>6</v>
      </c>
      <c r="I1153" s="119">
        <v>2252426</v>
      </c>
      <c r="J1153" s="119">
        <v>13464840.449999999</v>
      </c>
      <c r="K1153" s="121">
        <v>43160</v>
      </c>
      <c r="L1153" s="119">
        <v>1174</v>
      </c>
      <c r="M1153" s="119" t="s">
        <v>1717</v>
      </c>
    </row>
    <row r="1154" spans="1:13">
      <c r="A1154" s="119" t="s">
        <v>1718</v>
      </c>
      <c r="B1154" s="119" t="s">
        <v>395</v>
      </c>
      <c r="C1154" s="119">
        <v>326</v>
      </c>
      <c r="D1154" s="119">
        <v>332.6</v>
      </c>
      <c r="E1154" s="119">
        <v>326</v>
      </c>
      <c r="F1154" s="119">
        <v>327.10000000000002</v>
      </c>
      <c r="G1154" s="119">
        <v>326</v>
      </c>
      <c r="H1154" s="119">
        <v>328.9</v>
      </c>
      <c r="I1154" s="119">
        <v>3598</v>
      </c>
      <c r="J1154" s="119">
        <v>1180328.95</v>
      </c>
      <c r="K1154" s="121">
        <v>43160</v>
      </c>
      <c r="L1154" s="119">
        <v>107</v>
      </c>
      <c r="M1154" s="119" t="s">
        <v>1719</v>
      </c>
    </row>
    <row r="1155" spans="1:13">
      <c r="A1155" s="119" t="s">
        <v>1720</v>
      </c>
      <c r="B1155" s="119" t="s">
        <v>395</v>
      </c>
      <c r="C1155" s="119">
        <v>175</v>
      </c>
      <c r="D1155" s="119">
        <v>177.8</v>
      </c>
      <c r="E1155" s="119">
        <v>174</v>
      </c>
      <c r="F1155" s="119">
        <v>174.6</v>
      </c>
      <c r="G1155" s="119">
        <v>175.3</v>
      </c>
      <c r="H1155" s="119">
        <v>176.2</v>
      </c>
      <c r="I1155" s="119">
        <v>28093</v>
      </c>
      <c r="J1155" s="119">
        <v>4915594.7</v>
      </c>
      <c r="K1155" s="121">
        <v>43160</v>
      </c>
      <c r="L1155" s="119">
        <v>665</v>
      </c>
      <c r="M1155" s="119" t="s">
        <v>1721</v>
      </c>
    </row>
    <row r="1156" spans="1:13">
      <c r="A1156" s="119" t="s">
        <v>1722</v>
      </c>
      <c r="B1156" s="119" t="s">
        <v>395</v>
      </c>
      <c r="C1156" s="119">
        <v>18.100000000000001</v>
      </c>
      <c r="D1156" s="119">
        <v>18.55</v>
      </c>
      <c r="E1156" s="119">
        <v>17.75</v>
      </c>
      <c r="F1156" s="119">
        <v>18.3</v>
      </c>
      <c r="G1156" s="119">
        <v>18.3</v>
      </c>
      <c r="H1156" s="119">
        <v>17.95</v>
      </c>
      <c r="I1156" s="119">
        <v>2505898</v>
      </c>
      <c r="J1156" s="119">
        <v>45897358.75</v>
      </c>
      <c r="K1156" s="121">
        <v>43160</v>
      </c>
      <c r="L1156" s="119">
        <v>4411</v>
      </c>
      <c r="M1156" s="119" t="s">
        <v>1723</v>
      </c>
    </row>
    <row r="1157" spans="1:13">
      <c r="A1157" s="119" t="s">
        <v>1724</v>
      </c>
      <c r="B1157" s="119" t="s">
        <v>395</v>
      </c>
      <c r="C1157" s="119">
        <v>428.45</v>
      </c>
      <c r="D1157" s="119">
        <v>437.65</v>
      </c>
      <c r="E1157" s="119">
        <v>427.05</v>
      </c>
      <c r="F1157" s="119">
        <v>428.45</v>
      </c>
      <c r="G1157" s="119">
        <v>427.4</v>
      </c>
      <c r="H1157" s="119">
        <v>430</v>
      </c>
      <c r="I1157" s="119">
        <v>19800</v>
      </c>
      <c r="J1157" s="119">
        <v>8558527.0999999996</v>
      </c>
      <c r="K1157" s="121">
        <v>43160</v>
      </c>
      <c r="L1157" s="119">
        <v>885</v>
      </c>
      <c r="M1157" s="119" t="s">
        <v>1725</v>
      </c>
    </row>
    <row r="1158" spans="1:13">
      <c r="A1158" s="119" t="s">
        <v>1726</v>
      </c>
      <c r="B1158" s="119" t="s">
        <v>395</v>
      </c>
      <c r="C1158" s="119">
        <v>881</v>
      </c>
      <c r="D1158" s="119">
        <v>898.95</v>
      </c>
      <c r="E1158" s="119">
        <v>877.05</v>
      </c>
      <c r="F1158" s="119">
        <v>880.9</v>
      </c>
      <c r="G1158" s="119">
        <v>880</v>
      </c>
      <c r="H1158" s="119">
        <v>891.3</v>
      </c>
      <c r="I1158" s="119">
        <v>9548</v>
      </c>
      <c r="J1158" s="119">
        <v>8471699</v>
      </c>
      <c r="K1158" s="121">
        <v>43160</v>
      </c>
      <c r="L1158" s="119">
        <v>1926</v>
      </c>
      <c r="M1158" s="119" t="s">
        <v>1727</v>
      </c>
    </row>
    <row r="1159" spans="1:13">
      <c r="A1159" s="119" t="s">
        <v>1728</v>
      </c>
      <c r="B1159" s="119" t="s">
        <v>395</v>
      </c>
      <c r="C1159" s="119">
        <v>400.95</v>
      </c>
      <c r="D1159" s="119">
        <v>402.7</v>
      </c>
      <c r="E1159" s="119">
        <v>395.35</v>
      </c>
      <c r="F1159" s="119">
        <v>398</v>
      </c>
      <c r="G1159" s="119">
        <v>400</v>
      </c>
      <c r="H1159" s="119">
        <v>400.9</v>
      </c>
      <c r="I1159" s="119">
        <v>65083</v>
      </c>
      <c r="J1159" s="119">
        <v>26012468.350000001</v>
      </c>
      <c r="K1159" s="121">
        <v>43160</v>
      </c>
      <c r="L1159" s="119">
        <v>2604</v>
      </c>
      <c r="M1159" s="119" t="s">
        <v>1729</v>
      </c>
    </row>
    <row r="1160" spans="1:13">
      <c r="A1160" s="119" t="s">
        <v>1730</v>
      </c>
      <c r="B1160" s="119" t="s">
        <v>395</v>
      </c>
      <c r="C1160" s="119">
        <v>135.94999999999999</v>
      </c>
      <c r="D1160" s="119">
        <v>136.69999999999999</v>
      </c>
      <c r="E1160" s="119">
        <v>130.15</v>
      </c>
      <c r="F1160" s="119">
        <v>132.05000000000001</v>
      </c>
      <c r="G1160" s="119">
        <v>131</v>
      </c>
      <c r="H1160" s="119">
        <v>134.55000000000001</v>
      </c>
      <c r="I1160" s="119">
        <v>63525</v>
      </c>
      <c r="J1160" s="119">
        <v>8546864.1500000004</v>
      </c>
      <c r="K1160" s="121">
        <v>43160</v>
      </c>
      <c r="L1160" s="119">
        <v>754</v>
      </c>
      <c r="M1160" s="119" t="s">
        <v>1731</v>
      </c>
    </row>
    <row r="1161" spans="1:13">
      <c r="A1161" s="119" t="s">
        <v>1732</v>
      </c>
      <c r="B1161" s="119" t="s">
        <v>395</v>
      </c>
      <c r="C1161" s="119">
        <v>965</v>
      </c>
      <c r="D1161" s="119">
        <v>988.8</v>
      </c>
      <c r="E1161" s="119">
        <v>958</v>
      </c>
      <c r="F1161" s="119">
        <v>963.65</v>
      </c>
      <c r="G1161" s="119">
        <v>962.9</v>
      </c>
      <c r="H1161" s="119">
        <v>975.95</v>
      </c>
      <c r="I1161" s="119">
        <v>3051</v>
      </c>
      <c r="J1161" s="119">
        <v>2976651.55</v>
      </c>
      <c r="K1161" s="121">
        <v>43160</v>
      </c>
      <c r="L1161" s="119">
        <v>314</v>
      </c>
      <c r="M1161" s="119" t="s">
        <v>1733</v>
      </c>
    </row>
    <row r="1162" spans="1:13">
      <c r="A1162" s="119" t="s">
        <v>137</v>
      </c>
      <c r="B1162" s="119" t="s">
        <v>395</v>
      </c>
      <c r="C1162" s="119">
        <v>83.2</v>
      </c>
      <c r="D1162" s="119">
        <v>84.85</v>
      </c>
      <c r="E1162" s="119">
        <v>80.650000000000006</v>
      </c>
      <c r="F1162" s="119">
        <v>80.900000000000006</v>
      </c>
      <c r="G1162" s="119">
        <v>80.75</v>
      </c>
      <c r="H1162" s="119">
        <v>83.2</v>
      </c>
      <c r="I1162" s="119">
        <v>12875529</v>
      </c>
      <c r="J1162" s="119">
        <v>1062582721.65</v>
      </c>
      <c r="K1162" s="121">
        <v>43160</v>
      </c>
      <c r="L1162" s="119">
        <v>33892</v>
      </c>
      <c r="M1162" s="119" t="s">
        <v>1734</v>
      </c>
    </row>
    <row r="1163" spans="1:13">
      <c r="A1163" s="119" t="s">
        <v>1735</v>
      </c>
      <c r="B1163" s="119" t="s">
        <v>395</v>
      </c>
      <c r="C1163" s="119">
        <v>20.9</v>
      </c>
      <c r="D1163" s="119">
        <v>20.9</v>
      </c>
      <c r="E1163" s="119">
        <v>20.3</v>
      </c>
      <c r="F1163" s="119">
        <v>20.3</v>
      </c>
      <c r="G1163" s="119">
        <v>20.3</v>
      </c>
      <c r="H1163" s="119">
        <v>20.399999999999999</v>
      </c>
      <c r="I1163" s="119">
        <v>33850</v>
      </c>
      <c r="J1163" s="119">
        <v>691778.45</v>
      </c>
      <c r="K1163" s="121">
        <v>43160</v>
      </c>
      <c r="L1163" s="119">
        <v>137</v>
      </c>
      <c r="M1163" s="119" t="s">
        <v>1736</v>
      </c>
    </row>
    <row r="1164" spans="1:13">
      <c r="A1164" s="119" t="s">
        <v>1737</v>
      </c>
      <c r="B1164" s="119" t="s">
        <v>395</v>
      </c>
      <c r="C1164" s="119">
        <v>240</v>
      </c>
      <c r="D1164" s="119">
        <v>243.7</v>
      </c>
      <c r="E1164" s="119">
        <v>236.55</v>
      </c>
      <c r="F1164" s="119">
        <v>238.4</v>
      </c>
      <c r="G1164" s="119">
        <v>237.1</v>
      </c>
      <c r="H1164" s="119">
        <v>239.9</v>
      </c>
      <c r="I1164" s="119">
        <v>16607</v>
      </c>
      <c r="J1164" s="119">
        <v>3985850.6</v>
      </c>
      <c r="K1164" s="121">
        <v>43160</v>
      </c>
      <c r="L1164" s="119">
        <v>471</v>
      </c>
      <c r="M1164" s="119" t="s">
        <v>1738</v>
      </c>
    </row>
    <row r="1165" spans="1:13">
      <c r="A1165" s="119" t="s">
        <v>3224</v>
      </c>
      <c r="B1165" s="119" t="s">
        <v>395</v>
      </c>
      <c r="C1165" s="119">
        <v>209.95</v>
      </c>
      <c r="D1165" s="119">
        <v>209.95</v>
      </c>
      <c r="E1165" s="119">
        <v>198</v>
      </c>
      <c r="F1165" s="119">
        <v>199.1</v>
      </c>
      <c r="G1165" s="119">
        <v>198.05</v>
      </c>
      <c r="H1165" s="119">
        <v>206.05</v>
      </c>
      <c r="I1165" s="119">
        <v>15411</v>
      </c>
      <c r="J1165" s="119">
        <v>3113763.7</v>
      </c>
      <c r="K1165" s="121">
        <v>43160</v>
      </c>
      <c r="L1165" s="119">
        <v>401</v>
      </c>
      <c r="M1165" s="119" t="s">
        <v>3225</v>
      </c>
    </row>
    <row r="1166" spans="1:13">
      <c r="A1166" s="119" t="s">
        <v>2584</v>
      </c>
      <c r="B1166" s="119" t="s">
        <v>395</v>
      </c>
      <c r="C1166" s="119">
        <v>359</v>
      </c>
      <c r="D1166" s="119">
        <v>359</v>
      </c>
      <c r="E1166" s="119">
        <v>348.45</v>
      </c>
      <c r="F1166" s="119">
        <v>353.7</v>
      </c>
      <c r="G1166" s="119">
        <v>353.9</v>
      </c>
      <c r="H1166" s="119">
        <v>354.3</v>
      </c>
      <c r="I1166" s="119">
        <v>56464</v>
      </c>
      <c r="J1166" s="119">
        <v>19967228.350000001</v>
      </c>
      <c r="K1166" s="121">
        <v>43160</v>
      </c>
      <c r="L1166" s="119">
        <v>1828</v>
      </c>
      <c r="M1166" s="119" t="s">
        <v>2585</v>
      </c>
    </row>
    <row r="1167" spans="1:13">
      <c r="A1167" s="119" t="s">
        <v>3226</v>
      </c>
      <c r="B1167" s="119" t="s">
        <v>395</v>
      </c>
      <c r="C1167" s="119">
        <v>108.05</v>
      </c>
      <c r="D1167" s="119">
        <v>112.8</v>
      </c>
      <c r="E1167" s="119">
        <v>107.9</v>
      </c>
      <c r="F1167" s="119">
        <v>107.9</v>
      </c>
      <c r="G1167" s="119">
        <v>107.9</v>
      </c>
      <c r="H1167" s="119">
        <v>113.55</v>
      </c>
      <c r="I1167" s="119">
        <v>4410</v>
      </c>
      <c r="J1167" s="119">
        <v>477671.35</v>
      </c>
      <c r="K1167" s="121">
        <v>43160</v>
      </c>
      <c r="L1167" s="119">
        <v>71</v>
      </c>
      <c r="M1167" s="119" t="s">
        <v>3227</v>
      </c>
    </row>
    <row r="1168" spans="1:13">
      <c r="A1168" s="119" t="s">
        <v>3329</v>
      </c>
      <c r="B1168" s="119" t="s">
        <v>395</v>
      </c>
      <c r="C1168" s="119">
        <v>42.75</v>
      </c>
      <c r="D1168" s="119">
        <v>44.95</v>
      </c>
      <c r="E1168" s="119">
        <v>42.6</v>
      </c>
      <c r="F1168" s="119">
        <v>43.05</v>
      </c>
      <c r="G1168" s="119">
        <v>43.05</v>
      </c>
      <c r="H1168" s="119">
        <v>44.75</v>
      </c>
      <c r="I1168" s="119">
        <v>7580</v>
      </c>
      <c r="J1168" s="119">
        <v>325452.05</v>
      </c>
      <c r="K1168" s="121">
        <v>43160</v>
      </c>
      <c r="L1168" s="119">
        <v>43</v>
      </c>
      <c r="M1168" s="119" t="s">
        <v>3330</v>
      </c>
    </row>
    <row r="1169" spans="1:13">
      <c r="A1169" s="119" t="s">
        <v>3228</v>
      </c>
      <c r="B1169" s="119" t="s">
        <v>395</v>
      </c>
      <c r="C1169" s="119">
        <v>8.3000000000000007</v>
      </c>
      <c r="D1169" s="119">
        <v>8.3000000000000007</v>
      </c>
      <c r="E1169" s="119">
        <v>8.3000000000000007</v>
      </c>
      <c r="F1169" s="119">
        <v>8.3000000000000007</v>
      </c>
      <c r="G1169" s="119">
        <v>8.3000000000000007</v>
      </c>
      <c r="H1169" s="119">
        <v>7.95</v>
      </c>
      <c r="I1169" s="119">
        <v>93572</v>
      </c>
      <c r="J1169" s="119">
        <v>776647.6</v>
      </c>
      <c r="K1169" s="121">
        <v>43160</v>
      </c>
      <c r="L1169" s="119">
        <v>68</v>
      </c>
      <c r="M1169" s="119" t="s">
        <v>3229</v>
      </c>
    </row>
    <row r="1170" spans="1:13">
      <c r="A1170" s="119" t="s">
        <v>1739</v>
      </c>
      <c r="B1170" s="119" t="s">
        <v>395</v>
      </c>
      <c r="C1170" s="119">
        <v>212.95</v>
      </c>
      <c r="D1170" s="119">
        <v>217</v>
      </c>
      <c r="E1170" s="119">
        <v>212</v>
      </c>
      <c r="F1170" s="119">
        <v>213</v>
      </c>
      <c r="G1170" s="119">
        <v>212.7</v>
      </c>
      <c r="H1170" s="119">
        <v>212.95</v>
      </c>
      <c r="I1170" s="119">
        <v>39976</v>
      </c>
      <c r="J1170" s="119">
        <v>8585289.5500000007</v>
      </c>
      <c r="K1170" s="121">
        <v>43160</v>
      </c>
      <c r="L1170" s="119">
        <v>802</v>
      </c>
      <c r="M1170" s="119" t="s">
        <v>1740</v>
      </c>
    </row>
    <row r="1171" spans="1:13">
      <c r="A1171" s="119" t="s">
        <v>2883</v>
      </c>
      <c r="B1171" s="119" t="s">
        <v>395</v>
      </c>
      <c r="C1171" s="119">
        <v>10</v>
      </c>
      <c r="D1171" s="119">
        <v>10.3</v>
      </c>
      <c r="E1171" s="119">
        <v>10</v>
      </c>
      <c r="F1171" s="119">
        <v>10.15</v>
      </c>
      <c r="G1171" s="119">
        <v>10.1</v>
      </c>
      <c r="H1171" s="119">
        <v>10.25</v>
      </c>
      <c r="I1171" s="119">
        <v>109334</v>
      </c>
      <c r="J1171" s="119">
        <v>1104931.7</v>
      </c>
      <c r="K1171" s="121">
        <v>43160</v>
      </c>
      <c r="L1171" s="119">
        <v>107</v>
      </c>
      <c r="M1171" s="119" t="s">
        <v>2884</v>
      </c>
    </row>
    <row r="1172" spans="1:13">
      <c r="A1172" s="119" t="s">
        <v>2616</v>
      </c>
      <c r="B1172" s="119" t="s">
        <v>395</v>
      </c>
      <c r="C1172" s="119">
        <v>38.450000000000003</v>
      </c>
      <c r="D1172" s="119">
        <v>38.549999999999997</v>
      </c>
      <c r="E1172" s="119">
        <v>37.200000000000003</v>
      </c>
      <c r="F1172" s="119">
        <v>37.549999999999997</v>
      </c>
      <c r="G1172" s="119">
        <v>37.25</v>
      </c>
      <c r="H1172" s="119">
        <v>37.950000000000003</v>
      </c>
      <c r="I1172" s="119">
        <v>17259</v>
      </c>
      <c r="J1172" s="119">
        <v>654541.85</v>
      </c>
      <c r="K1172" s="121">
        <v>43160</v>
      </c>
      <c r="L1172" s="119">
        <v>129</v>
      </c>
      <c r="M1172" s="119" t="s">
        <v>2617</v>
      </c>
    </row>
    <row r="1173" spans="1:13">
      <c r="A1173" s="119" t="s">
        <v>1741</v>
      </c>
      <c r="B1173" s="119" t="s">
        <v>395</v>
      </c>
      <c r="C1173" s="119">
        <v>1106.9000000000001</v>
      </c>
      <c r="D1173" s="119">
        <v>1120.05</v>
      </c>
      <c r="E1173" s="119">
        <v>1076.0999999999999</v>
      </c>
      <c r="F1173" s="119">
        <v>1082.95</v>
      </c>
      <c r="G1173" s="119">
        <v>1080</v>
      </c>
      <c r="H1173" s="119">
        <v>1118.25</v>
      </c>
      <c r="I1173" s="119">
        <v>2377</v>
      </c>
      <c r="J1173" s="119">
        <v>2596717.2000000002</v>
      </c>
      <c r="K1173" s="121">
        <v>43160</v>
      </c>
      <c r="L1173" s="119">
        <v>293</v>
      </c>
      <c r="M1173" s="119" t="s">
        <v>1742</v>
      </c>
    </row>
    <row r="1174" spans="1:13">
      <c r="A1174" s="119" t="s">
        <v>1743</v>
      </c>
      <c r="B1174" s="119" t="s">
        <v>395</v>
      </c>
      <c r="C1174" s="119">
        <v>143.6</v>
      </c>
      <c r="D1174" s="119">
        <v>147.05000000000001</v>
      </c>
      <c r="E1174" s="119">
        <v>143.5</v>
      </c>
      <c r="F1174" s="119">
        <v>143.6</v>
      </c>
      <c r="G1174" s="119">
        <v>143.55000000000001</v>
      </c>
      <c r="H1174" s="119">
        <v>143.6</v>
      </c>
      <c r="I1174" s="119">
        <v>12122</v>
      </c>
      <c r="J1174" s="119">
        <v>1754689.9</v>
      </c>
      <c r="K1174" s="121">
        <v>43160</v>
      </c>
      <c r="L1174" s="119">
        <v>298</v>
      </c>
      <c r="M1174" s="119" t="s">
        <v>1744</v>
      </c>
    </row>
    <row r="1175" spans="1:13">
      <c r="A1175" s="119" t="s">
        <v>1745</v>
      </c>
      <c r="B1175" s="119" t="s">
        <v>395</v>
      </c>
      <c r="C1175" s="119">
        <v>116.55</v>
      </c>
      <c r="D1175" s="119">
        <v>118.5</v>
      </c>
      <c r="E1175" s="119">
        <v>116.2</v>
      </c>
      <c r="F1175" s="119">
        <v>117.3</v>
      </c>
      <c r="G1175" s="119">
        <v>117.45</v>
      </c>
      <c r="H1175" s="119">
        <v>116.55</v>
      </c>
      <c r="I1175" s="119">
        <v>110721</v>
      </c>
      <c r="J1175" s="119">
        <v>12982297.25</v>
      </c>
      <c r="K1175" s="121">
        <v>43160</v>
      </c>
      <c r="L1175" s="119">
        <v>1303</v>
      </c>
      <c r="M1175" s="119" t="s">
        <v>1746</v>
      </c>
    </row>
    <row r="1176" spans="1:13">
      <c r="A1176" s="119" t="s">
        <v>1747</v>
      </c>
      <c r="B1176" s="119" t="s">
        <v>395</v>
      </c>
      <c r="C1176" s="119">
        <v>36.200000000000003</v>
      </c>
      <c r="D1176" s="119">
        <v>36.200000000000003</v>
      </c>
      <c r="E1176" s="119">
        <v>34.549999999999997</v>
      </c>
      <c r="F1176" s="119">
        <v>34.700000000000003</v>
      </c>
      <c r="G1176" s="119">
        <v>34.950000000000003</v>
      </c>
      <c r="H1176" s="119">
        <v>34.9</v>
      </c>
      <c r="I1176" s="119">
        <v>2158</v>
      </c>
      <c r="J1176" s="119">
        <v>75479.199999999997</v>
      </c>
      <c r="K1176" s="121">
        <v>43160</v>
      </c>
      <c r="L1176" s="119">
        <v>56</v>
      </c>
      <c r="M1176" s="119" t="s">
        <v>1748</v>
      </c>
    </row>
    <row r="1177" spans="1:13">
      <c r="A1177" s="119" t="s">
        <v>1749</v>
      </c>
      <c r="B1177" s="119" t="s">
        <v>395</v>
      </c>
      <c r="C1177" s="119">
        <v>174.5</v>
      </c>
      <c r="D1177" s="119">
        <v>176.15</v>
      </c>
      <c r="E1177" s="119">
        <v>171</v>
      </c>
      <c r="F1177" s="119">
        <v>172.45</v>
      </c>
      <c r="G1177" s="119">
        <v>171</v>
      </c>
      <c r="H1177" s="119">
        <v>173.1</v>
      </c>
      <c r="I1177" s="119">
        <v>22322</v>
      </c>
      <c r="J1177" s="119">
        <v>3866917.25</v>
      </c>
      <c r="K1177" s="121">
        <v>43160</v>
      </c>
      <c r="L1177" s="119">
        <v>427</v>
      </c>
      <c r="M1177" s="119" t="s">
        <v>1750</v>
      </c>
    </row>
    <row r="1178" spans="1:13">
      <c r="A1178" s="119" t="s">
        <v>211</v>
      </c>
      <c r="B1178" s="119" t="s">
        <v>395</v>
      </c>
      <c r="C1178" s="119">
        <v>5076.95</v>
      </c>
      <c r="D1178" s="119">
        <v>5150</v>
      </c>
      <c r="E1178" s="119">
        <v>5023</v>
      </c>
      <c r="F1178" s="119">
        <v>5123</v>
      </c>
      <c r="G1178" s="119">
        <v>5150</v>
      </c>
      <c r="H1178" s="119">
        <v>5096.25</v>
      </c>
      <c r="I1178" s="119">
        <v>3320</v>
      </c>
      <c r="J1178" s="119">
        <v>16936820.050000001</v>
      </c>
      <c r="K1178" s="121">
        <v>43160</v>
      </c>
      <c r="L1178" s="119">
        <v>749</v>
      </c>
      <c r="M1178" s="119" t="s">
        <v>1751</v>
      </c>
    </row>
    <row r="1179" spans="1:13">
      <c r="A1179" s="119" t="s">
        <v>3230</v>
      </c>
      <c r="B1179" s="119" t="s">
        <v>395</v>
      </c>
      <c r="C1179" s="119">
        <v>19.2</v>
      </c>
      <c r="D1179" s="119">
        <v>19.95</v>
      </c>
      <c r="E1179" s="119">
        <v>19.2</v>
      </c>
      <c r="F1179" s="119">
        <v>19.55</v>
      </c>
      <c r="G1179" s="119">
        <v>19.5</v>
      </c>
      <c r="H1179" s="119">
        <v>19.100000000000001</v>
      </c>
      <c r="I1179" s="119">
        <v>3244386</v>
      </c>
      <c r="J1179" s="119">
        <v>63796460.450000003</v>
      </c>
      <c r="K1179" s="121">
        <v>43160</v>
      </c>
      <c r="L1179" s="119">
        <v>4509</v>
      </c>
      <c r="M1179" s="119" t="s">
        <v>3231</v>
      </c>
    </row>
    <row r="1180" spans="1:13">
      <c r="A1180" s="119" t="s">
        <v>1752</v>
      </c>
      <c r="B1180" s="119" t="s">
        <v>395</v>
      </c>
      <c r="C1180" s="119">
        <v>494.75</v>
      </c>
      <c r="D1180" s="119">
        <v>500.5</v>
      </c>
      <c r="E1180" s="119">
        <v>480.6</v>
      </c>
      <c r="F1180" s="119">
        <v>484.35</v>
      </c>
      <c r="G1180" s="119">
        <v>485.9</v>
      </c>
      <c r="H1180" s="119">
        <v>494.1</v>
      </c>
      <c r="I1180" s="119">
        <v>57657</v>
      </c>
      <c r="J1180" s="119">
        <v>28229376.300000001</v>
      </c>
      <c r="K1180" s="121">
        <v>43160</v>
      </c>
      <c r="L1180" s="119">
        <v>2218</v>
      </c>
      <c r="M1180" s="119" t="s">
        <v>1753</v>
      </c>
    </row>
    <row r="1181" spans="1:13">
      <c r="A1181" s="119" t="s">
        <v>1754</v>
      </c>
      <c r="B1181" s="119" t="s">
        <v>395</v>
      </c>
      <c r="C1181" s="119">
        <v>705</v>
      </c>
      <c r="D1181" s="119">
        <v>714</v>
      </c>
      <c r="E1181" s="119">
        <v>700.55</v>
      </c>
      <c r="F1181" s="119">
        <v>705.85</v>
      </c>
      <c r="G1181" s="119">
        <v>705</v>
      </c>
      <c r="H1181" s="119">
        <v>704.7</v>
      </c>
      <c r="I1181" s="119">
        <v>49749</v>
      </c>
      <c r="J1181" s="119">
        <v>35168950.5</v>
      </c>
      <c r="K1181" s="121">
        <v>43160</v>
      </c>
      <c r="L1181" s="119">
        <v>2032</v>
      </c>
      <c r="M1181" s="119" t="s">
        <v>1755</v>
      </c>
    </row>
    <row r="1182" spans="1:13">
      <c r="A1182" s="119" t="s">
        <v>1756</v>
      </c>
      <c r="B1182" s="119" t="s">
        <v>395</v>
      </c>
      <c r="C1182" s="119">
        <v>57.2</v>
      </c>
      <c r="D1182" s="119">
        <v>58.85</v>
      </c>
      <c r="E1182" s="119">
        <v>56</v>
      </c>
      <c r="F1182" s="119">
        <v>57.4</v>
      </c>
      <c r="G1182" s="119">
        <v>57.1</v>
      </c>
      <c r="H1182" s="119">
        <v>57.55</v>
      </c>
      <c r="I1182" s="119">
        <v>90813</v>
      </c>
      <c r="J1182" s="119">
        <v>5227126.6500000004</v>
      </c>
      <c r="K1182" s="121">
        <v>43160</v>
      </c>
      <c r="L1182" s="119">
        <v>755</v>
      </c>
      <c r="M1182" s="119" t="s">
        <v>1757</v>
      </c>
    </row>
    <row r="1183" spans="1:13">
      <c r="A1183" s="119" t="s">
        <v>1758</v>
      </c>
      <c r="B1183" s="119" t="s">
        <v>395</v>
      </c>
      <c r="C1183" s="119">
        <v>753.8</v>
      </c>
      <c r="D1183" s="119">
        <v>775</v>
      </c>
      <c r="E1183" s="119">
        <v>750</v>
      </c>
      <c r="F1183" s="119">
        <v>766.5</v>
      </c>
      <c r="G1183" s="119">
        <v>766</v>
      </c>
      <c r="H1183" s="119">
        <v>753.75</v>
      </c>
      <c r="I1183" s="119">
        <v>31380</v>
      </c>
      <c r="J1183" s="119">
        <v>24004757.800000001</v>
      </c>
      <c r="K1183" s="121">
        <v>43160</v>
      </c>
      <c r="L1183" s="119">
        <v>1031</v>
      </c>
      <c r="M1183" s="119" t="s">
        <v>1759</v>
      </c>
    </row>
    <row r="1184" spans="1:13">
      <c r="A1184" s="119" t="s">
        <v>3232</v>
      </c>
      <c r="B1184" s="119" t="s">
        <v>395</v>
      </c>
      <c r="C1184" s="119">
        <v>105.55</v>
      </c>
      <c r="D1184" s="119">
        <v>110</v>
      </c>
      <c r="E1184" s="119">
        <v>105.55</v>
      </c>
      <c r="F1184" s="119">
        <v>106.1</v>
      </c>
      <c r="G1184" s="119">
        <v>107.85</v>
      </c>
      <c r="H1184" s="119">
        <v>107.8</v>
      </c>
      <c r="I1184" s="119">
        <v>208030</v>
      </c>
      <c r="J1184" s="119">
        <v>22157066.600000001</v>
      </c>
      <c r="K1184" s="121">
        <v>43160</v>
      </c>
      <c r="L1184" s="119">
        <v>79</v>
      </c>
      <c r="M1184" s="119" t="s">
        <v>3233</v>
      </c>
    </row>
    <row r="1185" spans="1:13">
      <c r="A1185" s="119" t="s">
        <v>1760</v>
      </c>
      <c r="B1185" s="119" t="s">
        <v>395</v>
      </c>
      <c r="C1185" s="119">
        <v>22.7</v>
      </c>
      <c r="D1185" s="119">
        <v>23.5</v>
      </c>
      <c r="E1185" s="119">
        <v>22.4</v>
      </c>
      <c r="F1185" s="119">
        <v>23</v>
      </c>
      <c r="G1185" s="119">
        <v>23.2</v>
      </c>
      <c r="H1185" s="119">
        <v>22.7</v>
      </c>
      <c r="I1185" s="119">
        <v>100785</v>
      </c>
      <c r="J1185" s="119">
        <v>2309427.2000000002</v>
      </c>
      <c r="K1185" s="121">
        <v>43160</v>
      </c>
      <c r="L1185" s="119">
        <v>165</v>
      </c>
      <c r="M1185" s="119" t="s">
        <v>1761</v>
      </c>
    </row>
    <row r="1186" spans="1:13">
      <c r="A1186" s="119" t="s">
        <v>1762</v>
      </c>
      <c r="B1186" s="119" t="s">
        <v>395</v>
      </c>
      <c r="C1186" s="119">
        <v>423.05</v>
      </c>
      <c r="D1186" s="119">
        <v>454.5</v>
      </c>
      <c r="E1186" s="119">
        <v>423.05</v>
      </c>
      <c r="F1186" s="119">
        <v>432.85</v>
      </c>
      <c r="G1186" s="119">
        <v>434.7</v>
      </c>
      <c r="H1186" s="119">
        <v>427.65</v>
      </c>
      <c r="I1186" s="119">
        <v>28612</v>
      </c>
      <c r="J1186" s="119">
        <v>12397776.75</v>
      </c>
      <c r="K1186" s="121">
        <v>43160</v>
      </c>
      <c r="L1186" s="119">
        <v>892</v>
      </c>
      <c r="M1186" s="119" t="s">
        <v>1763</v>
      </c>
    </row>
    <row r="1187" spans="1:13">
      <c r="A1187" s="119" t="s">
        <v>2738</v>
      </c>
      <c r="B1187" s="119" t="s">
        <v>395</v>
      </c>
      <c r="C1187" s="119">
        <v>695.9</v>
      </c>
      <c r="D1187" s="119">
        <v>696</v>
      </c>
      <c r="E1187" s="119">
        <v>686</v>
      </c>
      <c r="F1187" s="119">
        <v>690</v>
      </c>
      <c r="G1187" s="119">
        <v>689.5</v>
      </c>
      <c r="H1187" s="119">
        <v>694.5</v>
      </c>
      <c r="I1187" s="119">
        <v>272512</v>
      </c>
      <c r="J1187" s="119">
        <v>188632358.69999999</v>
      </c>
      <c r="K1187" s="121">
        <v>43160</v>
      </c>
      <c r="L1187" s="119">
        <v>9111</v>
      </c>
      <c r="M1187" s="119" t="s">
        <v>2739</v>
      </c>
    </row>
    <row r="1188" spans="1:13">
      <c r="A1188" s="119" t="s">
        <v>138</v>
      </c>
      <c r="B1188" s="119" t="s">
        <v>395</v>
      </c>
      <c r="C1188" s="119">
        <v>266.3</v>
      </c>
      <c r="D1188" s="119">
        <v>270</v>
      </c>
      <c r="E1188" s="119">
        <v>261.25</v>
      </c>
      <c r="F1188" s="119">
        <v>262.14999999999998</v>
      </c>
      <c r="G1188" s="119">
        <v>262.2</v>
      </c>
      <c r="H1188" s="119">
        <v>268</v>
      </c>
      <c r="I1188" s="119">
        <v>22859175</v>
      </c>
      <c r="J1188" s="119">
        <v>6049016897.3999996</v>
      </c>
      <c r="K1188" s="121">
        <v>43160</v>
      </c>
      <c r="L1188" s="119">
        <v>173004</v>
      </c>
      <c r="M1188" s="119" t="s">
        <v>1764</v>
      </c>
    </row>
    <row r="1189" spans="1:13">
      <c r="A1189" s="119" t="s">
        <v>2576</v>
      </c>
      <c r="B1189" s="119" t="s">
        <v>395</v>
      </c>
      <c r="C1189" s="119">
        <v>5447</v>
      </c>
      <c r="D1189" s="119">
        <v>5549</v>
      </c>
      <c r="E1189" s="119">
        <v>5340.65</v>
      </c>
      <c r="F1189" s="119">
        <v>5500.7</v>
      </c>
      <c r="G1189" s="119">
        <v>5500</v>
      </c>
      <c r="H1189" s="119">
        <v>5447.4</v>
      </c>
      <c r="I1189" s="119">
        <v>6599</v>
      </c>
      <c r="J1189" s="119">
        <v>36299720.5</v>
      </c>
      <c r="K1189" s="121">
        <v>43160</v>
      </c>
      <c r="L1189" s="119">
        <v>1523</v>
      </c>
      <c r="M1189" s="119" t="s">
        <v>827</v>
      </c>
    </row>
    <row r="1190" spans="1:13">
      <c r="A1190" s="119" t="s">
        <v>2470</v>
      </c>
      <c r="B1190" s="119" t="s">
        <v>395</v>
      </c>
      <c r="C1190" s="119">
        <v>457.45</v>
      </c>
      <c r="D1190" s="119">
        <v>461.4</v>
      </c>
      <c r="E1190" s="119">
        <v>452.15</v>
      </c>
      <c r="F1190" s="119">
        <v>453.7</v>
      </c>
      <c r="G1190" s="119">
        <v>452.55</v>
      </c>
      <c r="H1190" s="119">
        <v>457.45</v>
      </c>
      <c r="I1190" s="119">
        <v>10058</v>
      </c>
      <c r="J1190" s="119">
        <v>4577107.5</v>
      </c>
      <c r="K1190" s="121">
        <v>43160</v>
      </c>
      <c r="L1190" s="119">
        <v>476</v>
      </c>
      <c r="M1190" s="119" t="s">
        <v>2472</v>
      </c>
    </row>
    <row r="1191" spans="1:13">
      <c r="A1191" s="119" t="s">
        <v>1765</v>
      </c>
      <c r="B1191" s="119" t="s">
        <v>395</v>
      </c>
      <c r="C1191" s="119">
        <v>109.95</v>
      </c>
      <c r="D1191" s="119">
        <v>111.8</v>
      </c>
      <c r="E1191" s="119">
        <v>107.2</v>
      </c>
      <c r="F1191" s="119">
        <v>107.85</v>
      </c>
      <c r="G1191" s="119">
        <v>108</v>
      </c>
      <c r="H1191" s="119">
        <v>110.05</v>
      </c>
      <c r="I1191" s="119">
        <v>142441</v>
      </c>
      <c r="J1191" s="119">
        <v>15602491.800000001</v>
      </c>
      <c r="K1191" s="121">
        <v>43160</v>
      </c>
      <c r="L1191" s="119">
        <v>1985</v>
      </c>
      <c r="M1191" s="119" t="s">
        <v>1766</v>
      </c>
    </row>
    <row r="1192" spans="1:13">
      <c r="A1192" s="119" t="s">
        <v>1767</v>
      </c>
      <c r="B1192" s="119" t="s">
        <v>395</v>
      </c>
      <c r="C1192" s="119">
        <v>71.75</v>
      </c>
      <c r="D1192" s="119">
        <v>73.349999999999994</v>
      </c>
      <c r="E1192" s="119">
        <v>71</v>
      </c>
      <c r="F1192" s="119">
        <v>71.150000000000006</v>
      </c>
      <c r="G1192" s="119">
        <v>71.2</v>
      </c>
      <c r="H1192" s="119">
        <v>71.650000000000006</v>
      </c>
      <c r="I1192" s="119">
        <v>559776</v>
      </c>
      <c r="J1192" s="119">
        <v>40189765.799999997</v>
      </c>
      <c r="K1192" s="121">
        <v>43160</v>
      </c>
      <c r="L1192" s="119">
        <v>4568</v>
      </c>
      <c r="M1192" s="119" t="s">
        <v>1768</v>
      </c>
    </row>
    <row r="1193" spans="1:13">
      <c r="A1193" s="119" t="s">
        <v>1769</v>
      </c>
      <c r="B1193" s="119" t="s">
        <v>395</v>
      </c>
      <c r="C1193" s="119">
        <v>248</v>
      </c>
      <c r="D1193" s="119">
        <v>264.3</v>
      </c>
      <c r="E1193" s="119">
        <v>246.45</v>
      </c>
      <c r="F1193" s="119">
        <v>249.45</v>
      </c>
      <c r="G1193" s="119">
        <v>248.55</v>
      </c>
      <c r="H1193" s="119">
        <v>245.75</v>
      </c>
      <c r="I1193" s="119">
        <v>145825</v>
      </c>
      <c r="J1193" s="119">
        <v>37190945.899999999</v>
      </c>
      <c r="K1193" s="121">
        <v>43160</v>
      </c>
      <c r="L1193" s="119">
        <v>2654</v>
      </c>
      <c r="M1193" s="119" t="s">
        <v>1770</v>
      </c>
    </row>
    <row r="1194" spans="1:13">
      <c r="A1194" s="119" t="s">
        <v>3234</v>
      </c>
      <c r="B1194" s="119" t="s">
        <v>395</v>
      </c>
      <c r="C1194" s="119">
        <v>191.35</v>
      </c>
      <c r="D1194" s="119">
        <v>199</v>
      </c>
      <c r="E1194" s="119">
        <v>191.35</v>
      </c>
      <c r="F1194" s="119">
        <v>193.45</v>
      </c>
      <c r="G1194" s="119">
        <v>193.3</v>
      </c>
      <c r="H1194" s="119">
        <v>195.3</v>
      </c>
      <c r="I1194" s="119">
        <v>3930</v>
      </c>
      <c r="J1194" s="119">
        <v>771680.15</v>
      </c>
      <c r="K1194" s="121">
        <v>43160</v>
      </c>
      <c r="L1194" s="119">
        <v>101</v>
      </c>
      <c r="M1194" s="119" t="s">
        <v>3235</v>
      </c>
    </row>
    <row r="1195" spans="1:13">
      <c r="A1195" s="119" t="s">
        <v>3236</v>
      </c>
      <c r="B1195" s="119" t="s">
        <v>395</v>
      </c>
      <c r="C1195" s="119">
        <v>208.95</v>
      </c>
      <c r="D1195" s="119">
        <v>209.95</v>
      </c>
      <c r="E1195" s="119">
        <v>203.2</v>
      </c>
      <c r="F1195" s="119">
        <v>206.7</v>
      </c>
      <c r="G1195" s="119">
        <v>206</v>
      </c>
      <c r="H1195" s="119">
        <v>206.3</v>
      </c>
      <c r="I1195" s="119">
        <v>16382</v>
      </c>
      <c r="J1195" s="119">
        <v>3380781.65</v>
      </c>
      <c r="K1195" s="121">
        <v>43160</v>
      </c>
      <c r="L1195" s="119">
        <v>356</v>
      </c>
      <c r="M1195" s="119" t="s">
        <v>3237</v>
      </c>
    </row>
    <row r="1196" spans="1:13">
      <c r="A1196" s="119" t="s">
        <v>1771</v>
      </c>
      <c r="B1196" s="119" t="s">
        <v>395</v>
      </c>
      <c r="C1196" s="119">
        <v>2.4</v>
      </c>
      <c r="D1196" s="119">
        <v>2.4500000000000002</v>
      </c>
      <c r="E1196" s="119">
        <v>2.35</v>
      </c>
      <c r="F1196" s="119">
        <v>2.4500000000000002</v>
      </c>
      <c r="G1196" s="119">
        <v>2.4</v>
      </c>
      <c r="H1196" s="119">
        <v>2.4</v>
      </c>
      <c r="I1196" s="119">
        <v>100879</v>
      </c>
      <c r="J1196" s="119">
        <v>244264.25</v>
      </c>
      <c r="K1196" s="121">
        <v>43160</v>
      </c>
      <c r="L1196" s="119">
        <v>92</v>
      </c>
      <c r="M1196" s="119" t="s">
        <v>1772</v>
      </c>
    </row>
    <row r="1197" spans="1:13">
      <c r="A1197" s="119" t="s">
        <v>2955</v>
      </c>
      <c r="B1197" s="119" t="s">
        <v>395</v>
      </c>
      <c r="C1197" s="119">
        <v>357.28</v>
      </c>
      <c r="D1197" s="119">
        <v>357.39</v>
      </c>
      <c r="E1197" s="119">
        <v>355.36</v>
      </c>
      <c r="F1197" s="119">
        <v>357</v>
      </c>
      <c r="G1197" s="119">
        <v>357</v>
      </c>
      <c r="H1197" s="119">
        <v>357.28</v>
      </c>
      <c r="I1197" s="119">
        <v>244</v>
      </c>
      <c r="J1197" s="119">
        <v>87117.34</v>
      </c>
      <c r="K1197" s="121">
        <v>43160</v>
      </c>
      <c r="L1197" s="119">
        <v>7</v>
      </c>
      <c r="M1197" s="119" t="s">
        <v>2956</v>
      </c>
    </row>
    <row r="1198" spans="1:13">
      <c r="A1198" s="119" t="s">
        <v>3238</v>
      </c>
      <c r="B1198" s="119" t="s">
        <v>395</v>
      </c>
      <c r="C1198" s="119">
        <v>8.1999999999999993</v>
      </c>
      <c r="D1198" s="119">
        <v>8.6</v>
      </c>
      <c r="E1198" s="119">
        <v>7.9</v>
      </c>
      <c r="F1198" s="119">
        <v>8.1</v>
      </c>
      <c r="G1198" s="119">
        <v>8.4</v>
      </c>
      <c r="H1198" s="119">
        <v>8.1999999999999993</v>
      </c>
      <c r="I1198" s="119">
        <v>6838</v>
      </c>
      <c r="J1198" s="119">
        <v>55351.199999999997</v>
      </c>
      <c r="K1198" s="121">
        <v>43160</v>
      </c>
      <c r="L1198" s="119">
        <v>31</v>
      </c>
      <c r="M1198" s="119" t="s">
        <v>3239</v>
      </c>
    </row>
    <row r="1199" spans="1:13">
      <c r="A1199" s="119" t="s">
        <v>1773</v>
      </c>
      <c r="B1199" s="119" t="s">
        <v>395</v>
      </c>
      <c r="C1199" s="119">
        <v>82</v>
      </c>
      <c r="D1199" s="119">
        <v>87.9</v>
      </c>
      <c r="E1199" s="119">
        <v>81.95</v>
      </c>
      <c r="F1199" s="119">
        <v>84.3</v>
      </c>
      <c r="G1199" s="119">
        <v>84.2</v>
      </c>
      <c r="H1199" s="119">
        <v>82.75</v>
      </c>
      <c r="I1199" s="119">
        <v>206500</v>
      </c>
      <c r="J1199" s="119">
        <v>17576655.300000001</v>
      </c>
      <c r="K1199" s="121">
        <v>43160</v>
      </c>
      <c r="L1199" s="119">
        <v>2583</v>
      </c>
      <c r="M1199" s="119" t="s">
        <v>1774</v>
      </c>
    </row>
    <row r="1200" spans="1:13">
      <c r="A1200" s="119" t="s">
        <v>1775</v>
      </c>
      <c r="B1200" s="119" t="s">
        <v>395</v>
      </c>
      <c r="C1200" s="119">
        <v>862.15</v>
      </c>
      <c r="D1200" s="119">
        <v>886.95</v>
      </c>
      <c r="E1200" s="119">
        <v>862.1</v>
      </c>
      <c r="F1200" s="119">
        <v>872.45</v>
      </c>
      <c r="G1200" s="119">
        <v>875</v>
      </c>
      <c r="H1200" s="119">
        <v>874.6</v>
      </c>
      <c r="I1200" s="119">
        <v>1447</v>
      </c>
      <c r="J1200" s="119">
        <v>1263899.3500000001</v>
      </c>
      <c r="K1200" s="121">
        <v>43160</v>
      </c>
      <c r="L1200" s="119">
        <v>164</v>
      </c>
      <c r="M1200" s="119" t="s">
        <v>1776</v>
      </c>
    </row>
    <row r="1201" spans="1:13">
      <c r="A1201" s="119" t="s">
        <v>2184</v>
      </c>
      <c r="B1201" s="119" t="s">
        <v>395</v>
      </c>
      <c r="C1201" s="119">
        <v>61.5</v>
      </c>
      <c r="D1201" s="119">
        <v>63.85</v>
      </c>
      <c r="E1201" s="119">
        <v>60.9</v>
      </c>
      <c r="F1201" s="119">
        <v>62.35</v>
      </c>
      <c r="G1201" s="119">
        <v>62.4</v>
      </c>
      <c r="H1201" s="119">
        <v>61</v>
      </c>
      <c r="I1201" s="119">
        <v>960516</v>
      </c>
      <c r="J1201" s="119">
        <v>60011657.350000001</v>
      </c>
      <c r="K1201" s="121">
        <v>43160</v>
      </c>
      <c r="L1201" s="119">
        <v>4591</v>
      </c>
      <c r="M1201" s="119" t="s">
        <v>2185</v>
      </c>
    </row>
    <row r="1202" spans="1:13">
      <c r="A1202" s="119" t="s">
        <v>2779</v>
      </c>
      <c r="B1202" s="119" t="s">
        <v>395</v>
      </c>
      <c r="C1202" s="119">
        <v>2769.95</v>
      </c>
      <c r="D1202" s="119">
        <v>2769.95</v>
      </c>
      <c r="E1202" s="119">
        <v>2753</v>
      </c>
      <c r="F1202" s="119">
        <v>2755.7</v>
      </c>
      <c r="G1202" s="119">
        <v>2753.7</v>
      </c>
      <c r="H1202" s="119">
        <v>2771.4</v>
      </c>
      <c r="I1202" s="119">
        <v>3653</v>
      </c>
      <c r="J1202" s="119">
        <v>10084206.9</v>
      </c>
      <c r="K1202" s="121">
        <v>43160</v>
      </c>
      <c r="L1202" s="119">
        <v>411</v>
      </c>
      <c r="M1202" s="119" t="s">
        <v>2780</v>
      </c>
    </row>
    <row r="1203" spans="1:13">
      <c r="A1203" s="119" t="s">
        <v>1777</v>
      </c>
      <c r="B1203" s="119" t="s">
        <v>395</v>
      </c>
      <c r="C1203" s="119">
        <v>105.4</v>
      </c>
      <c r="D1203" s="119">
        <v>105.64</v>
      </c>
      <c r="E1203" s="119">
        <v>105.1</v>
      </c>
      <c r="F1203" s="119">
        <v>105.22</v>
      </c>
      <c r="G1203" s="119">
        <v>105.13</v>
      </c>
      <c r="H1203" s="119">
        <v>105.29</v>
      </c>
      <c r="I1203" s="119">
        <v>53492</v>
      </c>
      <c r="J1203" s="119">
        <v>5635125.5800000001</v>
      </c>
      <c r="K1203" s="121">
        <v>43160</v>
      </c>
      <c r="L1203" s="119">
        <v>60</v>
      </c>
      <c r="M1203" s="119" t="s">
        <v>1778</v>
      </c>
    </row>
    <row r="1204" spans="1:13">
      <c r="A1204" s="119" t="s">
        <v>1779</v>
      </c>
      <c r="B1204" s="119" t="s">
        <v>395</v>
      </c>
      <c r="C1204" s="119">
        <v>260</v>
      </c>
      <c r="D1204" s="119">
        <v>260</v>
      </c>
      <c r="E1204" s="119">
        <v>250</v>
      </c>
      <c r="F1204" s="119">
        <v>250.01</v>
      </c>
      <c r="G1204" s="119">
        <v>250</v>
      </c>
      <c r="H1204" s="119">
        <v>252.35</v>
      </c>
      <c r="I1204" s="119">
        <v>1998</v>
      </c>
      <c r="J1204" s="119">
        <v>502801</v>
      </c>
      <c r="K1204" s="121">
        <v>43160</v>
      </c>
      <c r="L1204" s="119">
        <v>34</v>
      </c>
      <c r="M1204" s="119" t="s">
        <v>1780</v>
      </c>
    </row>
    <row r="1205" spans="1:13">
      <c r="A1205" s="119" t="s">
        <v>2228</v>
      </c>
      <c r="B1205" s="119" t="s">
        <v>395</v>
      </c>
      <c r="C1205" s="119">
        <v>298</v>
      </c>
      <c r="D1205" s="119">
        <v>298.64999999999998</v>
      </c>
      <c r="E1205" s="119">
        <v>295.39999999999998</v>
      </c>
      <c r="F1205" s="119">
        <v>296.23</v>
      </c>
      <c r="G1205" s="119">
        <v>296.3</v>
      </c>
      <c r="H1205" s="119">
        <v>297.49</v>
      </c>
      <c r="I1205" s="119">
        <v>2867</v>
      </c>
      <c r="J1205" s="119">
        <v>850438.5</v>
      </c>
      <c r="K1205" s="121">
        <v>43160</v>
      </c>
      <c r="L1205" s="119">
        <v>42</v>
      </c>
      <c r="M1205" s="119" t="s">
        <v>2229</v>
      </c>
    </row>
    <row r="1206" spans="1:13">
      <c r="A1206" s="119" t="s">
        <v>2350</v>
      </c>
      <c r="B1206" s="119" t="s">
        <v>395</v>
      </c>
      <c r="C1206" s="119">
        <v>1587</v>
      </c>
      <c r="D1206" s="119">
        <v>1598.9</v>
      </c>
      <c r="E1206" s="119">
        <v>1545</v>
      </c>
      <c r="F1206" s="119">
        <v>1576.15</v>
      </c>
      <c r="G1206" s="119">
        <v>1580</v>
      </c>
      <c r="H1206" s="119">
        <v>1583.25</v>
      </c>
      <c r="I1206" s="119">
        <v>12219</v>
      </c>
      <c r="J1206" s="119">
        <v>19275849.100000001</v>
      </c>
      <c r="K1206" s="121">
        <v>43160</v>
      </c>
      <c r="L1206" s="119">
        <v>1168</v>
      </c>
      <c r="M1206" s="119" t="s">
        <v>2351</v>
      </c>
    </row>
    <row r="1207" spans="1:13">
      <c r="A1207" s="119" t="s">
        <v>1781</v>
      </c>
      <c r="B1207" s="119" t="s">
        <v>395</v>
      </c>
      <c r="C1207" s="119">
        <v>18</v>
      </c>
      <c r="D1207" s="119">
        <v>18</v>
      </c>
      <c r="E1207" s="119">
        <v>17.3</v>
      </c>
      <c r="F1207" s="119">
        <v>17.75</v>
      </c>
      <c r="G1207" s="119">
        <v>17.75</v>
      </c>
      <c r="H1207" s="119">
        <v>17.55</v>
      </c>
      <c r="I1207" s="119">
        <v>33705</v>
      </c>
      <c r="J1207" s="119">
        <v>596291.55000000005</v>
      </c>
      <c r="K1207" s="121">
        <v>43160</v>
      </c>
      <c r="L1207" s="119">
        <v>80</v>
      </c>
      <c r="M1207" s="119" t="s">
        <v>1782</v>
      </c>
    </row>
    <row r="1208" spans="1:13">
      <c r="A1208" s="119" t="s">
        <v>2518</v>
      </c>
      <c r="B1208" s="119" t="s">
        <v>395</v>
      </c>
      <c r="C1208" s="119">
        <v>31.4</v>
      </c>
      <c r="D1208" s="119">
        <v>31.4</v>
      </c>
      <c r="E1208" s="119">
        <v>31.4</v>
      </c>
      <c r="F1208" s="119">
        <v>31.4</v>
      </c>
      <c r="G1208" s="119">
        <v>31.4</v>
      </c>
      <c r="H1208" s="119">
        <v>29.95</v>
      </c>
      <c r="I1208" s="119">
        <v>12695</v>
      </c>
      <c r="J1208" s="119">
        <v>398623</v>
      </c>
      <c r="K1208" s="121">
        <v>43160</v>
      </c>
      <c r="L1208" s="119">
        <v>52</v>
      </c>
      <c r="M1208" s="119" t="s">
        <v>2519</v>
      </c>
    </row>
    <row r="1209" spans="1:13">
      <c r="A1209" s="119" t="s">
        <v>1783</v>
      </c>
      <c r="B1209" s="119" t="s">
        <v>395</v>
      </c>
      <c r="C1209" s="119">
        <v>568</v>
      </c>
      <c r="D1209" s="119">
        <v>575</v>
      </c>
      <c r="E1209" s="119">
        <v>564.6</v>
      </c>
      <c r="F1209" s="119">
        <v>566.70000000000005</v>
      </c>
      <c r="G1209" s="119">
        <v>566.15</v>
      </c>
      <c r="H1209" s="119">
        <v>570.1</v>
      </c>
      <c r="I1209" s="119">
        <v>28645</v>
      </c>
      <c r="J1209" s="119">
        <v>16309203.1</v>
      </c>
      <c r="K1209" s="121">
        <v>43160</v>
      </c>
      <c r="L1209" s="119">
        <v>1034</v>
      </c>
      <c r="M1209" s="119" t="s">
        <v>1784</v>
      </c>
    </row>
    <row r="1210" spans="1:13">
      <c r="A1210" s="119" t="s">
        <v>2917</v>
      </c>
      <c r="B1210" s="119" t="s">
        <v>395</v>
      </c>
      <c r="C1210" s="119">
        <v>219</v>
      </c>
      <c r="D1210" s="119">
        <v>222.35</v>
      </c>
      <c r="E1210" s="119">
        <v>218.1</v>
      </c>
      <c r="F1210" s="119">
        <v>218.9</v>
      </c>
      <c r="G1210" s="119">
        <v>218.5</v>
      </c>
      <c r="H1210" s="119">
        <v>219.75</v>
      </c>
      <c r="I1210" s="119">
        <v>176962</v>
      </c>
      <c r="J1210" s="119">
        <v>38903001.799999997</v>
      </c>
      <c r="K1210" s="121">
        <v>43160</v>
      </c>
      <c r="L1210" s="119">
        <v>1694</v>
      </c>
      <c r="M1210" s="119" t="s">
        <v>2918</v>
      </c>
    </row>
    <row r="1211" spans="1:13">
      <c r="A1211" s="119" t="s">
        <v>2674</v>
      </c>
      <c r="B1211" s="119" t="s">
        <v>395</v>
      </c>
      <c r="C1211" s="119">
        <v>163.05000000000001</v>
      </c>
      <c r="D1211" s="119">
        <v>170</v>
      </c>
      <c r="E1211" s="119">
        <v>163.05000000000001</v>
      </c>
      <c r="F1211" s="119">
        <v>166.75</v>
      </c>
      <c r="G1211" s="119">
        <v>166.95</v>
      </c>
      <c r="H1211" s="119">
        <v>166.15</v>
      </c>
      <c r="I1211" s="119">
        <v>8650</v>
      </c>
      <c r="J1211" s="119">
        <v>1449707.35</v>
      </c>
      <c r="K1211" s="121">
        <v>43160</v>
      </c>
      <c r="L1211" s="119">
        <v>259</v>
      </c>
      <c r="M1211" s="119" t="s">
        <v>2675</v>
      </c>
    </row>
    <row r="1212" spans="1:13">
      <c r="A1212" s="119" t="s">
        <v>2453</v>
      </c>
      <c r="B1212" s="119" t="s">
        <v>395</v>
      </c>
      <c r="C1212" s="119">
        <v>1798.85</v>
      </c>
      <c r="D1212" s="119">
        <v>1919.6</v>
      </c>
      <c r="E1212" s="119">
        <v>1798</v>
      </c>
      <c r="F1212" s="119">
        <v>1850.25</v>
      </c>
      <c r="G1212" s="119">
        <v>1841.65</v>
      </c>
      <c r="H1212" s="119">
        <v>1791.35</v>
      </c>
      <c r="I1212" s="119">
        <v>518285</v>
      </c>
      <c r="J1212" s="119">
        <v>968355198</v>
      </c>
      <c r="K1212" s="121">
        <v>43160</v>
      </c>
      <c r="L1212" s="119">
        <v>28979</v>
      </c>
      <c r="M1212" s="119" t="s">
        <v>2454</v>
      </c>
    </row>
    <row r="1213" spans="1:13">
      <c r="A1213" s="119" t="s">
        <v>1785</v>
      </c>
      <c r="B1213" s="119" t="s">
        <v>395</v>
      </c>
      <c r="C1213" s="119">
        <v>142.65</v>
      </c>
      <c r="D1213" s="119">
        <v>145.9</v>
      </c>
      <c r="E1213" s="119">
        <v>142</v>
      </c>
      <c r="F1213" s="119">
        <v>142.75</v>
      </c>
      <c r="G1213" s="119">
        <v>143</v>
      </c>
      <c r="H1213" s="119">
        <v>143.4</v>
      </c>
      <c r="I1213" s="119">
        <v>3836</v>
      </c>
      <c r="J1213" s="119">
        <v>549648.30000000005</v>
      </c>
      <c r="K1213" s="121">
        <v>43160</v>
      </c>
      <c r="L1213" s="119">
        <v>126</v>
      </c>
      <c r="M1213" s="119" t="s">
        <v>1786</v>
      </c>
    </row>
    <row r="1214" spans="1:13">
      <c r="A1214" s="119" t="s">
        <v>1787</v>
      </c>
      <c r="B1214" s="119" t="s">
        <v>395</v>
      </c>
      <c r="C1214" s="119">
        <v>396.8</v>
      </c>
      <c r="D1214" s="119">
        <v>408.3</v>
      </c>
      <c r="E1214" s="119">
        <v>396</v>
      </c>
      <c r="F1214" s="119">
        <v>398.4</v>
      </c>
      <c r="G1214" s="119">
        <v>399</v>
      </c>
      <c r="H1214" s="119">
        <v>400.15</v>
      </c>
      <c r="I1214" s="119">
        <v>10698</v>
      </c>
      <c r="J1214" s="119">
        <v>4305437</v>
      </c>
      <c r="K1214" s="121">
        <v>43160</v>
      </c>
      <c r="L1214" s="119">
        <v>487</v>
      </c>
      <c r="M1214" s="119" t="s">
        <v>1788</v>
      </c>
    </row>
    <row r="1215" spans="1:13">
      <c r="A1215" s="119" t="s">
        <v>1789</v>
      </c>
      <c r="B1215" s="119" t="s">
        <v>395</v>
      </c>
      <c r="C1215" s="119">
        <v>2258.75</v>
      </c>
      <c r="D1215" s="119">
        <v>2258.8000000000002</v>
      </c>
      <c r="E1215" s="119">
        <v>2226.5500000000002</v>
      </c>
      <c r="F1215" s="119">
        <v>2229.85</v>
      </c>
      <c r="G1215" s="119">
        <v>2226.5500000000002</v>
      </c>
      <c r="H1215" s="119">
        <v>2230</v>
      </c>
      <c r="I1215" s="119">
        <v>1385</v>
      </c>
      <c r="J1215" s="119">
        <v>3103614.2</v>
      </c>
      <c r="K1215" s="121">
        <v>43160</v>
      </c>
      <c r="L1215" s="119">
        <v>274</v>
      </c>
      <c r="M1215" s="119" t="s">
        <v>1790</v>
      </c>
    </row>
    <row r="1216" spans="1:13">
      <c r="A1216" s="119" t="s">
        <v>2964</v>
      </c>
      <c r="B1216" s="119" t="s">
        <v>395</v>
      </c>
      <c r="C1216" s="119">
        <v>258</v>
      </c>
      <c r="D1216" s="119">
        <v>258</v>
      </c>
      <c r="E1216" s="119">
        <v>251</v>
      </c>
      <c r="F1216" s="119">
        <v>252.25</v>
      </c>
      <c r="G1216" s="119">
        <v>252.25</v>
      </c>
      <c r="H1216" s="119">
        <v>252</v>
      </c>
      <c r="I1216" s="119">
        <v>30</v>
      </c>
      <c r="J1216" s="119">
        <v>7555.66</v>
      </c>
      <c r="K1216" s="121">
        <v>43160</v>
      </c>
      <c r="L1216" s="119">
        <v>7</v>
      </c>
      <c r="M1216" s="119" t="s">
        <v>2965</v>
      </c>
    </row>
    <row r="1217" spans="1:13">
      <c r="A1217" s="119" t="s">
        <v>1791</v>
      </c>
      <c r="B1217" s="119" t="s">
        <v>395</v>
      </c>
      <c r="C1217" s="119">
        <v>518.54999999999995</v>
      </c>
      <c r="D1217" s="119">
        <v>523.85</v>
      </c>
      <c r="E1217" s="119">
        <v>511.05</v>
      </c>
      <c r="F1217" s="119">
        <v>513.4</v>
      </c>
      <c r="G1217" s="119">
        <v>512.04999999999995</v>
      </c>
      <c r="H1217" s="119">
        <v>515.85</v>
      </c>
      <c r="I1217" s="119">
        <v>7547</v>
      </c>
      <c r="J1217" s="119">
        <v>3896891.3</v>
      </c>
      <c r="K1217" s="121">
        <v>43160</v>
      </c>
      <c r="L1217" s="119">
        <v>741</v>
      </c>
      <c r="M1217" s="119" t="s">
        <v>1792</v>
      </c>
    </row>
    <row r="1218" spans="1:13">
      <c r="A1218" s="119" t="s">
        <v>1793</v>
      </c>
      <c r="B1218" s="119" t="s">
        <v>395</v>
      </c>
      <c r="C1218" s="119">
        <v>437.15</v>
      </c>
      <c r="D1218" s="119">
        <v>448.9</v>
      </c>
      <c r="E1218" s="119">
        <v>432.5</v>
      </c>
      <c r="F1218" s="119">
        <v>435.7</v>
      </c>
      <c r="G1218" s="119">
        <v>435.55</v>
      </c>
      <c r="H1218" s="119">
        <v>437.15</v>
      </c>
      <c r="I1218" s="119">
        <v>24281</v>
      </c>
      <c r="J1218" s="119">
        <v>10607711.699999999</v>
      </c>
      <c r="K1218" s="121">
        <v>43160</v>
      </c>
      <c r="L1218" s="119">
        <v>810</v>
      </c>
      <c r="M1218" s="119" t="s">
        <v>1794</v>
      </c>
    </row>
    <row r="1219" spans="1:13">
      <c r="A1219" s="119" t="s">
        <v>3240</v>
      </c>
      <c r="B1219" s="119" t="s">
        <v>395</v>
      </c>
      <c r="C1219" s="119">
        <v>10.85</v>
      </c>
      <c r="D1219" s="119">
        <v>11.15</v>
      </c>
      <c r="E1219" s="119">
        <v>10.6</v>
      </c>
      <c r="F1219" s="119">
        <v>10.9</v>
      </c>
      <c r="G1219" s="119">
        <v>10.95</v>
      </c>
      <c r="H1219" s="119">
        <v>10.9</v>
      </c>
      <c r="I1219" s="119">
        <v>112896</v>
      </c>
      <c r="J1219" s="119">
        <v>1231553.7</v>
      </c>
      <c r="K1219" s="121">
        <v>43160</v>
      </c>
      <c r="L1219" s="119">
        <v>290</v>
      </c>
      <c r="M1219" s="119" t="s">
        <v>3241</v>
      </c>
    </row>
    <row r="1220" spans="1:13">
      <c r="A1220" s="119" t="s">
        <v>1795</v>
      </c>
      <c r="B1220" s="119" t="s">
        <v>395</v>
      </c>
      <c r="C1220" s="119">
        <v>154.4</v>
      </c>
      <c r="D1220" s="119">
        <v>154.4</v>
      </c>
      <c r="E1220" s="119">
        <v>148.30000000000001</v>
      </c>
      <c r="F1220" s="119">
        <v>149.30000000000001</v>
      </c>
      <c r="G1220" s="119">
        <v>149</v>
      </c>
      <c r="H1220" s="119">
        <v>147.6</v>
      </c>
      <c r="I1220" s="119">
        <v>3843</v>
      </c>
      <c r="J1220" s="119">
        <v>575970.44999999995</v>
      </c>
      <c r="K1220" s="121">
        <v>43160</v>
      </c>
      <c r="L1220" s="119">
        <v>171</v>
      </c>
      <c r="M1220" s="119" t="s">
        <v>1796</v>
      </c>
    </row>
    <row r="1221" spans="1:13">
      <c r="A1221" s="119" t="s">
        <v>1797</v>
      </c>
      <c r="B1221" s="119" t="s">
        <v>395</v>
      </c>
      <c r="C1221" s="119">
        <v>77.95</v>
      </c>
      <c r="D1221" s="119">
        <v>80</v>
      </c>
      <c r="E1221" s="119">
        <v>77.05</v>
      </c>
      <c r="F1221" s="119">
        <v>79.2</v>
      </c>
      <c r="G1221" s="119">
        <v>78.7</v>
      </c>
      <c r="H1221" s="119">
        <v>77.2</v>
      </c>
      <c r="I1221" s="119">
        <v>133049</v>
      </c>
      <c r="J1221" s="119">
        <v>10472192.449999999</v>
      </c>
      <c r="K1221" s="121">
        <v>43160</v>
      </c>
      <c r="L1221" s="119">
        <v>1352</v>
      </c>
      <c r="M1221" s="119" t="s">
        <v>1798</v>
      </c>
    </row>
    <row r="1222" spans="1:13">
      <c r="A1222" s="119" t="s">
        <v>2949</v>
      </c>
      <c r="B1222" s="119" t="s">
        <v>395</v>
      </c>
      <c r="C1222" s="119">
        <v>533</v>
      </c>
      <c r="D1222" s="119">
        <v>540</v>
      </c>
      <c r="E1222" s="119">
        <v>526</v>
      </c>
      <c r="F1222" s="119">
        <v>528.04999999999995</v>
      </c>
      <c r="G1222" s="119">
        <v>527</v>
      </c>
      <c r="H1222" s="119">
        <v>536.15</v>
      </c>
      <c r="I1222" s="119">
        <v>4366</v>
      </c>
      <c r="J1222" s="119">
        <v>2322002.7000000002</v>
      </c>
      <c r="K1222" s="121">
        <v>43160</v>
      </c>
      <c r="L1222" s="119">
        <v>133</v>
      </c>
      <c r="M1222" s="119" t="s">
        <v>2950</v>
      </c>
    </row>
    <row r="1223" spans="1:13">
      <c r="A1223" s="119" t="s">
        <v>1799</v>
      </c>
      <c r="B1223" s="119" t="s">
        <v>395</v>
      </c>
      <c r="C1223" s="119">
        <v>288.5</v>
      </c>
      <c r="D1223" s="119">
        <v>294</v>
      </c>
      <c r="E1223" s="119">
        <v>287.2</v>
      </c>
      <c r="F1223" s="119">
        <v>290.39999999999998</v>
      </c>
      <c r="G1223" s="119">
        <v>289.89999999999998</v>
      </c>
      <c r="H1223" s="119">
        <v>284.8</v>
      </c>
      <c r="I1223" s="119">
        <v>121069</v>
      </c>
      <c r="J1223" s="119">
        <v>35212546.25</v>
      </c>
      <c r="K1223" s="121">
        <v>43160</v>
      </c>
      <c r="L1223" s="119">
        <v>4164</v>
      </c>
      <c r="M1223" s="119" t="s">
        <v>1800</v>
      </c>
    </row>
    <row r="1224" spans="1:13">
      <c r="A1224" s="119" t="s">
        <v>1801</v>
      </c>
      <c r="B1224" s="119" t="s">
        <v>395</v>
      </c>
      <c r="C1224" s="119">
        <v>540</v>
      </c>
      <c r="D1224" s="119">
        <v>557.04999999999995</v>
      </c>
      <c r="E1224" s="119">
        <v>535.1</v>
      </c>
      <c r="F1224" s="119">
        <v>538.35</v>
      </c>
      <c r="G1224" s="119">
        <v>536.20000000000005</v>
      </c>
      <c r="H1224" s="119">
        <v>539.04999999999995</v>
      </c>
      <c r="I1224" s="119">
        <v>192031</v>
      </c>
      <c r="J1224" s="119">
        <v>105473551.59999999</v>
      </c>
      <c r="K1224" s="121">
        <v>43160</v>
      </c>
      <c r="L1224" s="119">
        <v>4246</v>
      </c>
      <c r="M1224" s="119" t="s">
        <v>1802</v>
      </c>
    </row>
    <row r="1225" spans="1:13">
      <c r="A1225" s="119" t="s">
        <v>212</v>
      </c>
      <c r="B1225" s="119" t="s">
        <v>395</v>
      </c>
      <c r="C1225" s="119">
        <v>16600</v>
      </c>
      <c r="D1225" s="119">
        <v>16850</v>
      </c>
      <c r="E1225" s="119">
        <v>16538.900000000001</v>
      </c>
      <c r="F1225" s="119">
        <v>16595.349999999999</v>
      </c>
      <c r="G1225" s="119">
        <v>16600</v>
      </c>
      <c r="H1225" s="119">
        <v>16623.45</v>
      </c>
      <c r="I1225" s="119">
        <v>8558</v>
      </c>
      <c r="J1225" s="119">
        <v>142401985.59999999</v>
      </c>
      <c r="K1225" s="121">
        <v>43160</v>
      </c>
      <c r="L1225" s="119">
        <v>3433</v>
      </c>
      <c r="M1225" s="119" t="s">
        <v>1803</v>
      </c>
    </row>
    <row r="1226" spans="1:13">
      <c r="A1226" s="119" t="s">
        <v>1804</v>
      </c>
      <c r="B1226" s="119" t="s">
        <v>395</v>
      </c>
      <c r="C1226" s="119">
        <v>251</v>
      </c>
      <c r="D1226" s="119">
        <v>265.95</v>
      </c>
      <c r="E1226" s="119">
        <v>246</v>
      </c>
      <c r="F1226" s="119">
        <v>254.8</v>
      </c>
      <c r="G1226" s="119">
        <v>253.55</v>
      </c>
      <c r="H1226" s="119">
        <v>246.65</v>
      </c>
      <c r="I1226" s="119">
        <v>292372</v>
      </c>
      <c r="J1226" s="119">
        <v>75548444.349999994</v>
      </c>
      <c r="K1226" s="121">
        <v>43160</v>
      </c>
      <c r="L1226" s="119">
        <v>6498</v>
      </c>
      <c r="M1226" s="119" t="s">
        <v>1805</v>
      </c>
    </row>
    <row r="1227" spans="1:13">
      <c r="A1227" s="119" t="s">
        <v>3242</v>
      </c>
      <c r="B1227" s="119" t="s">
        <v>395</v>
      </c>
      <c r="C1227" s="119">
        <v>13.45</v>
      </c>
      <c r="D1227" s="119">
        <v>13.5</v>
      </c>
      <c r="E1227" s="119">
        <v>13.2</v>
      </c>
      <c r="F1227" s="119">
        <v>13.3</v>
      </c>
      <c r="G1227" s="119">
        <v>13.3</v>
      </c>
      <c r="H1227" s="119">
        <v>13.2</v>
      </c>
      <c r="I1227" s="119">
        <v>27111</v>
      </c>
      <c r="J1227" s="119">
        <v>362198.25</v>
      </c>
      <c r="K1227" s="121">
        <v>43160</v>
      </c>
      <c r="L1227" s="119">
        <v>45</v>
      </c>
      <c r="M1227" s="119" t="s">
        <v>3243</v>
      </c>
    </row>
    <row r="1228" spans="1:13">
      <c r="A1228" s="119" t="s">
        <v>1806</v>
      </c>
      <c r="B1228" s="119" t="s">
        <v>395</v>
      </c>
      <c r="C1228" s="119">
        <v>154</v>
      </c>
      <c r="D1228" s="119">
        <v>158.75</v>
      </c>
      <c r="E1228" s="119">
        <v>150.4</v>
      </c>
      <c r="F1228" s="119">
        <v>152.55000000000001</v>
      </c>
      <c r="G1228" s="119">
        <v>153.5</v>
      </c>
      <c r="H1228" s="119">
        <v>154.9</v>
      </c>
      <c r="I1228" s="119">
        <v>25796</v>
      </c>
      <c r="J1228" s="119">
        <v>3936258.15</v>
      </c>
      <c r="K1228" s="121">
        <v>43160</v>
      </c>
      <c r="L1228" s="119">
        <v>432</v>
      </c>
      <c r="M1228" s="119" t="s">
        <v>1807</v>
      </c>
    </row>
    <row r="1229" spans="1:13">
      <c r="A1229" s="119" t="s">
        <v>1808</v>
      </c>
      <c r="B1229" s="119" t="s">
        <v>395</v>
      </c>
      <c r="C1229" s="119">
        <v>557.9</v>
      </c>
      <c r="D1229" s="119">
        <v>566</v>
      </c>
      <c r="E1229" s="119">
        <v>550</v>
      </c>
      <c r="F1229" s="119">
        <v>559.29999999999995</v>
      </c>
      <c r="G1229" s="119">
        <v>564.9</v>
      </c>
      <c r="H1229" s="119">
        <v>557.6</v>
      </c>
      <c r="I1229" s="119">
        <v>8938</v>
      </c>
      <c r="J1229" s="119">
        <v>5002233.9000000004</v>
      </c>
      <c r="K1229" s="121">
        <v>43160</v>
      </c>
      <c r="L1229" s="119">
        <v>269</v>
      </c>
      <c r="M1229" s="119" t="s">
        <v>1809</v>
      </c>
    </row>
    <row r="1230" spans="1:13">
      <c r="A1230" s="119" t="s">
        <v>1810</v>
      </c>
      <c r="B1230" s="119" t="s">
        <v>395</v>
      </c>
      <c r="C1230" s="119">
        <v>2039</v>
      </c>
      <c r="D1230" s="119">
        <v>2039</v>
      </c>
      <c r="E1230" s="119">
        <v>1970.95</v>
      </c>
      <c r="F1230" s="119">
        <v>2008.95</v>
      </c>
      <c r="G1230" s="119">
        <v>2004</v>
      </c>
      <c r="H1230" s="119">
        <v>2020.6</v>
      </c>
      <c r="I1230" s="119">
        <v>43924</v>
      </c>
      <c r="J1230" s="119">
        <v>88172505.200000003</v>
      </c>
      <c r="K1230" s="121">
        <v>43160</v>
      </c>
      <c r="L1230" s="119">
        <v>1171</v>
      </c>
      <c r="M1230" s="119" t="s">
        <v>1811</v>
      </c>
    </row>
    <row r="1231" spans="1:13">
      <c r="A1231" s="119" t="s">
        <v>1812</v>
      </c>
      <c r="B1231" s="119" t="s">
        <v>395</v>
      </c>
      <c r="C1231" s="119">
        <v>31</v>
      </c>
      <c r="D1231" s="119">
        <v>31.9</v>
      </c>
      <c r="E1231" s="119">
        <v>30.5</v>
      </c>
      <c r="F1231" s="119">
        <v>30.75</v>
      </c>
      <c r="G1231" s="119">
        <v>30.9</v>
      </c>
      <c r="H1231" s="119">
        <v>31.1</v>
      </c>
      <c r="I1231" s="119">
        <v>304811</v>
      </c>
      <c r="J1231" s="119">
        <v>9494942.8499999996</v>
      </c>
      <c r="K1231" s="121">
        <v>43160</v>
      </c>
      <c r="L1231" s="119">
        <v>1486</v>
      </c>
      <c r="M1231" s="119" t="s">
        <v>1813</v>
      </c>
    </row>
    <row r="1232" spans="1:13">
      <c r="A1232" s="119" t="s">
        <v>3244</v>
      </c>
      <c r="B1232" s="119" t="s">
        <v>395</v>
      </c>
      <c r="C1232" s="119">
        <v>10.65</v>
      </c>
      <c r="D1232" s="119">
        <v>10.9</v>
      </c>
      <c r="E1232" s="119">
        <v>10.65</v>
      </c>
      <c r="F1232" s="119">
        <v>10.9</v>
      </c>
      <c r="G1232" s="119">
        <v>10.9</v>
      </c>
      <c r="H1232" s="119">
        <v>10.4</v>
      </c>
      <c r="I1232" s="119">
        <v>66046</v>
      </c>
      <c r="J1232" s="119">
        <v>717528.6</v>
      </c>
      <c r="K1232" s="121">
        <v>43160</v>
      </c>
      <c r="L1232" s="119">
        <v>92</v>
      </c>
      <c r="M1232" s="119" t="s">
        <v>3245</v>
      </c>
    </row>
    <row r="1233" spans="1:13">
      <c r="A1233" s="119" t="s">
        <v>1814</v>
      </c>
      <c r="B1233" s="119" t="s">
        <v>395</v>
      </c>
      <c r="C1233" s="119">
        <v>40.5</v>
      </c>
      <c r="D1233" s="119">
        <v>41.6</v>
      </c>
      <c r="E1233" s="119">
        <v>40.1</v>
      </c>
      <c r="F1233" s="119">
        <v>40.549999999999997</v>
      </c>
      <c r="G1233" s="119">
        <v>40.6</v>
      </c>
      <c r="H1233" s="119">
        <v>40.85</v>
      </c>
      <c r="I1233" s="119">
        <v>33736</v>
      </c>
      <c r="J1233" s="119">
        <v>1369702</v>
      </c>
      <c r="K1233" s="121">
        <v>43160</v>
      </c>
      <c r="L1233" s="119">
        <v>190</v>
      </c>
      <c r="M1233" s="119" t="s">
        <v>1815</v>
      </c>
    </row>
    <row r="1234" spans="1:13">
      <c r="A1234" s="119" t="s">
        <v>1816</v>
      </c>
      <c r="B1234" s="119" t="s">
        <v>395</v>
      </c>
      <c r="C1234" s="119">
        <v>227.95</v>
      </c>
      <c r="D1234" s="119">
        <v>233.6</v>
      </c>
      <c r="E1234" s="119">
        <v>223.7</v>
      </c>
      <c r="F1234" s="119">
        <v>232.55</v>
      </c>
      <c r="G1234" s="119">
        <v>233.5</v>
      </c>
      <c r="H1234" s="119">
        <v>223.35</v>
      </c>
      <c r="I1234" s="119">
        <v>70094</v>
      </c>
      <c r="J1234" s="119">
        <v>16072054.699999999</v>
      </c>
      <c r="K1234" s="121">
        <v>43160</v>
      </c>
      <c r="L1234" s="119">
        <v>1025</v>
      </c>
      <c r="M1234" s="119" t="s">
        <v>1817</v>
      </c>
    </row>
    <row r="1235" spans="1:13">
      <c r="A1235" s="119" t="s">
        <v>139</v>
      </c>
      <c r="B1235" s="119" t="s">
        <v>395</v>
      </c>
      <c r="C1235" s="119">
        <v>1175.6500000000001</v>
      </c>
      <c r="D1235" s="119">
        <v>1178</v>
      </c>
      <c r="E1235" s="119">
        <v>1150</v>
      </c>
      <c r="F1235" s="119">
        <v>1153.1500000000001</v>
      </c>
      <c r="G1235" s="119">
        <v>1152.05</v>
      </c>
      <c r="H1235" s="119">
        <v>1167.9000000000001</v>
      </c>
      <c r="I1235" s="119">
        <v>111727</v>
      </c>
      <c r="J1235" s="119">
        <v>129939441.09999999</v>
      </c>
      <c r="K1235" s="121">
        <v>43160</v>
      </c>
      <c r="L1235" s="119">
        <v>5807</v>
      </c>
      <c r="M1235" s="119" t="s">
        <v>1818</v>
      </c>
    </row>
    <row r="1236" spans="1:13">
      <c r="A1236" s="119" t="s">
        <v>3246</v>
      </c>
      <c r="B1236" s="119" t="s">
        <v>395</v>
      </c>
      <c r="C1236" s="119">
        <v>8.1</v>
      </c>
      <c r="D1236" s="119">
        <v>8.1999999999999993</v>
      </c>
      <c r="E1236" s="119">
        <v>7.8</v>
      </c>
      <c r="F1236" s="119">
        <v>8.0500000000000007</v>
      </c>
      <c r="G1236" s="119">
        <v>8.0500000000000007</v>
      </c>
      <c r="H1236" s="119">
        <v>7.95</v>
      </c>
      <c r="I1236" s="119">
        <v>262061</v>
      </c>
      <c r="J1236" s="119">
        <v>2102578.9</v>
      </c>
      <c r="K1236" s="121">
        <v>43160</v>
      </c>
      <c r="L1236" s="119">
        <v>246</v>
      </c>
      <c r="M1236" s="119" t="s">
        <v>3247</v>
      </c>
    </row>
    <row r="1237" spans="1:13">
      <c r="A1237" s="119" t="s">
        <v>3248</v>
      </c>
      <c r="B1237" s="119" t="s">
        <v>395</v>
      </c>
      <c r="C1237" s="119">
        <v>436.9</v>
      </c>
      <c r="D1237" s="119">
        <v>442</v>
      </c>
      <c r="E1237" s="119">
        <v>425.4</v>
      </c>
      <c r="F1237" s="119">
        <v>429.15</v>
      </c>
      <c r="G1237" s="119">
        <v>432.5</v>
      </c>
      <c r="H1237" s="119">
        <v>435.35</v>
      </c>
      <c r="I1237" s="119">
        <v>5286</v>
      </c>
      <c r="J1237" s="119">
        <v>2293903.5</v>
      </c>
      <c r="K1237" s="121">
        <v>43160</v>
      </c>
      <c r="L1237" s="119">
        <v>354</v>
      </c>
      <c r="M1237" s="119" t="s">
        <v>3249</v>
      </c>
    </row>
    <row r="1238" spans="1:13">
      <c r="A1238" s="119" t="s">
        <v>2433</v>
      </c>
      <c r="B1238" s="119" t="s">
        <v>395</v>
      </c>
      <c r="C1238" s="119">
        <v>14.65</v>
      </c>
      <c r="D1238" s="119">
        <v>15.8</v>
      </c>
      <c r="E1238" s="119">
        <v>14.65</v>
      </c>
      <c r="F1238" s="119">
        <v>14.75</v>
      </c>
      <c r="G1238" s="119">
        <v>14.7</v>
      </c>
      <c r="H1238" s="119">
        <v>14.65</v>
      </c>
      <c r="I1238" s="119">
        <v>86419</v>
      </c>
      <c r="J1238" s="119">
        <v>1285569.45</v>
      </c>
      <c r="K1238" s="121">
        <v>43160</v>
      </c>
      <c r="L1238" s="119">
        <v>383</v>
      </c>
      <c r="M1238" s="119" t="s">
        <v>2434</v>
      </c>
    </row>
    <row r="1239" spans="1:13">
      <c r="A1239" s="119" t="s">
        <v>3250</v>
      </c>
      <c r="B1239" s="119" t="s">
        <v>395</v>
      </c>
      <c r="C1239" s="119">
        <v>28.35</v>
      </c>
      <c r="D1239" s="119">
        <v>29.8</v>
      </c>
      <c r="E1239" s="119">
        <v>28.35</v>
      </c>
      <c r="F1239" s="119">
        <v>28.5</v>
      </c>
      <c r="G1239" s="119">
        <v>28.45</v>
      </c>
      <c r="H1239" s="119">
        <v>28.7</v>
      </c>
      <c r="I1239" s="119">
        <v>63939</v>
      </c>
      <c r="J1239" s="119">
        <v>1856438</v>
      </c>
      <c r="K1239" s="121">
        <v>43160</v>
      </c>
      <c r="L1239" s="119">
        <v>57</v>
      </c>
      <c r="M1239" s="119" t="s">
        <v>3251</v>
      </c>
    </row>
    <row r="1240" spans="1:13">
      <c r="A1240" s="119" t="s">
        <v>1819</v>
      </c>
      <c r="B1240" s="119" t="s">
        <v>395</v>
      </c>
      <c r="C1240" s="119">
        <v>580</v>
      </c>
      <c r="D1240" s="119">
        <v>582</v>
      </c>
      <c r="E1240" s="119">
        <v>567.29999999999995</v>
      </c>
      <c r="F1240" s="119">
        <v>570.54999999999995</v>
      </c>
      <c r="G1240" s="119">
        <v>570</v>
      </c>
      <c r="H1240" s="119">
        <v>579.65</v>
      </c>
      <c r="I1240" s="119">
        <v>4823</v>
      </c>
      <c r="J1240" s="119">
        <v>2776001.9</v>
      </c>
      <c r="K1240" s="121">
        <v>43160</v>
      </c>
      <c r="L1240" s="119">
        <v>415</v>
      </c>
      <c r="M1240" s="119" t="s">
        <v>1820</v>
      </c>
    </row>
    <row r="1241" spans="1:13">
      <c r="A1241" s="119" t="s">
        <v>1821</v>
      </c>
      <c r="B1241" s="119" t="s">
        <v>395</v>
      </c>
      <c r="C1241" s="119">
        <v>20.9</v>
      </c>
      <c r="D1241" s="119">
        <v>20.9</v>
      </c>
      <c r="E1241" s="119">
        <v>20.399999999999999</v>
      </c>
      <c r="F1241" s="119">
        <v>20.45</v>
      </c>
      <c r="G1241" s="119">
        <v>20.5</v>
      </c>
      <c r="H1241" s="119">
        <v>20.65</v>
      </c>
      <c r="I1241" s="119">
        <v>2636269</v>
      </c>
      <c r="J1241" s="119">
        <v>54195356.649999999</v>
      </c>
      <c r="K1241" s="121">
        <v>43160</v>
      </c>
      <c r="L1241" s="119">
        <v>5292</v>
      </c>
      <c r="M1241" s="119" t="s">
        <v>1822</v>
      </c>
    </row>
    <row r="1242" spans="1:13">
      <c r="A1242" s="119" t="s">
        <v>2589</v>
      </c>
      <c r="B1242" s="119" t="s">
        <v>395</v>
      </c>
      <c r="C1242" s="119">
        <v>1160.8499999999999</v>
      </c>
      <c r="D1242" s="119">
        <v>1188</v>
      </c>
      <c r="E1242" s="119">
        <v>1149</v>
      </c>
      <c r="F1242" s="119">
        <v>1158.5</v>
      </c>
      <c r="G1242" s="119">
        <v>1150.2</v>
      </c>
      <c r="H1242" s="119">
        <v>1184.4000000000001</v>
      </c>
      <c r="I1242" s="119">
        <v>12472</v>
      </c>
      <c r="J1242" s="119">
        <v>14542723.15</v>
      </c>
      <c r="K1242" s="121">
        <v>43160</v>
      </c>
      <c r="L1242" s="119">
        <v>1008</v>
      </c>
      <c r="M1242" s="119" t="s">
        <v>2590</v>
      </c>
    </row>
    <row r="1243" spans="1:13">
      <c r="A1243" s="119" t="s">
        <v>3252</v>
      </c>
      <c r="B1243" s="119" t="s">
        <v>395</v>
      </c>
      <c r="C1243" s="119">
        <v>4.0999999999999996</v>
      </c>
      <c r="D1243" s="119">
        <v>4.0999999999999996</v>
      </c>
      <c r="E1243" s="119">
        <v>3.9</v>
      </c>
      <c r="F1243" s="119">
        <v>4.0999999999999996</v>
      </c>
      <c r="G1243" s="119">
        <v>3.95</v>
      </c>
      <c r="H1243" s="119">
        <v>4</v>
      </c>
      <c r="I1243" s="119">
        <v>6925</v>
      </c>
      <c r="J1243" s="119">
        <v>27164.2</v>
      </c>
      <c r="K1243" s="121">
        <v>43160</v>
      </c>
      <c r="L1243" s="119">
        <v>13</v>
      </c>
      <c r="M1243" s="119" t="s">
        <v>3253</v>
      </c>
    </row>
    <row r="1244" spans="1:13">
      <c r="A1244" s="119" t="s">
        <v>2230</v>
      </c>
      <c r="B1244" s="119" t="s">
        <v>395</v>
      </c>
      <c r="C1244" s="119">
        <v>18.75</v>
      </c>
      <c r="D1244" s="119">
        <v>18.75</v>
      </c>
      <c r="E1244" s="119">
        <v>18.399999999999999</v>
      </c>
      <c r="F1244" s="119">
        <v>18.649999999999999</v>
      </c>
      <c r="G1244" s="119">
        <v>18.399999999999999</v>
      </c>
      <c r="H1244" s="119">
        <v>18.75</v>
      </c>
      <c r="I1244" s="119">
        <v>172048</v>
      </c>
      <c r="J1244" s="119">
        <v>3214449.15</v>
      </c>
      <c r="K1244" s="121">
        <v>43160</v>
      </c>
      <c r="L1244" s="119">
        <v>1278</v>
      </c>
      <c r="M1244" s="119" t="s">
        <v>1823</v>
      </c>
    </row>
    <row r="1245" spans="1:13">
      <c r="A1245" s="119" t="s">
        <v>1824</v>
      </c>
      <c r="B1245" s="119" t="s">
        <v>395</v>
      </c>
      <c r="C1245" s="119">
        <v>645.70000000000005</v>
      </c>
      <c r="D1245" s="119">
        <v>659</v>
      </c>
      <c r="E1245" s="119">
        <v>640.1</v>
      </c>
      <c r="F1245" s="119">
        <v>655.75</v>
      </c>
      <c r="G1245" s="119">
        <v>640.1</v>
      </c>
      <c r="H1245" s="119">
        <v>653.85</v>
      </c>
      <c r="I1245" s="119">
        <v>7152</v>
      </c>
      <c r="J1245" s="119">
        <v>4688889.25</v>
      </c>
      <c r="K1245" s="121">
        <v>43160</v>
      </c>
      <c r="L1245" s="119">
        <v>357</v>
      </c>
      <c r="M1245" s="119" t="s">
        <v>2792</v>
      </c>
    </row>
    <row r="1246" spans="1:13">
      <c r="A1246" s="119" t="s">
        <v>1825</v>
      </c>
      <c r="B1246" s="119" t="s">
        <v>395</v>
      </c>
      <c r="C1246" s="119">
        <v>35</v>
      </c>
      <c r="D1246" s="119">
        <v>35</v>
      </c>
      <c r="E1246" s="119">
        <v>34.549999999999997</v>
      </c>
      <c r="F1246" s="119">
        <v>34.700000000000003</v>
      </c>
      <c r="G1246" s="119">
        <v>34.65</v>
      </c>
      <c r="H1246" s="119">
        <v>34.6</v>
      </c>
      <c r="I1246" s="119">
        <v>284797</v>
      </c>
      <c r="J1246" s="119">
        <v>9894100.8000000007</v>
      </c>
      <c r="K1246" s="121">
        <v>43160</v>
      </c>
      <c r="L1246" s="119">
        <v>2076</v>
      </c>
      <c r="M1246" s="119" t="s">
        <v>1826</v>
      </c>
    </row>
    <row r="1247" spans="1:13">
      <c r="A1247" s="119" t="s">
        <v>1827</v>
      </c>
      <c r="B1247" s="119" t="s">
        <v>395</v>
      </c>
      <c r="C1247" s="119">
        <v>1780.05</v>
      </c>
      <c r="D1247" s="119">
        <v>1793.95</v>
      </c>
      <c r="E1247" s="119">
        <v>1755</v>
      </c>
      <c r="F1247" s="119">
        <v>1768.8</v>
      </c>
      <c r="G1247" s="119">
        <v>1772</v>
      </c>
      <c r="H1247" s="119">
        <v>1780.05</v>
      </c>
      <c r="I1247" s="119">
        <v>4693</v>
      </c>
      <c r="J1247" s="119">
        <v>8303936.2000000002</v>
      </c>
      <c r="K1247" s="121">
        <v>43160</v>
      </c>
      <c r="L1247" s="119">
        <v>807</v>
      </c>
      <c r="M1247" s="119" t="s">
        <v>1828</v>
      </c>
    </row>
    <row r="1248" spans="1:13">
      <c r="A1248" s="119" t="s">
        <v>1829</v>
      </c>
      <c r="B1248" s="119" t="s">
        <v>395</v>
      </c>
      <c r="C1248" s="119">
        <v>244.3</v>
      </c>
      <c r="D1248" s="119">
        <v>244.45</v>
      </c>
      <c r="E1248" s="119">
        <v>236</v>
      </c>
      <c r="F1248" s="119">
        <v>237.2</v>
      </c>
      <c r="G1248" s="119">
        <v>237.15</v>
      </c>
      <c r="H1248" s="119">
        <v>239.95</v>
      </c>
      <c r="I1248" s="119">
        <v>38332</v>
      </c>
      <c r="J1248" s="119">
        <v>9141205.75</v>
      </c>
      <c r="K1248" s="121">
        <v>43160</v>
      </c>
      <c r="L1248" s="119">
        <v>1343</v>
      </c>
      <c r="M1248" s="119" t="s">
        <v>1830</v>
      </c>
    </row>
    <row r="1249" spans="1:13">
      <c r="A1249" s="119" t="s">
        <v>2552</v>
      </c>
      <c r="B1249" s="119" t="s">
        <v>395</v>
      </c>
      <c r="C1249" s="119">
        <v>99.45</v>
      </c>
      <c r="D1249" s="119">
        <v>104.5</v>
      </c>
      <c r="E1249" s="119">
        <v>97.2</v>
      </c>
      <c r="F1249" s="119">
        <v>98.4</v>
      </c>
      <c r="G1249" s="119">
        <v>98.6</v>
      </c>
      <c r="H1249" s="119">
        <v>95.15</v>
      </c>
      <c r="I1249" s="119">
        <v>1480385</v>
      </c>
      <c r="J1249" s="119">
        <v>149189157.55000001</v>
      </c>
      <c r="K1249" s="121">
        <v>43160</v>
      </c>
      <c r="L1249" s="119">
        <v>14769</v>
      </c>
      <c r="M1249" s="119" t="s">
        <v>2553</v>
      </c>
    </row>
    <row r="1250" spans="1:13">
      <c r="A1250" s="119" t="s">
        <v>1832</v>
      </c>
      <c r="B1250" s="119" t="s">
        <v>395</v>
      </c>
      <c r="C1250" s="119">
        <v>101.8</v>
      </c>
      <c r="D1250" s="119">
        <v>102.35</v>
      </c>
      <c r="E1250" s="119">
        <v>101.1</v>
      </c>
      <c r="F1250" s="119">
        <v>101.3</v>
      </c>
      <c r="G1250" s="119">
        <v>101.15</v>
      </c>
      <c r="H1250" s="119">
        <v>101.7</v>
      </c>
      <c r="I1250" s="119">
        <v>11153</v>
      </c>
      <c r="J1250" s="119">
        <v>1131350.3500000001</v>
      </c>
      <c r="K1250" s="121">
        <v>43160</v>
      </c>
      <c r="L1250" s="119">
        <v>165</v>
      </c>
      <c r="M1250" s="119" t="s">
        <v>1833</v>
      </c>
    </row>
    <row r="1251" spans="1:13">
      <c r="A1251" s="119" t="s">
        <v>1834</v>
      </c>
      <c r="B1251" s="119" t="s">
        <v>395</v>
      </c>
      <c r="C1251" s="119">
        <v>820</v>
      </c>
      <c r="D1251" s="119">
        <v>820</v>
      </c>
      <c r="E1251" s="119">
        <v>802.6</v>
      </c>
      <c r="F1251" s="119">
        <v>804.8</v>
      </c>
      <c r="G1251" s="119">
        <v>804.5</v>
      </c>
      <c r="H1251" s="119">
        <v>815.4</v>
      </c>
      <c r="I1251" s="119">
        <v>19939</v>
      </c>
      <c r="J1251" s="119">
        <v>16151160.75</v>
      </c>
      <c r="K1251" s="121">
        <v>43160</v>
      </c>
      <c r="L1251" s="119">
        <v>977</v>
      </c>
      <c r="M1251" s="119" t="s">
        <v>1835</v>
      </c>
    </row>
    <row r="1252" spans="1:13">
      <c r="A1252" s="119" t="s">
        <v>3254</v>
      </c>
      <c r="B1252" s="119" t="s">
        <v>395</v>
      </c>
      <c r="C1252" s="119">
        <v>1.35</v>
      </c>
      <c r="D1252" s="119">
        <v>1.45</v>
      </c>
      <c r="E1252" s="119">
        <v>1.35</v>
      </c>
      <c r="F1252" s="119">
        <v>1.35</v>
      </c>
      <c r="G1252" s="119">
        <v>1.35</v>
      </c>
      <c r="H1252" s="119">
        <v>1.4</v>
      </c>
      <c r="I1252" s="119">
        <v>55602</v>
      </c>
      <c r="J1252" s="119">
        <v>75257.350000000006</v>
      </c>
      <c r="K1252" s="121">
        <v>43160</v>
      </c>
      <c r="L1252" s="119">
        <v>44</v>
      </c>
      <c r="M1252" s="119" t="s">
        <v>3255</v>
      </c>
    </row>
    <row r="1253" spans="1:13">
      <c r="A1253" s="119" t="s">
        <v>2793</v>
      </c>
      <c r="B1253" s="119" t="s">
        <v>395</v>
      </c>
      <c r="C1253" s="119">
        <v>404.15</v>
      </c>
      <c r="D1253" s="119">
        <v>411</v>
      </c>
      <c r="E1253" s="119">
        <v>404.15</v>
      </c>
      <c r="F1253" s="119">
        <v>410.15</v>
      </c>
      <c r="G1253" s="119">
        <v>406.05</v>
      </c>
      <c r="H1253" s="119">
        <v>405.95</v>
      </c>
      <c r="I1253" s="119">
        <v>2972</v>
      </c>
      <c r="J1253" s="119">
        <v>1218520.7</v>
      </c>
      <c r="K1253" s="121">
        <v>43160</v>
      </c>
      <c r="L1253" s="119">
        <v>28</v>
      </c>
      <c r="M1253" s="119" t="s">
        <v>2794</v>
      </c>
    </row>
    <row r="1254" spans="1:13">
      <c r="A1254" s="119" t="s">
        <v>2560</v>
      </c>
      <c r="B1254" s="119" t="s">
        <v>395</v>
      </c>
      <c r="C1254" s="119">
        <v>86.75</v>
      </c>
      <c r="D1254" s="119">
        <v>88.2</v>
      </c>
      <c r="E1254" s="119">
        <v>86.1</v>
      </c>
      <c r="F1254" s="119">
        <v>86.15</v>
      </c>
      <c r="G1254" s="119">
        <v>86.1</v>
      </c>
      <c r="H1254" s="119">
        <v>87.25</v>
      </c>
      <c r="I1254" s="119">
        <v>60388</v>
      </c>
      <c r="J1254" s="119">
        <v>5251251.3</v>
      </c>
      <c r="K1254" s="121">
        <v>43160</v>
      </c>
      <c r="L1254" s="119">
        <v>575</v>
      </c>
      <c r="M1254" s="119" t="s">
        <v>2561</v>
      </c>
    </row>
    <row r="1255" spans="1:13">
      <c r="A1255" s="119" t="s">
        <v>1836</v>
      </c>
      <c r="B1255" s="119" t="s">
        <v>395</v>
      </c>
      <c r="C1255" s="119">
        <v>51.55</v>
      </c>
      <c r="D1255" s="119">
        <v>52.25</v>
      </c>
      <c r="E1255" s="119">
        <v>51</v>
      </c>
      <c r="F1255" s="119">
        <v>51.25</v>
      </c>
      <c r="G1255" s="119">
        <v>51.1</v>
      </c>
      <c r="H1255" s="119">
        <v>51.75</v>
      </c>
      <c r="I1255" s="119">
        <v>391353</v>
      </c>
      <c r="J1255" s="119">
        <v>20168017.050000001</v>
      </c>
      <c r="K1255" s="121">
        <v>43160</v>
      </c>
      <c r="L1255" s="119">
        <v>1754</v>
      </c>
      <c r="M1255" s="119" t="s">
        <v>1837</v>
      </c>
    </row>
    <row r="1256" spans="1:13">
      <c r="A1256" s="119" t="s">
        <v>1838</v>
      </c>
      <c r="B1256" s="119" t="s">
        <v>395</v>
      </c>
      <c r="C1256" s="119">
        <v>555</v>
      </c>
      <c r="D1256" s="119">
        <v>562</v>
      </c>
      <c r="E1256" s="119">
        <v>548.6</v>
      </c>
      <c r="F1256" s="119">
        <v>554</v>
      </c>
      <c r="G1256" s="119">
        <v>553.9</v>
      </c>
      <c r="H1256" s="119">
        <v>554.75</v>
      </c>
      <c r="I1256" s="119">
        <v>129167</v>
      </c>
      <c r="J1256" s="119">
        <v>71984511.549999997</v>
      </c>
      <c r="K1256" s="121">
        <v>43160</v>
      </c>
      <c r="L1256" s="119">
        <v>7909</v>
      </c>
      <c r="M1256" s="119" t="s">
        <v>1839</v>
      </c>
    </row>
    <row r="1257" spans="1:13">
      <c r="A1257" s="119" t="s">
        <v>1840</v>
      </c>
      <c r="B1257" s="119" t="s">
        <v>395</v>
      </c>
      <c r="C1257" s="119">
        <v>1033</v>
      </c>
      <c r="D1257" s="119">
        <v>1033</v>
      </c>
      <c r="E1257" s="119">
        <v>1021</v>
      </c>
      <c r="F1257" s="119">
        <v>1023.65</v>
      </c>
      <c r="G1257" s="119">
        <v>1021</v>
      </c>
      <c r="H1257" s="119">
        <v>1026.95</v>
      </c>
      <c r="I1257" s="119">
        <v>8622</v>
      </c>
      <c r="J1257" s="119">
        <v>8863553.1999999993</v>
      </c>
      <c r="K1257" s="121">
        <v>43160</v>
      </c>
      <c r="L1257" s="119">
        <v>544</v>
      </c>
      <c r="M1257" s="119" t="s">
        <v>2199</v>
      </c>
    </row>
    <row r="1258" spans="1:13">
      <c r="A1258" s="119" t="s">
        <v>1841</v>
      </c>
      <c r="B1258" s="119" t="s">
        <v>395</v>
      </c>
      <c r="C1258" s="119">
        <v>677</v>
      </c>
      <c r="D1258" s="119">
        <v>684.95</v>
      </c>
      <c r="E1258" s="119">
        <v>660.6</v>
      </c>
      <c r="F1258" s="119">
        <v>676.75</v>
      </c>
      <c r="G1258" s="119">
        <v>684</v>
      </c>
      <c r="H1258" s="119">
        <v>677.95</v>
      </c>
      <c r="I1258" s="119">
        <v>12639</v>
      </c>
      <c r="J1258" s="119">
        <v>8525385.5</v>
      </c>
      <c r="K1258" s="121">
        <v>43160</v>
      </c>
      <c r="L1258" s="119">
        <v>1444</v>
      </c>
      <c r="M1258" s="119" t="s">
        <v>1842</v>
      </c>
    </row>
    <row r="1259" spans="1:13">
      <c r="A1259" s="119" t="s">
        <v>3256</v>
      </c>
      <c r="B1259" s="119" t="s">
        <v>395</v>
      </c>
      <c r="C1259" s="119">
        <v>13.3</v>
      </c>
      <c r="D1259" s="119">
        <v>13.7</v>
      </c>
      <c r="E1259" s="119">
        <v>13</v>
      </c>
      <c r="F1259" s="119">
        <v>13.55</v>
      </c>
      <c r="G1259" s="119">
        <v>13.6</v>
      </c>
      <c r="H1259" s="119">
        <v>13.3</v>
      </c>
      <c r="I1259" s="119">
        <v>18387</v>
      </c>
      <c r="J1259" s="119">
        <v>246485.35</v>
      </c>
      <c r="K1259" s="121">
        <v>43160</v>
      </c>
      <c r="L1259" s="119">
        <v>48</v>
      </c>
      <c r="M1259" s="119" t="s">
        <v>3257</v>
      </c>
    </row>
    <row r="1260" spans="1:13">
      <c r="A1260" s="119" t="s">
        <v>2308</v>
      </c>
      <c r="B1260" s="119" t="s">
        <v>395</v>
      </c>
      <c r="C1260" s="119">
        <v>59.25</v>
      </c>
      <c r="D1260" s="119">
        <v>61</v>
      </c>
      <c r="E1260" s="119">
        <v>59.05</v>
      </c>
      <c r="F1260" s="119">
        <v>59.25</v>
      </c>
      <c r="G1260" s="119">
        <v>59.15</v>
      </c>
      <c r="H1260" s="119">
        <v>59.5</v>
      </c>
      <c r="I1260" s="119">
        <v>5851</v>
      </c>
      <c r="J1260" s="119">
        <v>349701.25</v>
      </c>
      <c r="K1260" s="121">
        <v>43160</v>
      </c>
      <c r="L1260" s="119">
        <v>56</v>
      </c>
      <c r="M1260" s="119" t="s">
        <v>2309</v>
      </c>
    </row>
    <row r="1261" spans="1:13">
      <c r="A1261" s="119" t="s">
        <v>1843</v>
      </c>
      <c r="B1261" s="119" t="s">
        <v>395</v>
      </c>
      <c r="C1261" s="119">
        <v>106.2</v>
      </c>
      <c r="D1261" s="119">
        <v>107.45</v>
      </c>
      <c r="E1261" s="119">
        <v>105.2</v>
      </c>
      <c r="F1261" s="119">
        <v>106.5</v>
      </c>
      <c r="G1261" s="119">
        <v>106.55</v>
      </c>
      <c r="H1261" s="119">
        <v>105.55</v>
      </c>
      <c r="I1261" s="119">
        <v>87807</v>
      </c>
      <c r="J1261" s="119">
        <v>9379161.8000000007</v>
      </c>
      <c r="K1261" s="121">
        <v>43160</v>
      </c>
      <c r="L1261" s="119">
        <v>903</v>
      </c>
      <c r="M1261" s="119" t="s">
        <v>1844</v>
      </c>
    </row>
    <row r="1262" spans="1:13">
      <c r="A1262" s="119" t="s">
        <v>1845</v>
      </c>
      <c r="B1262" s="119" t="s">
        <v>395</v>
      </c>
      <c r="C1262" s="119">
        <v>321.2</v>
      </c>
      <c r="D1262" s="119">
        <v>323.89999999999998</v>
      </c>
      <c r="E1262" s="119">
        <v>316.55</v>
      </c>
      <c r="F1262" s="119">
        <v>319.05</v>
      </c>
      <c r="G1262" s="119">
        <v>318.5</v>
      </c>
      <c r="H1262" s="119">
        <v>321.2</v>
      </c>
      <c r="I1262" s="119">
        <v>275707</v>
      </c>
      <c r="J1262" s="119">
        <v>88191821.200000003</v>
      </c>
      <c r="K1262" s="121">
        <v>43160</v>
      </c>
      <c r="L1262" s="119">
        <v>8375</v>
      </c>
      <c r="M1262" s="119" t="s">
        <v>1846</v>
      </c>
    </row>
    <row r="1263" spans="1:13">
      <c r="A1263" s="119" t="s">
        <v>3258</v>
      </c>
      <c r="B1263" s="119" t="s">
        <v>395</v>
      </c>
      <c r="C1263" s="119">
        <v>243</v>
      </c>
      <c r="D1263" s="119">
        <v>243</v>
      </c>
      <c r="E1263" s="119">
        <v>230</v>
      </c>
      <c r="F1263" s="119">
        <v>231.45</v>
      </c>
      <c r="G1263" s="119">
        <v>232.15</v>
      </c>
      <c r="H1263" s="119">
        <v>236.6</v>
      </c>
      <c r="I1263" s="119">
        <v>104516</v>
      </c>
      <c r="J1263" s="119">
        <v>24442973.300000001</v>
      </c>
      <c r="K1263" s="121">
        <v>43160</v>
      </c>
      <c r="L1263" s="119">
        <v>1126</v>
      </c>
      <c r="M1263" s="119" t="s">
        <v>3259</v>
      </c>
    </row>
    <row r="1264" spans="1:13">
      <c r="A1264" s="119" t="s">
        <v>2378</v>
      </c>
      <c r="B1264" s="119" t="s">
        <v>395</v>
      </c>
      <c r="C1264" s="119">
        <v>236.15</v>
      </c>
      <c r="D1264" s="119">
        <v>242</v>
      </c>
      <c r="E1264" s="119">
        <v>226.15</v>
      </c>
      <c r="F1264" s="119">
        <v>231.15</v>
      </c>
      <c r="G1264" s="119">
        <v>231.5</v>
      </c>
      <c r="H1264" s="119">
        <v>236.15</v>
      </c>
      <c r="I1264" s="119">
        <v>73090</v>
      </c>
      <c r="J1264" s="119">
        <v>17183826.600000001</v>
      </c>
      <c r="K1264" s="121">
        <v>43160</v>
      </c>
      <c r="L1264" s="119">
        <v>1989</v>
      </c>
      <c r="M1264" s="119" t="s">
        <v>1872</v>
      </c>
    </row>
    <row r="1265" spans="1:13">
      <c r="A1265" s="119" t="s">
        <v>1847</v>
      </c>
      <c r="B1265" s="119" t="s">
        <v>395</v>
      </c>
      <c r="C1265" s="119">
        <v>1510</v>
      </c>
      <c r="D1265" s="119">
        <v>1520.1</v>
      </c>
      <c r="E1265" s="119">
        <v>1470.9</v>
      </c>
      <c r="F1265" s="119">
        <v>1497.15</v>
      </c>
      <c r="G1265" s="119">
        <v>1470.9</v>
      </c>
      <c r="H1265" s="119">
        <v>1500.75</v>
      </c>
      <c r="I1265" s="119">
        <v>4702</v>
      </c>
      <c r="J1265" s="119">
        <v>7047489.0999999996</v>
      </c>
      <c r="K1265" s="121">
        <v>43160</v>
      </c>
      <c r="L1265" s="119">
        <v>1618</v>
      </c>
      <c r="M1265" s="119" t="s">
        <v>1848</v>
      </c>
    </row>
    <row r="1266" spans="1:13">
      <c r="A1266" s="119" t="s">
        <v>213</v>
      </c>
      <c r="B1266" s="119" t="s">
        <v>395</v>
      </c>
      <c r="C1266" s="119">
        <v>26.7</v>
      </c>
      <c r="D1266" s="119">
        <v>26.7</v>
      </c>
      <c r="E1266" s="119">
        <v>26</v>
      </c>
      <c r="F1266" s="119">
        <v>26.05</v>
      </c>
      <c r="G1266" s="119">
        <v>26.1</v>
      </c>
      <c r="H1266" s="119">
        <v>26.6</v>
      </c>
      <c r="I1266" s="119">
        <v>6318573</v>
      </c>
      <c r="J1266" s="119">
        <v>166074720.90000001</v>
      </c>
      <c r="K1266" s="121">
        <v>43160</v>
      </c>
      <c r="L1266" s="119">
        <v>14878</v>
      </c>
      <c r="M1266" s="119" t="s">
        <v>1849</v>
      </c>
    </row>
    <row r="1267" spans="1:13">
      <c r="A1267" s="119" t="s">
        <v>2238</v>
      </c>
      <c r="B1267" s="119" t="s">
        <v>395</v>
      </c>
      <c r="C1267" s="119">
        <v>335</v>
      </c>
      <c r="D1267" s="119">
        <v>345</v>
      </c>
      <c r="E1267" s="119">
        <v>330.05</v>
      </c>
      <c r="F1267" s="119">
        <v>337.75</v>
      </c>
      <c r="G1267" s="119">
        <v>337.9</v>
      </c>
      <c r="H1267" s="119">
        <v>335.75</v>
      </c>
      <c r="I1267" s="119">
        <v>228822</v>
      </c>
      <c r="J1267" s="119">
        <v>77616754.75</v>
      </c>
      <c r="K1267" s="121">
        <v>43160</v>
      </c>
      <c r="L1267" s="119">
        <v>3390</v>
      </c>
      <c r="M1267" s="119" t="s">
        <v>2239</v>
      </c>
    </row>
    <row r="1268" spans="1:13">
      <c r="A1268" s="119" t="s">
        <v>1850</v>
      </c>
      <c r="B1268" s="119" t="s">
        <v>395</v>
      </c>
      <c r="C1268" s="119">
        <v>426.05</v>
      </c>
      <c r="D1268" s="119">
        <v>430.6</v>
      </c>
      <c r="E1268" s="119">
        <v>416.1</v>
      </c>
      <c r="F1268" s="119">
        <v>419.2</v>
      </c>
      <c r="G1268" s="119">
        <v>419</v>
      </c>
      <c r="H1268" s="119">
        <v>425.35</v>
      </c>
      <c r="I1268" s="119">
        <v>199192</v>
      </c>
      <c r="J1268" s="119">
        <v>84275057.349999994</v>
      </c>
      <c r="K1268" s="121">
        <v>43160</v>
      </c>
      <c r="L1268" s="119">
        <v>5028</v>
      </c>
      <c r="M1268" s="119" t="s">
        <v>1851</v>
      </c>
    </row>
    <row r="1269" spans="1:13">
      <c r="A1269" s="119" t="s">
        <v>2520</v>
      </c>
      <c r="B1269" s="119" t="s">
        <v>395</v>
      </c>
      <c r="C1269" s="119">
        <v>146.94999999999999</v>
      </c>
      <c r="D1269" s="119">
        <v>150</v>
      </c>
      <c r="E1269" s="119">
        <v>146.94999999999999</v>
      </c>
      <c r="F1269" s="119">
        <v>148.05000000000001</v>
      </c>
      <c r="G1269" s="119">
        <v>148.80000000000001</v>
      </c>
      <c r="H1269" s="119">
        <v>146.94999999999999</v>
      </c>
      <c r="I1269" s="119">
        <v>24402</v>
      </c>
      <c r="J1269" s="119">
        <v>3631055.35</v>
      </c>
      <c r="K1269" s="121">
        <v>43160</v>
      </c>
      <c r="L1269" s="119">
        <v>459</v>
      </c>
      <c r="M1269" s="119" t="s">
        <v>2521</v>
      </c>
    </row>
    <row r="1270" spans="1:13">
      <c r="A1270" s="119" t="s">
        <v>1852</v>
      </c>
      <c r="B1270" s="119" t="s">
        <v>395</v>
      </c>
      <c r="C1270" s="119">
        <v>38.5</v>
      </c>
      <c r="D1270" s="119">
        <v>40.950000000000003</v>
      </c>
      <c r="E1270" s="119">
        <v>37.700000000000003</v>
      </c>
      <c r="F1270" s="119">
        <v>40.1</v>
      </c>
      <c r="G1270" s="119">
        <v>40.299999999999997</v>
      </c>
      <c r="H1270" s="119">
        <v>38.299999999999997</v>
      </c>
      <c r="I1270" s="119">
        <v>40082</v>
      </c>
      <c r="J1270" s="119">
        <v>1572410.85</v>
      </c>
      <c r="K1270" s="121">
        <v>43160</v>
      </c>
      <c r="L1270" s="119">
        <v>174</v>
      </c>
      <c r="M1270" s="119" t="s">
        <v>1853</v>
      </c>
    </row>
    <row r="1271" spans="1:13">
      <c r="A1271" s="119" t="s">
        <v>1854</v>
      </c>
      <c r="B1271" s="119" t="s">
        <v>395</v>
      </c>
      <c r="C1271" s="119">
        <v>37.299999999999997</v>
      </c>
      <c r="D1271" s="119">
        <v>39.450000000000003</v>
      </c>
      <c r="E1271" s="119">
        <v>37.299999999999997</v>
      </c>
      <c r="F1271" s="119">
        <v>38</v>
      </c>
      <c r="G1271" s="119">
        <v>38.15</v>
      </c>
      <c r="H1271" s="119">
        <v>37.700000000000003</v>
      </c>
      <c r="I1271" s="119">
        <v>939904</v>
      </c>
      <c r="J1271" s="119">
        <v>36003289.649999999</v>
      </c>
      <c r="K1271" s="121">
        <v>43160</v>
      </c>
      <c r="L1271" s="119">
        <v>3128</v>
      </c>
      <c r="M1271" s="119" t="s">
        <v>1855</v>
      </c>
    </row>
    <row r="1272" spans="1:13">
      <c r="A1272" s="119" t="s">
        <v>1856</v>
      </c>
      <c r="B1272" s="119" t="s">
        <v>395</v>
      </c>
      <c r="C1272" s="119">
        <v>18.8</v>
      </c>
      <c r="D1272" s="119">
        <v>19.25</v>
      </c>
      <c r="E1272" s="119">
        <v>18.5</v>
      </c>
      <c r="F1272" s="119">
        <v>18.75</v>
      </c>
      <c r="G1272" s="119">
        <v>18.600000000000001</v>
      </c>
      <c r="H1272" s="119">
        <v>19</v>
      </c>
      <c r="I1272" s="119">
        <v>85386</v>
      </c>
      <c r="J1272" s="119">
        <v>1601111.2</v>
      </c>
      <c r="K1272" s="121">
        <v>43160</v>
      </c>
      <c r="L1272" s="119">
        <v>169</v>
      </c>
      <c r="M1272" s="119" t="s">
        <v>1857</v>
      </c>
    </row>
    <row r="1273" spans="1:13">
      <c r="A1273" s="119" t="s">
        <v>1858</v>
      </c>
      <c r="B1273" s="119" t="s">
        <v>395</v>
      </c>
      <c r="C1273" s="119">
        <v>25.3</v>
      </c>
      <c r="D1273" s="119">
        <v>26.85</v>
      </c>
      <c r="E1273" s="119">
        <v>25</v>
      </c>
      <c r="F1273" s="119">
        <v>25.65</v>
      </c>
      <c r="G1273" s="119">
        <v>25.45</v>
      </c>
      <c r="H1273" s="119">
        <v>24.6</v>
      </c>
      <c r="I1273" s="119">
        <v>17523</v>
      </c>
      <c r="J1273" s="119">
        <v>452760.35</v>
      </c>
      <c r="K1273" s="121">
        <v>43160</v>
      </c>
      <c r="L1273" s="119">
        <v>139</v>
      </c>
      <c r="M1273" s="119" t="s">
        <v>1859</v>
      </c>
    </row>
    <row r="1274" spans="1:13">
      <c r="A1274" s="119" t="s">
        <v>2522</v>
      </c>
      <c r="B1274" s="119" t="s">
        <v>395</v>
      </c>
      <c r="C1274" s="119">
        <v>112.55</v>
      </c>
      <c r="D1274" s="119">
        <v>112.55</v>
      </c>
      <c r="E1274" s="119">
        <v>105.8</v>
      </c>
      <c r="F1274" s="119">
        <v>106.8</v>
      </c>
      <c r="G1274" s="119">
        <v>106.9</v>
      </c>
      <c r="H1274" s="119">
        <v>111.9</v>
      </c>
      <c r="I1274" s="119">
        <v>37823</v>
      </c>
      <c r="J1274" s="119">
        <v>4108722.8</v>
      </c>
      <c r="K1274" s="121">
        <v>43160</v>
      </c>
      <c r="L1274" s="119">
        <v>375</v>
      </c>
      <c r="M1274" s="119" t="s">
        <v>2523</v>
      </c>
    </row>
    <row r="1275" spans="1:13">
      <c r="A1275" s="119" t="s">
        <v>2676</v>
      </c>
      <c r="B1275" s="119" t="s">
        <v>395</v>
      </c>
      <c r="C1275" s="119">
        <v>65.5</v>
      </c>
      <c r="D1275" s="119">
        <v>68.25</v>
      </c>
      <c r="E1275" s="119">
        <v>65.5</v>
      </c>
      <c r="F1275" s="119">
        <v>67.3</v>
      </c>
      <c r="G1275" s="119">
        <v>67.349999999999994</v>
      </c>
      <c r="H1275" s="119">
        <v>65.5</v>
      </c>
      <c r="I1275" s="119">
        <v>3299829</v>
      </c>
      <c r="J1275" s="119">
        <v>221929819.19999999</v>
      </c>
      <c r="K1275" s="121">
        <v>43160</v>
      </c>
      <c r="L1275" s="119">
        <v>19156</v>
      </c>
      <c r="M1275" s="119" t="s">
        <v>2677</v>
      </c>
    </row>
    <row r="1276" spans="1:13">
      <c r="A1276" s="119" t="s">
        <v>3260</v>
      </c>
      <c r="B1276" s="119" t="s">
        <v>395</v>
      </c>
      <c r="C1276" s="119">
        <v>0.6</v>
      </c>
      <c r="D1276" s="119">
        <v>0.6</v>
      </c>
      <c r="E1276" s="119">
        <v>0.55000000000000004</v>
      </c>
      <c r="F1276" s="119">
        <v>0.6</v>
      </c>
      <c r="G1276" s="119">
        <v>0.6</v>
      </c>
      <c r="H1276" s="119">
        <v>0.6</v>
      </c>
      <c r="I1276" s="119">
        <v>183809</v>
      </c>
      <c r="J1276" s="119">
        <v>107630.3</v>
      </c>
      <c r="K1276" s="121">
        <v>43160</v>
      </c>
      <c r="L1276" s="119">
        <v>62</v>
      </c>
      <c r="M1276" s="119" t="s">
        <v>3261</v>
      </c>
    </row>
    <row r="1277" spans="1:13">
      <c r="A1277" s="119" t="s">
        <v>2600</v>
      </c>
      <c r="B1277" s="119" t="s">
        <v>395</v>
      </c>
      <c r="C1277" s="119">
        <v>513.35</v>
      </c>
      <c r="D1277" s="119">
        <v>518</v>
      </c>
      <c r="E1277" s="119">
        <v>508</v>
      </c>
      <c r="F1277" s="119">
        <v>513.75</v>
      </c>
      <c r="G1277" s="119">
        <v>514</v>
      </c>
      <c r="H1277" s="119">
        <v>511.35</v>
      </c>
      <c r="I1277" s="119">
        <v>4896</v>
      </c>
      <c r="J1277" s="119">
        <v>2501059.6</v>
      </c>
      <c r="K1277" s="121">
        <v>43160</v>
      </c>
      <c r="L1277" s="119">
        <v>281</v>
      </c>
      <c r="M1277" s="119" t="s">
        <v>2601</v>
      </c>
    </row>
    <row r="1278" spans="1:13">
      <c r="A1278" s="119" t="s">
        <v>2678</v>
      </c>
      <c r="B1278" s="119" t="s">
        <v>395</v>
      </c>
      <c r="C1278" s="119">
        <v>238.9</v>
      </c>
      <c r="D1278" s="119">
        <v>247.95</v>
      </c>
      <c r="E1278" s="119">
        <v>236.4</v>
      </c>
      <c r="F1278" s="119">
        <v>241.65</v>
      </c>
      <c r="G1278" s="119">
        <v>241.1</v>
      </c>
      <c r="H1278" s="119">
        <v>239.95</v>
      </c>
      <c r="I1278" s="119">
        <v>29164</v>
      </c>
      <c r="J1278" s="119">
        <v>7116829.0499999998</v>
      </c>
      <c r="K1278" s="121">
        <v>43160</v>
      </c>
      <c r="L1278" s="119">
        <v>498</v>
      </c>
      <c r="M1278" s="119" t="s">
        <v>2679</v>
      </c>
    </row>
    <row r="1279" spans="1:13">
      <c r="A1279" s="119" t="s">
        <v>1860</v>
      </c>
      <c r="B1279" s="119" t="s">
        <v>395</v>
      </c>
      <c r="C1279" s="119">
        <v>84.7</v>
      </c>
      <c r="D1279" s="119">
        <v>85.4</v>
      </c>
      <c r="E1279" s="119">
        <v>83.25</v>
      </c>
      <c r="F1279" s="119">
        <v>83.65</v>
      </c>
      <c r="G1279" s="119">
        <v>83.35</v>
      </c>
      <c r="H1279" s="119">
        <v>85</v>
      </c>
      <c r="I1279" s="119">
        <v>1005585</v>
      </c>
      <c r="J1279" s="119">
        <v>84563130.099999994</v>
      </c>
      <c r="K1279" s="121">
        <v>43160</v>
      </c>
      <c r="L1279" s="119">
        <v>6055</v>
      </c>
      <c r="M1279" s="119" t="s">
        <v>1861</v>
      </c>
    </row>
    <row r="1280" spans="1:13">
      <c r="A1280" s="119" t="s">
        <v>230</v>
      </c>
      <c r="B1280" s="119" t="s">
        <v>395</v>
      </c>
      <c r="C1280" s="119">
        <v>1896.95</v>
      </c>
      <c r="D1280" s="119">
        <v>1933.85</v>
      </c>
      <c r="E1280" s="119">
        <v>1881.7</v>
      </c>
      <c r="F1280" s="119">
        <v>1892.65</v>
      </c>
      <c r="G1280" s="119">
        <v>1899</v>
      </c>
      <c r="H1280" s="119">
        <v>1898.75</v>
      </c>
      <c r="I1280" s="119">
        <v>91056</v>
      </c>
      <c r="J1280" s="119">
        <v>173705279.19999999</v>
      </c>
      <c r="K1280" s="121">
        <v>43160</v>
      </c>
      <c r="L1280" s="119">
        <v>4494</v>
      </c>
      <c r="M1280" s="119" t="s">
        <v>1862</v>
      </c>
    </row>
    <row r="1281" spans="1:13">
      <c r="A1281" s="119" t="s">
        <v>1863</v>
      </c>
      <c r="B1281" s="119" t="s">
        <v>395</v>
      </c>
      <c r="C1281" s="119">
        <v>170.7</v>
      </c>
      <c r="D1281" s="119">
        <v>171</v>
      </c>
      <c r="E1281" s="119">
        <v>164.6</v>
      </c>
      <c r="F1281" s="119">
        <v>169.2</v>
      </c>
      <c r="G1281" s="119">
        <v>170</v>
      </c>
      <c r="H1281" s="119">
        <v>166.35</v>
      </c>
      <c r="I1281" s="119">
        <v>10879</v>
      </c>
      <c r="J1281" s="119">
        <v>1821107.8</v>
      </c>
      <c r="K1281" s="121">
        <v>43160</v>
      </c>
      <c r="L1281" s="119">
        <v>278</v>
      </c>
      <c r="M1281" s="119" t="s">
        <v>1864</v>
      </c>
    </row>
    <row r="1282" spans="1:13">
      <c r="A1282" s="119" t="s">
        <v>1865</v>
      </c>
      <c r="B1282" s="119" t="s">
        <v>395</v>
      </c>
      <c r="C1282" s="119">
        <v>349.4</v>
      </c>
      <c r="D1282" s="119">
        <v>350</v>
      </c>
      <c r="E1282" s="119">
        <v>345</v>
      </c>
      <c r="F1282" s="119">
        <v>347.1</v>
      </c>
      <c r="G1282" s="119">
        <v>348</v>
      </c>
      <c r="H1282" s="119">
        <v>347.35</v>
      </c>
      <c r="I1282" s="119">
        <v>51478</v>
      </c>
      <c r="J1282" s="119">
        <v>17856966.75</v>
      </c>
      <c r="K1282" s="121">
        <v>43160</v>
      </c>
      <c r="L1282" s="119">
        <v>1102</v>
      </c>
      <c r="M1282" s="119" t="s">
        <v>1866</v>
      </c>
    </row>
    <row r="1283" spans="1:13">
      <c r="A1283" s="119" t="s">
        <v>2680</v>
      </c>
      <c r="B1283" s="119" t="s">
        <v>395</v>
      </c>
      <c r="C1283" s="119">
        <v>1.2</v>
      </c>
      <c r="D1283" s="119">
        <v>1.2</v>
      </c>
      <c r="E1283" s="119">
        <v>1.1499999999999999</v>
      </c>
      <c r="F1283" s="119">
        <v>1.2</v>
      </c>
      <c r="G1283" s="119">
        <v>1.2</v>
      </c>
      <c r="H1283" s="119">
        <v>1.1499999999999999</v>
      </c>
      <c r="I1283" s="119">
        <v>1077462</v>
      </c>
      <c r="J1283" s="119">
        <v>1289022.2</v>
      </c>
      <c r="K1283" s="121">
        <v>43160</v>
      </c>
      <c r="L1283" s="119">
        <v>612</v>
      </c>
      <c r="M1283" s="119" t="s">
        <v>2681</v>
      </c>
    </row>
    <row r="1284" spans="1:13">
      <c r="A1284" s="119" t="s">
        <v>140</v>
      </c>
      <c r="B1284" s="119" t="s">
        <v>395</v>
      </c>
      <c r="C1284" s="119">
        <v>1340</v>
      </c>
      <c r="D1284" s="119">
        <v>1347.95</v>
      </c>
      <c r="E1284" s="119">
        <v>1326</v>
      </c>
      <c r="F1284" s="119">
        <v>1338.55</v>
      </c>
      <c r="G1284" s="119">
        <v>1340</v>
      </c>
      <c r="H1284" s="119">
        <v>1333.85</v>
      </c>
      <c r="I1284" s="119">
        <v>523804</v>
      </c>
      <c r="J1284" s="119">
        <v>700837921.60000002</v>
      </c>
      <c r="K1284" s="121">
        <v>43160</v>
      </c>
      <c r="L1284" s="119">
        <v>23776</v>
      </c>
      <c r="M1284" s="119" t="s">
        <v>1867</v>
      </c>
    </row>
    <row r="1285" spans="1:13">
      <c r="A1285" s="119" t="s">
        <v>351</v>
      </c>
      <c r="B1285" s="119" t="s">
        <v>395</v>
      </c>
      <c r="C1285" s="119">
        <v>1010.1</v>
      </c>
      <c r="D1285" s="119">
        <v>1039.9000000000001</v>
      </c>
      <c r="E1285" s="119">
        <v>1010.1</v>
      </c>
      <c r="F1285" s="119">
        <v>1029.8499999999999</v>
      </c>
      <c r="G1285" s="119">
        <v>1027.0999999999999</v>
      </c>
      <c r="H1285" s="119">
        <v>1019.2</v>
      </c>
      <c r="I1285" s="119">
        <v>9944</v>
      </c>
      <c r="J1285" s="119">
        <v>10246504.4</v>
      </c>
      <c r="K1285" s="121">
        <v>43160</v>
      </c>
      <c r="L1285" s="119">
        <v>596</v>
      </c>
      <c r="M1285" s="119" t="s">
        <v>1868</v>
      </c>
    </row>
    <row r="1286" spans="1:13">
      <c r="A1286" s="119" t="s">
        <v>141</v>
      </c>
      <c r="B1286" s="119" t="s">
        <v>395</v>
      </c>
      <c r="C1286" s="119">
        <v>712</v>
      </c>
      <c r="D1286" s="119">
        <v>719.5</v>
      </c>
      <c r="E1286" s="119">
        <v>704</v>
      </c>
      <c r="F1286" s="119">
        <v>710.25</v>
      </c>
      <c r="G1286" s="119">
        <v>710.05</v>
      </c>
      <c r="H1286" s="119">
        <v>717.5</v>
      </c>
      <c r="I1286" s="119">
        <v>203912</v>
      </c>
      <c r="J1286" s="119">
        <v>144749777.75</v>
      </c>
      <c r="K1286" s="121">
        <v>43160</v>
      </c>
      <c r="L1286" s="119">
        <v>5293</v>
      </c>
      <c r="M1286" s="119" t="s">
        <v>1869</v>
      </c>
    </row>
    <row r="1287" spans="1:13">
      <c r="A1287" s="119" t="s">
        <v>2554</v>
      </c>
      <c r="B1287" s="119" t="s">
        <v>395</v>
      </c>
      <c r="C1287" s="119">
        <v>127.4</v>
      </c>
      <c r="D1287" s="119">
        <v>128.30000000000001</v>
      </c>
      <c r="E1287" s="119">
        <v>125.5</v>
      </c>
      <c r="F1287" s="119">
        <v>126.35</v>
      </c>
      <c r="G1287" s="119">
        <v>125.5</v>
      </c>
      <c r="H1287" s="119">
        <v>126.8</v>
      </c>
      <c r="I1287" s="119">
        <v>33452</v>
      </c>
      <c r="J1287" s="119">
        <v>4247173.55</v>
      </c>
      <c r="K1287" s="121">
        <v>43160</v>
      </c>
      <c r="L1287" s="119">
        <v>548</v>
      </c>
      <c r="M1287" s="119" t="s">
        <v>2555</v>
      </c>
    </row>
    <row r="1288" spans="1:13">
      <c r="A1288" s="119" t="s">
        <v>1870</v>
      </c>
      <c r="B1288" s="119" t="s">
        <v>395</v>
      </c>
      <c r="C1288" s="119">
        <v>219</v>
      </c>
      <c r="D1288" s="119">
        <v>224.5</v>
      </c>
      <c r="E1288" s="119">
        <v>218.5</v>
      </c>
      <c r="F1288" s="119">
        <v>221.95</v>
      </c>
      <c r="G1288" s="119">
        <v>221</v>
      </c>
      <c r="H1288" s="119">
        <v>221.15</v>
      </c>
      <c r="I1288" s="119">
        <v>53581</v>
      </c>
      <c r="J1288" s="119">
        <v>11834083.550000001</v>
      </c>
      <c r="K1288" s="121">
        <v>43160</v>
      </c>
      <c r="L1288" s="119">
        <v>1067</v>
      </c>
      <c r="M1288" s="119" t="s">
        <v>1871</v>
      </c>
    </row>
    <row r="1289" spans="1:13">
      <c r="A1289" s="119" t="s">
        <v>3262</v>
      </c>
      <c r="B1289" s="119" t="s">
        <v>395</v>
      </c>
      <c r="C1289" s="119">
        <v>156.69999999999999</v>
      </c>
      <c r="D1289" s="119">
        <v>157.80000000000001</v>
      </c>
      <c r="E1289" s="119">
        <v>153.35</v>
      </c>
      <c r="F1289" s="119">
        <v>154.35</v>
      </c>
      <c r="G1289" s="119">
        <v>154.5</v>
      </c>
      <c r="H1289" s="119">
        <v>156.1</v>
      </c>
      <c r="I1289" s="119">
        <v>31770</v>
      </c>
      <c r="J1289" s="119">
        <v>4945041.55</v>
      </c>
      <c r="K1289" s="121">
        <v>43160</v>
      </c>
      <c r="L1289" s="119">
        <v>627</v>
      </c>
      <c r="M1289" s="119" t="s">
        <v>3263</v>
      </c>
    </row>
    <row r="1290" spans="1:13">
      <c r="A1290" s="119" t="s">
        <v>2571</v>
      </c>
      <c r="B1290" s="119" t="s">
        <v>395</v>
      </c>
      <c r="C1290" s="119">
        <v>29.1</v>
      </c>
      <c r="D1290" s="119">
        <v>30.3</v>
      </c>
      <c r="E1290" s="119">
        <v>29.1</v>
      </c>
      <c r="F1290" s="119">
        <v>29.5</v>
      </c>
      <c r="G1290" s="119">
        <v>29.8</v>
      </c>
      <c r="H1290" s="119">
        <v>30</v>
      </c>
      <c r="I1290" s="119">
        <v>171637</v>
      </c>
      <c r="J1290" s="119">
        <v>5065994.3</v>
      </c>
      <c r="K1290" s="121">
        <v>43160</v>
      </c>
      <c r="L1290" s="119">
        <v>282</v>
      </c>
      <c r="M1290" s="119" t="s">
        <v>2572</v>
      </c>
    </row>
    <row r="1291" spans="1:13">
      <c r="A1291" s="119" t="s">
        <v>2795</v>
      </c>
      <c r="B1291" s="119" t="s">
        <v>395</v>
      </c>
      <c r="C1291" s="119">
        <v>106.2</v>
      </c>
      <c r="D1291" s="119">
        <v>107.65</v>
      </c>
      <c r="E1291" s="119">
        <v>104.2</v>
      </c>
      <c r="F1291" s="119">
        <v>104.55</v>
      </c>
      <c r="G1291" s="119">
        <v>104.2</v>
      </c>
      <c r="H1291" s="119">
        <v>106.25</v>
      </c>
      <c r="I1291" s="119">
        <v>8380</v>
      </c>
      <c r="J1291" s="119">
        <v>884428.6</v>
      </c>
      <c r="K1291" s="121">
        <v>43160</v>
      </c>
      <c r="L1291" s="119">
        <v>126</v>
      </c>
      <c r="M1291" s="119" t="s">
        <v>2796</v>
      </c>
    </row>
    <row r="1292" spans="1:13">
      <c r="A1292" s="119" t="s">
        <v>2173</v>
      </c>
      <c r="B1292" s="119" t="s">
        <v>395</v>
      </c>
      <c r="C1292" s="119">
        <v>394.9</v>
      </c>
      <c r="D1292" s="119">
        <v>408.5</v>
      </c>
      <c r="E1292" s="119">
        <v>393</v>
      </c>
      <c r="F1292" s="119">
        <v>396.55</v>
      </c>
      <c r="G1292" s="119">
        <v>393</v>
      </c>
      <c r="H1292" s="119">
        <v>391.25</v>
      </c>
      <c r="I1292" s="119">
        <v>26710</v>
      </c>
      <c r="J1292" s="119">
        <v>10676542.85</v>
      </c>
      <c r="K1292" s="121">
        <v>43160</v>
      </c>
      <c r="L1292" s="119">
        <v>1124</v>
      </c>
      <c r="M1292" s="119" t="s">
        <v>2379</v>
      </c>
    </row>
    <row r="1293" spans="1:13">
      <c r="A1293" s="119" t="s">
        <v>3320</v>
      </c>
      <c r="B1293" s="119" t="s">
        <v>395</v>
      </c>
      <c r="C1293" s="119">
        <v>16.25</v>
      </c>
      <c r="D1293" s="119">
        <v>16.5</v>
      </c>
      <c r="E1293" s="119">
        <v>16.25</v>
      </c>
      <c r="F1293" s="119">
        <v>16.5</v>
      </c>
      <c r="G1293" s="119">
        <v>16.5</v>
      </c>
      <c r="H1293" s="119">
        <v>17.100000000000001</v>
      </c>
      <c r="I1293" s="119">
        <v>28</v>
      </c>
      <c r="J1293" s="119">
        <v>455.75</v>
      </c>
      <c r="K1293" s="121">
        <v>43160</v>
      </c>
      <c r="L1293" s="119">
        <v>2</v>
      </c>
      <c r="M1293" s="119" t="s">
        <v>3321</v>
      </c>
    </row>
    <row r="1294" spans="1:13">
      <c r="A1294" s="119" t="s">
        <v>378</v>
      </c>
      <c r="B1294" s="119" t="s">
        <v>395</v>
      </c>
      <c r="C1294" s="119">
        <v>358.95</v>
      </c>
      <c r="D1294" s="119">
        <v>367</v>
      </c>
      <c r="E1294" s="119">
        <v>354.5</v>
      </c>
      <c r="F1294" s="119">
        <v>357.85</v>
      </c>
      <c r="G1294" s="119">
        <v>358.6</v>
      </c>
      <c r="H1294" s="119">
        <v>359.35</v>
      </c>
      <c r="I1294" s="119">
        <v>1116996</v>
      </c>
      <c r="J1294" s="119">
        <v>403382104.64999998</v>
      </c>
      <c r="K1294" s="121">
        <v>43160</v>
      </c>
      <c r="L1294" s="119">
        <v>21314</v>
      </c>
      <c r="M1294" s="119" t="s">
        <v>2178</v>
      </c>
    </row>
    <row r="1295" spans="1:13">
      <c r="A1295" s="119" t="s">
        <v>1873</v>
      </c>
      <c r="B1295" s="119" t="s">
        <v>395</v>
      </c>
      <c r="C1295" s="119">
        <v>8.9</v>
      </c>
      <c r="D1295" s="119">
        <v>9.1999999999999993</v>
      </c>
      <c r="E1295" s="119">
        <v>8.9</v>
      </c>
      <c r="F1295" s="119">
        <v>8.9499999999999993</v>
      </c>
      <c r="G1295" s="119">
        <v>9</v>
      </c>
      <c r="H1295" s="119">
        <v>8.9499999999999993</v>
      </c>
      <c r="I1295" s="119">
        <v>1543358</v>
      </c>
      <c r="J1295" s="119">
        <v>13903433.699999999</v>
      </c>
      <c r="K1295" s="121">
        <v>43160</v>
      </c>
      <c r="L1295" s="119">
        <v>1132</v>
      </c>
      <c r="M1295" s="119" t="s">
        <v>1874</v>
      </c>
    </row>
    <row r="1296" spans="1:13">
      <c r="A1296" s="119" t="s">
        <v>1875</v>
      </c>
      <c r="B1296" s="119" t="s">
        <v>395</v>
      </c>
      <c r="C1296" s="119">
        <v>333</v>
      </c>
      <c r="D1296" s="119">
        <v>345</v>
      </c>
      <c r="E1296" s="119">
        <v>332.4</v>
      </c>
      <c r="F1296" s="119">
        <v>333.75</v>
      </c>
      <c r="G1296" s="119">
        <v>333.95</v>
      </c>
      <c r="H1296" s="119">
        <v>335.25</v>
      </c>
      <c r="I1296" s="119">
        <v>45530</v>
      </c>
      <c r="J1296" s="119">
        <v>15344710.1</v>
      </c>
      <c r="K1296" s="121">
        <v>43160</v>
      </c>
      <c r="L1296" s="119">
        <v>1331</v>
      </c>
      <c r="M1296" s="119" t="s">
        <v>1876</v>
      </c>
    </row>
    <row r="1297" spans="1:13">
      <c r="A1297" s="119" t="s">
        <v>1877</v>
      </c>
      <c r="B1297" s="119" t="s">
        <v>395</v>
      </c>
      <c r="C1297" s="119">
        <v>418.05</v>
      </c>
      <c r="D1297" s="119">
        <v>442.5</v>
      </c>
      <c r="E1297" s="119">
        <v>418.05</v>
      </c>
      <c r="F1297" s="119">
        <v>440.3</v>
      </c>
      <c r="G1297" s="119">
        <v>440</v>
      </c>
      <c r="H1297" s="119">
        <v>425</v>
      </c>
      <c r="I1297" s="119">
        <v>102049</v>
      </c>
      <c r="J1297" s="119">
        <v>44473276.899999999</v>
      </c>
      <c r="K1297" s="121">
        <v>43160</v>
      </c>
      <c r="L1297" s="119">
        <v>2078</v>
      </c>
      <c r="M1297" s="119" t="s">
        <v>1878</v>
      </c>
    </row>
    <row r="1298" spans="1:13">
      <c r="A1298" s="119" t="s">
        <v>1879</v>
      </c>
      <c r="B1298" s="119" t="s">
        <v>395</v>
      </c>
      <c r="C1298" s="119">
        <v>25.35</v>
      </c>
      <c r="D1298" s="119">
        <v>25.55</v>
      </c>
      <c r="E1298" s="119">
        <v>24.85</v>
      </c>
      <c r="F1298" s="119">
        <v>25</v>
      </c>
      <c r="G1298" s="119">
        <v>25.1</v>
      </c>
      <c r="H1298" s="119">
        <v>25.3</v>
      </c>
      <c r="I1298" s="119">
        <v>233704</v>
      </c>
      <c r="J1298" s="119">
        <v>5887924.4500000002</v>
      </c>
      <c r="K1298" s="121">
        <v>43160</v>
      </c>
      <c r="L1298" s="119">
        <v>812</v>
      </c>
      <c r="M1298" s="119" t="s">
        <v>1880</v>
      </c>
    </row>
    <row r="1299" spans="1:13">
      <c r="A1299" s="119" t="s">
        <v>1881</v>
      </c>
      <c r="B1299" s="119" t="s">
        <v>395</v>
      </c>
      <c r="C1299" s="119">
        <v>907.9</v>
      </c>
      <c r="D1299" s="119">
        <v>908.95</v>
      </c>
      <c r="E1299" s="119">
        <v>880.05</v>
      </c>
      <c r="F1299" s="119">
        <v>882</v>
      </c>
      <c r="G1299" s="119">
        <v>882</v>
      </c>
      <c r="H1299" s="119">
        <v>889.4</v>
      </c>
      <c r="I1299" s="119">
        <v>405</v>
      </c>
      <c r="J1299" s="119">
        <v>360860.25</v>
      </c>
      <c r="K1299" s="121">
        <v>43160</v>
      </c>
      <c r="L1299" s="119">
        <v>61</v>
      </c>
      <c r="M1299" s="119" t="s">
        <v>1882</v>
      </c>
    </row>
    <row r="1300" spans="1:13">
      <c r="A1300" s="119" t="s">
        <v>1883</v>
      </c>
      <c r="B1300" s="119" t="s">
        <v>395</v>
      </c>
      <c r="C1300" s="119">
        <v>4810.6499999999996</v>
      </c>
      <c r="D1300" s="119">
        <v>4868</v>
      </c>
      <c r="E1300" s="119">
        <v>4796</v>
      </c>
      <c r="F1300" s="119">
        <v>4804.6000000000004</v>
      </c>
      <c r="G1300" s="119">
        <v>4799.95</v>
      </c>
      <c r="H1300" s="119">
        <v>4896.6499999999996</v>
      </c>
      <c r="I1300" s="119">
        <v>3677</v>
      </c>
      <c r="J1300" s="119">
        <v>17661303.550000001</v>
      </c>
      <c r="K1300" s="121">
        <v>43160</v>
      </c>
      <c r="L1300" s="119">
        <v>527</v>
      </c>
      <c r="M1300" s="119" t="s">
        <v>1884</v>
      </c>
    </row>
    <row r="1301" spans="1:13">
      <c r="A1301" s="119" t="s">
        <v>1885</v>
      </c>
      <c r="B1301" s="119" t="s">
        <v>395</v>
      </c>
      <c r="C1301" s="119">
        <v>3.7</v>
      </c>
      <c r="D1301" s="119">
        <v>3.7</v>
      </c>
      <c r="E1301" s="119">
        <v>3.5</v>
      </c>
      <c r="F1301" s="119">
        <v>3.55</v>
      </c>
      <c r="G1301" s="119">
        <v>3.6</v>
      </c>
      <c r="H1301" s="119">
        <v>3.65</v>
      </c>
      <c r="I1301" s="119">
        <v>641627</v>
      </c>
      <c r="J1301" s="119">
        <v>2308327.5499999998</v>
      </c>
      <c r="K1301" s="121">
        <v>43160</v>
      </c>
      <c r="L1301" s="119">
        <v>553</v>
      </c>
      <c r="M1301" s="119" t="s">
        <v>1886</v>
      </c>
    </row>
    <row r="1302" spans="1:13">
      <c r="A1302" s="119" t="s">
        <v>3331</v>
      </c>
      <c r="B1302" s="119" t="s">
        <v>395</v>
      </c>
      <c r="C1302" s="119">
        <v>1754</v>
      </c>
      <c r="D1302" s="119">
        <v>1754</v>
      </c>
      <c r="E1302" s="119">
        <v>1699.4</v>
      </c>
      <c r="F1302" s="119">
        <v>1712.55</v>
      </c>
      <c r="G1302" s="119">
        <v>1699.45</v>
      </c>
      <c r="H1302" s="119">
        <v>1757.15</v>
      </c>
      <c r="I1302" s="119">
        <v>16306</v>
      </c>
      <c r="J1302" s="119">
        <v>28196690.649999999</v>
      </c>
      <c r="K1302" s="121">
        <v>43160</v>
      </c>
      <c r="L1302" s="119">
        <v>1213</v>
      </c>
      <c r="M1302" s="119" t="s">
        <v>3332</v>
      </c>
    </row>
    <row r="1303" spans="1:13">
      <c r="A1303" s="119" t="s">
        <v>2797</v>
      </c>
      <c r="B1303" s="119" t="s">
        <v>395</v>
      </c>
      <c r="C1303" s="119">
        <v>579</v>
      </c>
      <c r="D1303" s="119">
        <v>589</v>
      </c>
      <c r="E1303" s="119">
        <v>570.54999999999995</v>
      </c>
      <c r="F1303" s="119">
        <v>576.95000000000005</v>
      </c>
      <c r="G1303" s="119">
        <v>574</v>
      </c>
      <c r="H1303" s="119">
        <v>569.35</v>
      </c>
      <c r="I1303" s="119">
        <v>3962</v>
      </c>
      <c r="J1303" s="119">
        <v>2293394.85</v>
      </c>
      <c r="K1303" s="121">
        <v>43160</v>
      </c>
      <c r="L1303" s="119">
        <v>228</v>
      </c>
      <c r="M1303" s="119" t="s">
        <v>2798</v>
      </c>
    </row>
    <row r="1304" spans="1:13">
      <c r="A1304" s="119" t="s">
        <v>1887</v>
      </c>
      <c r="B1304" s="119" t="s">
        <v>395</v>
      </c>
      <c r="C1304" s="119">
        <v>564</v>
      </c>
      <c r="D1304" s="119">
        <v>564</v>
      </c>
      <c r="E1304" s="119">
        <v>550.79999999999995</v>
      </c>
      <c r="F1304" s="119">
        <v>554.65</v>
      </c>
      <c r="G1304" s="119">
        <v>552.70000000000005</v>
      </c>
      <c r="H1304" s="119">
        <v>564.4</v>
      </c>
      <c r="I1304" s="119">
        <v>125434</v>
      </c>
      <c r="J1304" s="119">
        <v>69853018.950000003</v>
      </c>
      <c r="K1304" s="121">
        <v>43160</v>
      </c>
      <c r="L1304" s="119">
        <v>6890</v>
      </c>
      <c r="M1304" s="119" t="s">
        <v>1888</v>
      </c>
    </row>
    <row r="1305" spans="1:13">
      <c r="A1305" s="119" t="s">
        <v>1889</v>
      </c>
      <c r="B1305" s="119" t="s">
        <v>395</v>
      </c>
      <c r="C1305" s="119">
        <v>97.2</v>
      </c>
      <c r="D1305" s="119">
        <v>100.4</v>
      </c>
      <c r="E1305" s="119">
        <v>92.2</v>
      </c>
      <c r="F1305" s="119">
        <v>93.05</v>
      </c>
      <c r="G1305" s="119">
        <v>92.5</v>
      </c>
      <c r="H1305" s="119">
        <v>97.65</v>
      </c>
      <c r="I1305" s="119">
        <v>2125744</v>
      </c>
      <c r="J1305" s="119">
        <v>206451540.09999999</v>
      </c>
      <c r="K1305" s="121">
        <v>43160</v>
      </c>
      <c r="L1305" s="119">
        <v>10685</v>
      </c>
      <c r="M1305" s="119" t="s">
        <v>1890</v>
      </c>
    </row>
    <row r="1306" spans="1:13">
      <c r="A1306" s="119" t="s">
        <v>1891</v>
      </c>
      <c r="B1306" s="119" t="s">
        <v>395</v>
      </c>
      <c r="C1306" s="119">
        <v>11.85</v>
      </c>
      <c r="D1306" s="119">
        <v>12</v>
      </c>
      <c r="E1306" s="119">
        <v>11.65</v>
      </c>
      <c r="F1306" s="119">
        <v>11.75</v>
      </c>
      <c r="G1306" s="119">
        <v>11.8</v>
      </c>
      <c r="H1306" s="119">
        <v>11.8</v>
      </c>
      <c r="I1306" s="119">
        <v>984449</v>
      </c>
      <c r="J1306" s="119">
        <v>11614265.949999999</v>
      </c>
      <c r="K1306" s="121">
        <v>43160</v>
      </c>
      <c r="L1306" s="119">
        <v>1145</v>
      </c>
      <c r="M1306" s="119" t="s">
        <v>2339</v>
      </c>
    </row>
    <row r="1307" spans="1:13">
      <c r="A1307" s="119" t="s">
        <v>142</v>
      </c>
      <c r="B1307" s="119" t="s">
        <v>395</v>
      </c>
      <c r="C1307" s="119">
        <v>537.95000000000005</v>
      </c>
      <c r="D1307" s="119">
        <v>541.5</v>
      </c>
      <c r="E1307" s="119">
        <v>533.25</v>
      </c>
      <c r="F1307" s="119">
        <v>535.4</v>
      </c>
      <c r="G1307" s="119">
        <v>535.25</v>
      </c>
      <c r="H1307" s="119">
        <v>535.35</v>
      </c>
      <c r="I1307" s="119">
        <v>4264631</v>
      </c>
      <c r="J1307" s="119">
        <v>2290107548.5500002</v>
      </c>
      <c r="K1307" s="121">
        <v>43160</v>
      </c>
      <c r="L1307" s="119">
        <v>59197</v>
      </c>
      <c r="M1307" s="119" t="s">
        <v>1892</v>
      </c>
    </row>
    <row r="1308" spans="1:13">
      <c r="A1308" s="119" t="s">
        <v>1893</v>
      </c>
      <c r="B1308" s="119" t="s">
        <v>395</v>
      </c>
      <c r="C1308" s="119">
        <v>400.75</v>
      </c>
      <c r="D1308" s="119">
        <v>405</v>
      </c>
      <c r="E1308" s="119">
        <v>393</v>
      </c>
      <c r="F1308" s="119">
        <v>398.8</v>
      </c>
      <c r="G1308" s="119">
        <v>398</v>
      </c>
      <c r="H1308" s="119">
        <v>400.25</v>
      </c>
      <c r="I1308" s="119">
        <v>90686</v>
      </c>
      <c r="J1308" s="119">
        <v>36414069.700000003</v>
      </c>
      <c r="K1308" s="121">
        <v>43160</v>
      </c>
      <c r="L1308" s="119">
        <v>1651</v>
      </c>
      <c r="M1308" s="119" t="s">
        <v>2575</v>
      </c>
    </row>
    <row r="1309" spans="1:13">
      <c r="A1309" s="119" t="s">
        <v>143</v>
      </c>
      <c r="B1309" s="119" t="s">
        <v>395</v>
      </c>
      <c r="C1309" s="119">
        <v>920</v>
      </c>
      <c r="D1309" s="119">
        <v>939</v>
      </c>
      <c r="E1309" s="119">
        <v>904.7</v>
      </c>
      <c r="F1309" s="119">
        <v>916.65</v>
      </c>
      <c r="G1309" s="119">
        <v>914.05</v>
      </c>
      <c r="H1309" s="119">
        <v>927.8</v>
      </c>
      <c r="I1309" s="119">
        <v>732700</v>
      </c>
      <c r="J1309" s="119">
        <v>679389889.10000002</v>
      </c>
      <c r="K1309" s="121">
        <v>43160</v>
      </c>
      <c r="L1309" s="119">
        <v>13081</v>
      </c>
      <c r="M1309" s="119" t="s">
        <v>1894</v>
      </c>
    </row>
    <row r="1310" spans="1:13">
      <c r="A1310" s="119" t="s">
        <v>1895</v>
      </c>
      <c r="B1310" s="119" t="s">
        <v>395</v>
      </c>
      <c r="C1310" s="119">
        <v>158</v>
      </c>
      <c r="D1310" s="119">
        <v>158</v>
      </c>
      <c r="E1310" s="119">
        <v>153.19999999999999</v>
      </c>
      <c r="F1310" s="119">
        <v>154.30000000000001</v>
      </c>
      <c r="G1310" s="119">
        <v>154</v>
      </c>
      <c r="H1310" s="119">
        <v>157.75</v>
      </c>
      <c r="I1310" s="119">
        <v>5080</v>
      </c>
      <c r="J1310" s="119">
        <v>787866.95</v>
      </c>
      <c r="K1310" s="121">
        <v>43160</v>
      </c>
      <c r="L1310" s="119">
        <v>161</v>
      </c>
      <c r="M1310" s="119" t="s">
        <v>1896</v>
      </c>
    </row>
    <row r="1311" spans="1:13">
      <c r="A1311" s="119" t="s">
        <v>3264</v>
      </c>
      <c r="B1311" s="119" t="s">
        <v>395</v>
      </c>
      <c r="C1311" s="119">
        <v>14.1</v>
      </c>
      <c r="D1311" s="119">
        <v>14.4</v>
      </c>
      <c r="E1311" s="119">
        <v>13.6</v>
      </c>
      <c r="F1311" s="119">
        <v>14.05</v>
      </c>
      <c r="G1311" s="119">
        <v>14.1</v>
      </c>
      <c r="H1311" s="119">
        <v>14.05</v>
      </c>
      <c r="I1311" s="119">
        <v>16513</v>
      </c>
      <c r="J1311" s="119">
        <v>231851.55</v>
      </c>
      <c r="K1311" s="121">
        <v>43160</v>
      </c>
      <c r="L1311" s="119">
        <v>66</v>
      </c>
      <c r="M1311" s="119" t="s">
        <v>3265</v>
      </c>
    </row>
    <row r="1312" spans="1:13">
      <c r="A1312" s="119" t="s">
        <v>1897</v>
      </c>
      <c r="B1312" s="119" t="s">
        <v>395</v>
      </c>
      <c r="C1312" s="119">
        <v>362.1</v>
      </c>
      <c r="D1312" s="119">
        <v>365</v>
      </c>
      <c r="E1312" s="119">
        <v>359</v>
      </c>
      <c r="F1312" s="119">
        <v>362.8</v>
      </c>
      <c r="G1312" s="119">
        <v>362.95</v>
      </c>
      <c r="H1312" s="119">
        <v>362.1</v>
      </c>
      <c r="I1312" s="119">
        <v>19165</v>
      </c>
      <c r="J1312" s="119">
        <v>6944705.7999999998</v>
      </c>
      <c r="K1312" s="121">
        <v>43160</v>
      </c>
      <c r="L1312" s="119">
        <v>3617</v>
      </c>
      <c r="M1312" s="119" t="s">
        <v>1898</v>
      </c>
    </row>
    <row r="1313" spans="1:13">
      <c r="A1313" s="119" t="s">
        <v>1899</v>
      </c>
      <c r="B1313" s="119" t="s">
        <v>395</v>
      </c>
      <c r="C1313" s="119">
        <v>279.85000000000002</v>
      </c>
      <c r="D1313" s="119">
        <v>282.7</v>
      </c>
      <c r="E1313" s="119">
        <v>272.25</v>
      </c>
      <c r="F1313" s="119">
        <v>277.2</v>
      </c>
      <c r="G1313" s="119">
        <v>277.3</v>
      </c>
      <c r="H1313" s="119">
        <v>277.75</v>
      </c>
      <c r="I1313" s="119">
        <v>26604</v>
      </c>
      <c r="J1313" s="119">
        <v>7385169.5999999996</v>
      </c>
      <c r="K1313" s="121">
        <v>43160</v>
      </c>
      <c r="L1313" s="119">
        <v>1020</v>
      </c>
      <c r="M1313" s="119" t="s">
        <v>1900</v>
      </c>
    </row>
    <row r="1314" spans="1:13">
      <c r="A1314" s="119" t="s">
        <v>1901</v>
      </c>
      <c r="B1314" s="119" t="s">
        <v>395</v>
      </c>
      <c r="C1314" s="119">
        <v>1199.8</v>
      </c>
      <c r="D1314" s="119">
        <v>1205</v>
      </c>
      <c r="E1314" s="119">
        <v>1180.3</v>
      </c>
      <c r="F1314" s="119">
        <v>1191.7</v>
      </c>
      <c r="G1314" s="119">
        <v>1181.2</v>
      </c>
      <c r="H1314" s="119">
        <v>1189.05</v>
      </c>
      <c r="I1314" s="119">
        <v>32220</v>
      </c>
      <c r="J1314" s="119">
        <v>38510360.75</v>
      </c>
      <c r="K1314" s="121">
        <v>43160</v>
      </c>
      <c r="L1314" s="119">
        <v>1290</v>
      </c>
      <c r="M1314" s="119" t="s">
        <v>1902</v>
      </c>
    </row>
    <row r="1315" spans="1:13">
      <c r="A1315" s="119" t="s">
        <v>2799</v>
      </c>
      <c r="B1315" s="119" t="s">
        <v>395</v>
      </c>
      <c r="C1315" s="119">
        <v>62</v>
      </c>
      <c r="D1315" s="119">
        <v>68.25</v>
      </c>
      <c r="E1315" s="119">
        <v>58.15</v>
      </c>
      <c r="F1315" s="119">
        <v>68.25</v>
      </c>
      <c r="G1315" s="119">
        <v>68.25</v>
      </c>
      <c r="H1315" s="119">
        <v>62.05</v>
      </c>
      <c r="I1315" s="119">
        <v>525877</v>
      </c>
      <c r="J1315" s="119">
        <v>35076107.399999999</v>
      </c>
      <c r="K1315" s="121">
        <v>43160</v>
      </c>
      <c r="L1315" s="119">
        <v>3826</v>
      </c>
      <c r="M1315" s="119" t="s">
        <v>2800</v>
      </c>
    </row>
    <row r="1316" spans="1:13">
      <c r="A1316" s="119" t="s">
        <v>2409</v>
      </c>
      <c r="B1316" s="119" t="s">
        <v>395</v>
      </c>
      <c r="C1316" s="119">
        <v>1.85</v>
      </c>
      <c r="D1316" s="119">
        <v>1.9</v>
      </c>
      <c r="E1316" s="119">
        <v>1.8</v>
      </c>
      <c r="F1316" s="119">
        <v>1.85</v>
      </c>
      <c r="G1316" s="119">
        <v>1.8</v>
      </c>
      <c r="H1316" s="119">
        <v>1.85</v>
      </c>
      <c r="I1316" s="119">
        <v>231464</v>
      </c>
      <c r="J1316" s="119">
        <v>428852.7</v>
      </c>
      <c r="K1316" s="121">
        <v>43160</v>
      </c>
      <c r="L1316" s="119">
        <v>134</v>
      </c>
      <c r="M1316" s="119" t="s">
        <v>2410</v>
      </c>
    </row>
    <row r="1317" spans="1:13">
      <c r="A1317" s="119" t="s">
        <v>2524</v>
      </c>
      <c r="B1317" s="119" t="s">
        <v>395</v>
      </c>
      <c r="C1317" s="119">
        <v>3.2</v>
      </c>
      <c r="D1317" s="119">
        <v>3.2</v>
      </c>
      <c r="E1317" s="119">
        <v>3.05</v>
      </c>
      <c r="F1317" s="119">
        <v>3.15</v>
      </c>
      <c r="G1317" s="119">
        <v>3.15</v>
      </c>
      <c r="H1317" s="119">
        <v>3.15</v>
      </c>
      <c r="I1317" s="119">
        <v>10702</v>
      </c>
      <c r="J1317" s="119">
        <v>33217.449999999997</v>
      </c>
      <c r="K1317" s="121">
        <v>43160</v>
      </c>
      <c r="L1317" s="119">
        <v>17</v>
      </c>
      <c r="M1317" s="119" t="s">
        <v>2525</v>
      </c>
    </row>
    <row r="1318" spans="1:13">
      <c r="A1318" s="119" t="s">
        <v>3266</v>
      </c>
      <c r="B1318" s="119" t="s">
        <v>395</v>
      </c>
      <c r="C1318" s="119">
        <v>15.25</v>
      </c>
      <c r="D1318" s="119">
        <v>15.25</v>
      </c>
      <c r="E1318" s="119">
        <v>14.8</v>
      </c>
      <c r="F1318" s="119">
        <v>15.1</v>
      </c>
      <c r="G1318" s="119">
        <v>15.1</v>
      </c>
      <c r="H1318" s="119">
        <v>14.9</v>
      </c>
      <c r="I1318" s="119">
        <v>51810</v>
      </c>
      <c r="J1318" s="119">
        <v>769799.6</v>
      </c>
      <c r="K1318" s="121">
        <v>43160</v>
      </c>
      <c r="L1318" s="119">
        <v>58</v>
      </c>
      <c r="M1318" s="119" t="s">
        <v>3267</v>
      </c>
    </row>
    <row r="1319" spans="1:13">
      <c r="A1319" s="119" t="s">
        <v>3268</v>
      </c>
      <c r="B1319" s="119" t="s">
        <v>395</v>
      </c>
      <c r="C1319" s="119">
        <v>5.55</v>
      </c>
      <c r="D1319" s="119">
        <v>5.6</v>
      </c>
      <c r="E1319" s="119">
        <v>5.45</v>
      </c>
      <c r="F1319" s="119">
        <v>5.45</v>
      </c>
      <c r="G1319" s="119">
        <v>5.45</v>
      </c>
      <c r="H1319" s="119">
        <v>5.5</v>
      </c>
      <c r="I1319" s="119">
        <v>12202</v>
      </c>
      <c r="J1319" s="119">
        <v>67342.100000000006</v>
      </c>
      <c r="K1319" s="121">
        <v>43160</v>
      </c>
      <c r="L1319" s="119">
        <v>34</v>
      </c>
      <c r="M1319" s="119" t="s">
        <v>3269</v>
      </c>
    </row>
    <row r="1320" spans="1:13">
      <c r="A1320" s="119" t="s">
        <v>1903</v>
      </c>
      <c r="B1320" s="119" t="s">
        <v>395</v>
      </c>
      <c r="C1320" s="119">
        <v>80.5</v>
      </c>
      <c r="D1320" s="119">
        <v>81.3</v>
      </c>
      <c r="E1320" s="119">
        <v>78.75</v>
      </c>
      <c r="F1320" s="119">
        <v>79.45</v>
      </c>
      <c r="G1320" s="119">
        <v>79.849999999999994</v>
      </c>
      <c r="H1320" s="119">
        <v>79.75</v>
      </c>
      <c r="I1320" s="119">
        <v>13972</v>
      </c>
      <c r="J1320" s="119">
        <v>1107438.8999999999</v>
      </c>
      <c r="K1320" s="121">
        <v>43160</v>
      </c>
      <c r="L1320" s="119">
        <v>165</v>
      </c>
      <c r="M1320" s="119" t="s">
        <v>1904</v>
      </c>
    </row>
    <row r="1321" spans="1:13">
      <c r="A1321" s="119" t="s">
        <v>1905</v>
      </c>
      <c r="B1321" s="119" t="s">
        <v>395</v>
      </c>
      <c r="C1321" s="119">
        <v>443</v>
      </c>
      <c r="D1321" s="119">
        <v>454.45</v>
      </c>
      <c r="E1321" s="119">
        <v>434.5</v>
      </c>
      <c r="F1321" s="119">
        <v>437.05</v>
      </c>
      <c r="G1321" s="119">
        <v>438</v>
      </c>
      <c r="H1321" s="119">
        <v>442.3</v>
      </c>
      <c r="I1321" s="119">
        <v>148169</v>
      </c>
      <c r="J1321" s="119">
        <v>66024954.899999999</v>
      </c>
      <c r="K1321" s="121">
        <v>43160</v>
      </c>
      <c r="L1321" s="119">
        <v>3961</v>
      </c>
      <c r="M1321" s="119" t="s">
        <v>1906</v>
      </c>
    </row>
    <row r="1322" spans="1:13">
      <c r="A1322" s="119" t="s">
        <v>1907</v>
      </c>
      <c r="B1322" s="119" t="s">
        <v>395</v>
      </c>
      <c r="C1322" s="119">
        <v>82.35</v>
      </c>
      <c r="D1322" s="119">
        <v>82.45</v>
      </c>
      <c r="E1322" s="119">
        <v>80.400000000000006</v>
      </c>
      <c r="F1322" s="119">
        <v>81.150000000000006</v>
      </c>
      <c r="G1322" s="119">
        <v>81.099999999999994</v>
      </c>
      <c r="H1322" s="119">
        <v>81.5</v>
      </c>
      <c r="I1322" s="119">
        <v>8599</v>
      </c>
      <c r="J1322" s="119">
        <v>698810.55</v>
      </c>
      <c r="K1322" s="121">
        <v>43160</v>
      </c>
      <c r="L1322" s="119">
        <v>190</v>
      </c>
      <c r="M1322" s="119" t="s">
        <v>2724</v>
      </c>
    </row>
    <row r="1323" spans="1:13">
      <c r="A1323" s="119" t="s">
        <v>382</v>
      </c>
      <c r="B1323" s="119" t="s">
        <v>395</v>
      </c>
      <c r="C1323" s="119">
        <v>191.9</v>
      </c>
      <c r="D1323" s="119">
        <v>192.35</v>
      </c>
      <c r="E1323" s="119">
        <v>188</v>
      </c>
      <c r="F1323" s="119">
        <v>191.25</v>
      </c>
      <c r="G1323" s="119">
        <v>192</v>
      </c>
      <c r="H1323" s="119">
        <v>187.85</v>
      </c>
      <c r="I1323" s="119">
        <v>144422</v>
      </c>
      <c r="J1323" s="119">
        <v>27586864.350000001</v>
      </c>
      <c r="K1323" s="121">
        <v>43160</v>
      </c>
      <c r="L1323" s="119">
        <v>1742</v>
      </c>
      <c r="M1323" s="119" t="s">
        <v>1908</v>
      </c>
    </row>
    <row r="1324" spans="1:13">
      <c r="A1324" s="119" t="s">
        <v>1909</v>
      </c>
      <c r="B1324" s="119" t="s">
        <v>395</v>
      </c>
      <c r="C1324" s="119">
        <v>12.85</v>
      </c>
      <c r="D1324" s="119">
        <v>13</v>
      </c>
      <c r="E1324" s="119">
        <v>12.7</v>
      </c>
      <c r="F1324" s="119">
        <v>12.75</v>
      </c>
      <c r="G1324" s="119">
        <v>12.75</v>
      </c>
      <c r="H1324" s="119">
        <v>12.8</v>
      </c>
      <c r="I1324" s="119">
        <v>18430034</v>
      </c>
      <c r="J1324" s="119">
        <v>236304164.30000001</v>
      </c>
      <c r="K1324" s="121">
        <v>43160</v>
      </c>
      <c r="L1324" s="119">
        <v>10910</v>
      </c>
      <c r="M1324" s="119" t="s">
        <v>1910</v>
      </c>
    </row>
    <row r="1325" spans="1:13">
      <c r="A1325" s="119" t="s">
        <v>1911</v>
      </c>
      <c r="B1325" s="119" t="s">
        <v>395</v>
      </c>
      <c r="C1325" s="119">
        <v>187.5</v>
      </c>
      <c r="D1325" s="119">
        <v>192.5</v>
      </c>
      <c r="E1325" s="119">
        <v>185.4</v>
      </c>
      <c r="F1325" s="119">
        <v>192.15</v>
      </c>
      <c r="G1325" s="119">
        <v>191.95</v>
      </c>
      <c r="H1325" s="119">
        <v>188.5</v>
      </c>
      <c r="I1325" s="119">
        <v>439088</v>
      </c>
      <c r="J1325" s="119">
        <v>82374169.200000003</v>
      </c>
      <c r="K1325" s="121">
        <v>43160</v>
      </c>
      <c r="L1325" s="119">
        <v>3370</v>
      </c>
      <c r="M1325" s="119" t="s">
        <v>1912</v>
      </c>
    </row>
    <row r="1326" spans="1:13">
      <c r="A1326" s="119" t="s">
        <v>1913</v>
      </c>
      <c r="B1326" s="119" t="s">
        <v>395</v>
      </c>
      <c r="C1326" s="119">
        <v>1961.05</v>
      </c>
      <c r="D1326" s="119">
        <v>1990</v>
      </c>
      <c r="E1326" s="119">
        <v>1960.2</v>
      </c>
      <c r="F1326" s="119">
        <v>1988.5</v>
      </c>
      <c r="G1326" s="119">
        <v>1980</v>
      </c>
      <c r="H1326" s="119">
        <v>1991.8</v>
      </c>
      <c r="I1326" s="119">
        <v>9479</v>
      </c>
      <c r="J1326" s="119">
        <v>18820840.050000001</v>
      </c>
      <c r="K1326" s="121">
        <v>43160</v>
      </c>
      <c r="L1326" s="119">
        <v>1971</v>
      </c>
      <c r="M1326" s="119" t="s">
        <v>1914</v>
      </c>
    </row>
    <row r="1327" spans="1:13">
      <c r="A1327" s="119" t="s">
        <v>1915</v>
      </c>
      <c r="B1327" s="119" t="s">
        <v>395</v>
      </c>
      <c r="C1327" s="119">
        <v>423</v>
      </c>
      <c r="D1327" s="119">
        <v>427</v>
      </c>
      <c r="E1327" s="119">
        <v>420.05</v>
      </c>
      <c r="F1327" s="119">
        <v>421.55</v>
      </c>
      <c r="G1327" s="119">
        <v>422.5</v>
      </c>
      <c r="H1327" s="119">
        <v>423.75</v>
      </c>
      <c r="I1327" s="119">
        <v>2830</v>
      </c>
      <c r="J1327" s="119">
        <v>1199433.45</v>
      </c>
      <c r="K1327" s="121">
        <v>43160</v>
      </c>
      <c r="L1327" s="119">
        <v>102</v>
      </c>
      <c r="M1327" s="119" t="s">
        <v>1916</v>
      </c>
    </row>
    <row r="1328" spans="1:13">
      <c r="A1328" s="119" t="s">
        <v>1917</v>
      </c>
      <c r="B1328" s="119" t="s">
        <v>395</v>
      </c>
      <c r="C1328" s="119">
        <v>1771.1</v>
      </c>
      <c r="D1328" s="119">
        <v>1845.75</v>
      </c>
      <c r="E1328" s="119">
        <v>1771.1</v>
      </c>
      <c r="F1328" s="119">
        <v>1789.6</v>
      </c>
      <c r="G1328" s="119">
        <v>1794</v>
      </c>
      <c r="H1328" s="119">
        <v>1786.8</v>
      </c>
      <c r="I1328" s="119">
        <v>70648</v>
      </c>
      <c r="J1328" s="119">
        <v>128142889.55</v>
      </c>
      <c r="K1328" s="121">
        <v>43160</v>
      </c>
      <c r="L1328" s="119">
        <v>5665</v>
      </c>
      <c r="M1328" s="119" t="s">
        <v>1918</v>
      </c>
    </row>
    <row r="1329" spans="1:13">
      <c r="A1329" s="119" t="s">
        <v>1919</v>
      </c>
      <c r="B1329" s="119" t="s">
        <v>395</v>
      </c>
      <c r="C1329" s="119">
        <v>5.5</v>
      </c>
      <c r="D1329" s="119">
        <v>5.65</v>
      </c>
      <c r="E1329" s="119">
        <v>5.4</v>
      </c>
      <c r="F1329" s="119">
        <v>5.55</v>
      </c>
      <c r="G1329" s="119">
        <v>5.45</v>
      </c>
      <c r="H1329" s="119">
        <v>5.55</v>
      </c>
      <c r="I1329" s="119">
        <v>46068</v>
      </c>
      <c r="J1329" s="119">
        <v>253954.25</v>
      </c>
      <c r="K1329" s="121">
        <v>43160</v>
      </c>
      <c r="L1329" s="119">
        <v>153</v>
      </c>
      <c r="M1329" s="119" t="s">
        <v>1920</v>
      </c>
    </row>
    <row r="1330" spans="1:13">
      <c r="A1330" s="119" t="s">
        <v>144</v>
      </c>
      <c r="B1330" s="119" t="s">
        <v>395</v>
      </c>
      <c r="C1330" s="119">
        <v>60.7</v>
      </c>
      <c r="D1330" s="119">
        <v>61.75</v>
      </c>
      <c r="E1330" s="119">
        <v>59.8</v>
      </c>
      <c r="F1330" s="119">
        <v>60.65</v>
      </c>
      <c r="G1330" s="119">
        <v>60.6</v>
      </c>
      <c r="H1330" s="119">
        <v>61.1</v>
      </c>
      <c r="I1330" s="119">
        <v>4762791</v>
      </c>
      <c r="J1330" s="119">
        <v>288608934.64999998</v>
      </c>
      <c r="K1330" s="121">
        <v>43160</v>
      </c>
      <c r="L1330" s="119">
        <v>13041</v>
      </c>
      <c r="M1330" s="119" t="s">
        <v>1921</v>
      </c>
    </row>
    <row r="1331" spans="1:13">
      <c r="A1331" s="119" t="s">
        <v>1922</v>
      </c>
      <c r="B1331" s="119" t="s">
        <v>395</v>
      </c>
      <c r="C1331" s="119">
        <v>598</v>
      </c>
      <c r="D1331" s="119">
        <v>605</v>
      </c>
      <c r="E1331" s="119">
        <v>587.70000000000005</v>
      </c>
      <c r="F1331" s="119">
        <v>601.9</v>
      </c>
      <c r="G1331" s="119">
        <v>603.45000000000005</v>
      </c>
      <c r="H1331" s="119">
        <v>590.20000000000005</v>
      </c>
      <c r="I1331" s="119">
        <v>47886</v>
      </c>
      <c r="J1331" s="119">
        <v>28570470</v>
      </c>
      <c r="K1331" s="121">
        <v>43160</v>
      </c>
      <c r="L1331" s="119">
        <v>3017</v>
      </c>
      <c r="M1331" s="119" t="s">
        <v>1923</v>
      </c>
    </row>
    <row r="1332" spans="1:13">
      <c r="A1332" s="119" t="s">
        <v>2399</v>
      </c>
      <c r="B1332" s="119" t="s">
        <v>395</v>
      </c>
      <c r="C1332" s="119">
        <v>102.25</v>
      </c>
      <c r="D1332" s="119">
        <v>103.5</v>
      </c>
      <c r="E1332" s="119">
        <v>97.75</v>
      </c>
      <c r="F1332" s="119">
        <v>102.8</v>
      </c>
      <c r="G1332" s="119">
        <v>103.5</v>
      </c>
      <c r="H1332" s="119">
        <v>100.5</v>
      </c>
      <c r="I1332" s="119">
        <v>543</v>
      </c>
      <c r="J1332" s="119">
        <v>55363</v>
      </c>
      <c r="K1332" s="121">
        <v>43160</v>
      </c>
      <c r="L1332" s="119">
        <v>51</v>
      </c>
      <c r="M1332" s="119" t="s">
        <v>2400</v>
      </c>
    </row>
    <row r="1333" spans="1:13">
      <c r="A1333" s="119" t="s">
        <v>1924</v>
      </c>
      <c r="B1333" s="119" t="s">
        <v>395</v>
      </c>
      <c r="C1333" s="119">
        <v>166.25</v>
      </c>
      <c r="D1333" s="119">
        <v>168.5</v>
      </c>
      <c r="E1333" s="119">
        <v>165.1</v>
      </c>
      <c r="F1333" s="119">
        <v>165.55</v>
      </c>
      <c r="G1333" s="119">
        <v>166.25</v>
      </c>
      <c r="H1333" s="119">
        <v>166.25</v>
      </c>
      <c r="I1333" s="119">
        <v>21915</v>
      </c>
      <c r="J1333" s="119">
        <v>3648327.45</v>
      </c>
      <c r="K1333" s="121">
        <v>43160</v>
      </c>
      <c r="L1333" s="119">
        <v>521</v>
      </c>
      <c r="M1333" s="119" t="s">
        <v>1925</v>
      </c>
    </row>
    <row r="1334" spans="1:13">
      <c r="A1334" s="119" t="s">
        <v>1926</v>
      </c>
      <c r="B1334" s="119" t="s">
        <v>395</v>
      </c>
      <c r="C1334" s="119">
        <v>168.55</v>
      </c>
      <c r="D1334" s="119">
        <v>171.75</v>
      </c>
      <c r="E1334" s="119">
        <v>168</v>
      </c>
      <c r="F1334" s="119">
        <v>168.45</v>
      </c>
      <c r="G1334" s="119">
        <v>168.15</v>
      </c>
      <c r="H1334" s="119">
        <v>169.95</v>
      </c>
      <c r="I1334" s="119">
        <v>82047</v>
      </c>
      <c r="J1334" s="119">
        <v>13963472</v>
      </c>
      <c r="K1334" s="121">
        <v>43160</v>
      </c>
      <c r="L1334" s="119">
        <v>1709</v>
      </c>
      <c r="M1334" s="119" t="s">
        <v>1927</v>
      </c>
    </row>
    <row r="1335" spans="1:13">
      <c r="A1335" s="119" t="s">
        <v>1928</v>
      </c>
      <c r="B1335" s="119" t="s">
        <v>395</v>
      </c>
      <c r="C1335" s="119">
        <v>287.5</v>
      </c>
      <c r="D1335" s="119">
        <v>292</v>
      </c>
      <c r="E1335" s="119">
        <v>285.05</v>
      </c>
      <c r="F1335" s="119">
        <v>287.5</v>
      </c>
      <c r="G1335" s="119">
        <v>287.25</v>
      </c>
      <c r="H1335" s="119">
        <v>287.95</v>
      </c>
      <c r="I1335" s="119">
        <v>13901</v>
      </c>
      <c r="J1335" s="119">
        <v>3998327.3</v>
      </c>
      <c r="K1335" s="121">
        <v>43160</v>
      </c>
      <c r="L1335" s="119">
        <v>388</v>
      </c>
      <c r="M1335" s="119" t="s">
        <v>1929</v>
      </c>
    </row>
    <row r="1336" spans="1:13">
      <c r="A1336" s="119" t="s">
        <v>1930</v>
      </c>
      <c r="B1336" s="119" t="s">
        <v>395</v>
      </c>
      <c r="C1336" s="119">
        <v>297</v>
      </c>
      <c r="D1336" s="119">
        <v>298.8</v>
      </c>
      <c r="E1336" s="119">
        <v>292.95</v>
      </c>
      <c r="F1336" s="119">
        <v>294.5</v>
      </c>
      <c r="G1336" s="119">
        <v>293.25</v>
      </c>
      <c r="H1336" s="119">
        <v>297.39999999999998</v>
      </c>
      <c r="I1336" s="119">
        <v>30454</v>
      </c>
      <c r="J1336" s="119">
        <v>9028958.0999999996</v>
      </c>
      <c r="K1336" s="121">
        <v>43160</v>
      </c>
      <c r="L1336" s="119">
        <v>940</v>
      </c>
      <c r="M1336" s="119" t="s">
        <v>1931</v>
      </c>
    </row>
    <row r="1337" spans="1:13">
      <c r="A1337" s="119" t="s">
        <v>1932</v>
      </c>
      <c r="B1337" s="119" t="s">
        <v>395</v>
      </c>
      <c r="C1337" s="119">
        <v>34</v>
      </c>
      <c r="D1337" s="119">
        <v>36.9</v>
      </c>
      <c r="E1337" s="119">
        <v>34</v>
      </c>
      <c r="F1337" s="119">
        <v>35.5</v>
      </c>
      <c r="G1337" s="119">
        <v>35.5</v>
      </c>
      <c r="H1337" s="119">
        <v>34.799999999999997</v>
      </c>
      <c r="I1337" s="119">
        <v>1407662</v>
      </c>
      <c r="J1337" s="119">
        <v>50621720.399999999</v>
      </c>
      <c r="K1337" s="121">
        <v>43160</v>
      </c>
      <c r="L1337" s="119">
        <v>5472</v>
      </c>
      <c r="M1337" s="119" t="s">
        <v>1933</v>
      </c>
    </row>
    <row r="1338" spans="1:13">
      <c r="A1338" s="119" t="s">
        <v>1934</v>
      </c>
      <c r="B1338" s="119" t="s">
        <v>395</v>
      </c>
      <c r="C1338" s="119">
        <v>14.55</v>
      </c>
      <c r="D1338" s="119">
        <v>15.35</v>
      </c>
      <c r="E1338" s="119">
        <v>14.55</v>
      </c>
      <c r="F1338" s="119">
        <v>14.85</v>
      </c>
      <c r="G1338" s="119">
        <v>14.7</v>
      </c>
      <c r="H1338" s="119">
        <v>14.9</v>
      </c>
      <c r="I1338" s="119">
        <v>44271</v>
      </c>
      <c r="J1338" s="119">
        <v>663989.19999999995</v>
      </c>
      <c r="K1338" s="121">
        <v>43160</v>
      </c>
      <c r="L1338" s="119">
        <v>273</v>
      </c>
      <c r="M1338" s="119" t="s">
        <v>1935</v>
      </c>
    </row>
    <row r="1339" spans="1:13">
      <c r="A1339" s="119" t="s">
        <v>2801</v>
      </c>
      <c r="B1339" s="119" t="s">
        <v>395</v>
      </c>
      <c r="C1339" s="119">
        <v>6.25</v>
      </c>
      <c r="D1339" s="119">
        <v>6.25</v>
      </c>
      <c r="E1339" s="119">
        <v>6.2</v>
      </c>
      <c r="F1339" s="119">
        <v>6.25</v>
      </c>
      <c r="G1339" s="119">
        <v>6.25</v>
      </c>
      <c r="H1339" s="119">
        <v>6.1</v>
      </c>
      <c r="I1339" s="119">
        <v>36</v>
      </c>
      <c r="J1339" s="119">
        <v>224.4</v>
      </c>
      <c r="K1339" s="121">
        <v>43160</v>
      </c>
      <c r="L1339" s="119">
        <v>4</v>
      </c>
      <c r="M1339" s="119" t="s">
        <v>2802</v>
      </c>
    </row>
    <row r="1340" spans="1:13">
      <c r="A1340" s="119" t="s">
        <v>2526</v>
      </c>
      <c r="B1340" s="119" t="s">
        <v>395</v>
      </c>
      <c r="C1340" s="119">
        <v>60</v>
      </c>
      <c r="D1340" s="119">
        <v>61.05</v>
      </c>
      <c r="E1340" s="119">
        <v>59.35</v>
      </c>
      <c r="F1340" s="119">
        <v>60.1</v>
      </c>
      <c r="G1340" s="119">
        <v>60</v>
      </c>
      <c r="H1340" s="119">
        <v>60.5</v>
      </c>
      <c r="I1340" s="119">
        <v>20505</v>
      </c>
      <c r="J1340" s="119">
        <v>1235603.55</v>
      </c>
      <c r="K1340" s="121">
        <v>43160</v>
      </c>
      <c r="L1340" s="119">
        <v>305</v>
      </c>
      <c r="M1340" s="119" t="s">
        <v>2527</v>
      </c>
    </row>
    <row r="1341" spans="1:13">
      <c r="A1341" s="119" t="s">
        <v>2440</v>
      </c>
      <c r="B1341" s="119" t="s">
        <v>395</v>
      </c>
      <c r="C1341" s="119">
        <v>7999.3</v>
      </c>
      <c r="D1341" s="119">
        <v>8050</v>
      </c>
      <c r="E1341" s="119">
        <v>7961</v>
      </c>
      <c r="F1341" s="119">
        <v>8000.6</v>
      </c>
      <c r="G1341" s="119">
        <v>8000</v>
      </c>
      <c r="H1341" s="119">
        <v>7996.35</v>
      </c>
      <c r="I1341" s="119">
        <v>526</v>
      </c>
      <c r="J1341" s="119">
        <v>4209292.1500000004</v>
      </c>
      <c r="K1341" s="121">
        <v>43160</v>
      </c>
      <c r="L1341" s="119">
        <v>114</v>
      </c>
      <c r="M1341" s="119" t="s">
        <v>2441</v>
      </c>
    </row>
    <row r="1342" spans="1:13">
      <c r="A1342" s="119" t="s">
        <v>145</v>
      </c>
      <c r="B1342" s="119" t="s">
        <v>395</v>
      </c>
      <c r="C1342" s="119">
        <v>704</v>
      </c>
      <c r="D1342" s="119">
        <v>708.65</v>
      </c>
      <c r="E1342" s="119">
        <v>696.05</v>
      </c>
      <c r="F1342" s="119">
        <v>699.7</v>
      </c>
      <c r="G1342" s="119">
        <v>698.75</v>
      </c>
      <c r="H1342" s="119">
        <v>704.65</v>
      </c>
      <c r="I1342" s="119">
        <v>591242</v>
      </c>
      <c r="J1342" s="119">
        <v>415081506.25</v>
      </c>
      <c r="K1342" s="121">
        <v>43160</v>
      </c>
      <c r="L1342" s="119">
        <v>9824</v>
      </c>
      <c r="M1342" s="119" t="s">
        <v>1936</v>
      </c>
    </row>
    <row r="1343" spans="1:13">
      <c r="A1343" s="119" t="s">
        <v>1937</v>
      </c>
      <c r="B1343" s="119" t="s">
        <v>395</v>
      </c>
      <c r="C1343" s="119">
        <v>132.19999999999999</v>
      </c>
      <c r="D1343" s="119">
        <v>133.1</v>
      </c>
      <c r="E1343" s="119">
        <v>131</v>
      </c>
      <c r="F1343" s="119">
        <v>131.35</v>
      </c>
      <c r="G1343" s="119">
        <v>131.25</v>
      </c>
      <c r="H1343" s="119">
        <v>131.9</v>
      </c>
      <c r="I1343" s="119">
        <v>234829</v>
      </c>
      <c r="J1343" s="119">
        <v>30918904.550000001</v>
      </c>
      <c r="K1343" s="121">
        <v>43160</v>
      </c>
      <c r="L1343" s="119">
        <v>2356</v>
      </c>
      <c r="M1343" s="119" t="s">
        <v>1938</v>
      </c>
    </row>
    <row r="1344" spans="1:13">
      <c r="A1344" s="119" t="s">
        <v>146</v>
      </c>
      <c r="B1344" s="119" t="s">
        <v>395</v>
      </c>
      <c r="C1344" s="119">
        <v>638.5</v>
      </c>
      <c r="D1344" s="119">
        <v>646</v>
      </c>
      <c r="E1344" s="119">
        <v>635</v>
      </c>
      <c r="F1344" s="119">
        <v>638.15</v>
      </c>
      <c r="G1344" s="119">
        <v>637.5</v>
      </c>
      <c r="H1344" s="119">
        <v>642.35</v>
      </c>
      <c r="I1344" s="119">
        <v>271665</v>
      </c>
      <c r="J1344" s="119">
        <v>173972306.75</v>
      </c>
      <c r="K1344" s="121">
        <v>43160</v>
      </c>
      <c r="L1344" s="119">
        <v>8505</v>
      </c>
      <c r="M1344" s="119" t="s">
        <v>1939</v>
      </c>
    </row>
    <row r="1345" spans="1:13">
      <c r="A1345" s="119" t="s">
        <v>359</v>
      </c>
      <c r="B1345" s="119" t="s">
        <v>395</v>
      </c>
      <c r="C1345" s="119">
        <v>1052.5</v>
      </c>
      <c r="D1345" s="119">
        <v>1067.3</v>
      </c>
      <c r="E1345" s="119">
        <v>1041</v>
      </c>
      <c r="F1345" s="119">
        <v>1044.55</v>
      </c>
      <c r="G1345" s="119">
        <v>1048</v>
      </c>
      <c r="H1345" s="119">
        <v>1053.25</v>
      </c>
      <c r="I1345" s="119">
        <v>296768</v>
      </c>
      <c r="J1345" s="119">
        <v>312746518.14999998</v>
      </c>
      <c r="K1345" s="121">
        <v>43160</v>
      </c>
      <c r="L1345" s="119">
        <v>8674</v>
      </c>
      <c r="M1345" s="119" t="s">
        <v>1940</v>
      </c>
    </row>
    <row r="1346" spans="1:13">
      <c r="A1346" s="119" t="s">
        <v>147</v>
      </c>
      <c r="B1346" s="119" t="s">
        <v>395</v>
      </c>
      <c r="C1346" s="119">
        <v>275</v>
      </c>
      <c r="D1346" s="119">
        <v>277.35000000000002</v>
      </c>
      <c r="E1346" s="119">
        <v>274.10000000000002</v>
      </c>
      <c r="F1346" s="119">
        <v>274.85000000000002</v>
      </c>
      <c r="G1346" s="119">
        <v>275.45</v>
      </c>
      <c r="H1346" s="119">
        <v>275.5</v>
      </c>
      <c r="I1346" s="119">
        <v>2322191</v>
      </c>
      <c r="J1346" s="119">
        <v>639267215.29999995</v>
      </c>
      <c r="K1346" s="121">
        <v>43160</v>
      </c>
      <c r="L1346" s="119">
        <v>20802</v>
      </c>
      <c r="M1346" s="119" t="s">
        <v>1941</v>
      </c>
    </row>
    <row r="1347" spans="1:13">
      <c r="A1347" s="119" t="s">
        <v>1942</v>
      </c>
      <c r="B1347" s="119" t="s">
        <v>395</v>
      </c>
      <c r="C1347" s="119">
        <v>800</v>
      </c>
      <c r="D1347" s="119">
        <v>804.7</v>
      </c>
      <c r="E1347" s="119">
        <v>792.25</v>
      </c>
      <c r="F1347" s="119">
        <v>795.9</v>
      </c>
      <c r="G1347" s="119">
        <v>795.1</v>
      </c>
      <c r="H1347" s="119">
        <v>800.65</v>
      </c>
      <c r="I1347" s="119">
        <v>11344</v>
      </c>
      <c r="J1347" s="119">
        <v>9034967.4499999993</v>
      </c>
      <c r="K1347" s="121">
        <v>43160</v>
      </c>
      <c r="L1347" s="119">
        <v>744</v>
      </c>
      <c r="M1347" s="119" t="s">
        <v>1943</v>
      </c>
    </row>
    <row r="1348" spans="1:13">
      <c r="A1348" s="119" t="s">
        <v>1944</v>
      </c>
      <c r="B1348" s="119" t="s">
        <v>395</v>
      </c>
      <c r="C1348" s="119">
        <v>808</v>
      </c>
      <c r="D1348" s="119">
        <v>823.95</v>
      </c>
      <c r="E1348" s="119">
        <v>808</v>
      </c>
      <c r="F1348" s="119">
        <v>816.15</v>
      </c>
      <c r="G1348" s="119">
        <v>813</v>
      </c>
      <c r="H1348" s="119">
        <v>810.3</v>
      </c>
      <c r="I1348" s="119">
        <v>95710</v>
      </c>
      <c r="J1348" s="119">
        <v>78167395.5</v>
      </c>
      <c r="K1348" s="121">
        <v>43160</v>
      </c>
      <c r="L1348" s="119">
        <v>3847</v>
      </c>
      <c r="M1348" s="119" t="s">
        <v>1945</v>
      </c>
    </row>
    <row r="1349" spans="1:13">
      <c r="A1349" s="119" t="s">
        <v>148</v>
      </c>
      <c r="B1349" s="119" t="s">
        <v>395</v>
      </c>
      <c r="C1349" s="119">
        <v>369.75</v>
      </c>
      <c r="D1349" s="119">
        <v>376.3</v>
      </c>
      <c r="E1349" s="119">
        <v>369.05</v>
      </c>
      <c r="F1349" s="119">
        <v>370.75</v>
      </c>
      <c r="G1349" s="119">
        <v>370.1</v>
      </c>
      <c r="H1349" s="119">
        <v>369.9</v>
      </c>
      <c r="I1349" s="119">
        <v>6991806</v>
      </c>
      <c r="J1349" s="119">
        <v>2608660988.4499998</v>
      </c>
      <c r="K1349" s="121">
        <v>43160</v>
      </c>
      <c r="L1349" s="119">
        <v>78996</v>
      </c>
      <c r="M1349" s="119" t="s">
        <v>1946</v>
      </c>
    </row>
    <row r="1350" spans="1:13">
      <c r="A1350" s="119" t="s">
        <v>149</v>
      </c>
      <c r="B1350" s="119" t="s">
        <v>395</v>
      </c>
      <c r="C1350" s="119">
        <v>206.6</v>
      </c>
      <c r="D1350" s="119">
        <v>209.55</v>
      </c>
      <c r="E1350" s="119">
        <v>206.6</v>
      </c>
      <c r="F1350" s="119">
        <v>207.45</v>
      </c>
      <c r="G1350" s="119">
        <v>207.3</v>
      </c>
      <c r="H1350" s="119">
        <v>206.9</v>
      </c>
      <c r="I1350" s="119">
        <v>1066276</v>
      </c>
      <c r="J1350" s="119">
        <v>221972050.55000001</v>
      </c>
      <c r="K1350" s="121">
        <v>43160</v>
      </c>
      <c r="L1350" s="119">
        <v>15722</v>
      </c>
      <c r="M1350" s="119" t="s">
        <v>1947</v>
      </c>
    </row>
    <row r="1351" spans="1:13">
      <c r="A1351" s="119" t="s">
        <v>150</v>
      </c>
      <c r="B1351" s="119" t="s">
        <v>395</v>
      </c>
      <c r="C1351" s="119">
        <v>85</v>
      </c>
      <c r="D1351" s="119">
        <v>85.95</v>
      </c>
      <c r="E1351" s="119">
        <v>83.95</v>
      </c>
      <c r="F1351" s="119">
        <v>84.3</v>
      </c>
      <c r="G1351" s="119">
        <v>84.5</v>
      </c>
      <c r="H1351" s="119">
        <v>84.5</v>
      </c>
      <c r="I1351" s="119">
        <v>6936315</v>
      </c>
      <c r="J1351" s="119">
        <v>589004192.60000002</v>
      </c>
      <c r="K1351" s="121">
        <v>43160</v>
      </c>
      <c r="L1351" s="119">
        <v>21809</v>
      </c>
      <c r="M1351" s="119" t="s">
        <v>1948</v>
      </c>
    </row>
    <row r="1352" spans="1:13">
      <c r="A1352" s="119" t="s">
        <v>1949</v>
      </c>
      <c r="B1352" s="119" t="s">
        <v>395</v>
      </c>
      <c r="C1352" s="119">
        <v>1055</v>
      </c>
      <c r="D1352" s="119">
        <v>1077.5999999999999</v>
      </c>
      <c r="E1352" s="119">
        <v>1049.7</v>
      </c>
      <c r="F1352" s="119">
        <v>1053.7</v>
      </c>
      <c r="G1352" s="119">
        <v>1052.7</v>
      </c>
      <c r="H1352" s="119">
        <v>1049.0999999999999</v>
      </c>
      <c r="I1352" s="119">
        <v>188450</v>
      </c>
      <c r="J1352" s="119">
        <v>200681583.80000001</v>
      </c>
      <c r="K1352" s="121">
        <v>43160</v>
      </c>
      <c r="L1352" s="119">
        <v>6496</v>
      </c>
      <c r="M1352" s="119" t="s">
        <v>1950</v>
      </c>
    </row>
    <row r="1353" spans="1:13">
      <c r="A1353" s="119" t="s">
        <v>151</v>
      </c>
      <c r="B1353" s="119" t="s">
        <v>395</v>
      </c>
      <c r="C1353" s="119">
        <v>671.35</v>
      </c>
      <c r="D1353" s="119">
        <v>685</v>
      </c>
      <c r="E1353" s="119">
        <v>670.05</v>
      </c>
      <c r="F1353" s="119">
        <v>675.05</v>
      </c>
      <c r="G1353" s="119">
        <v>673.5</v>
      </c>
      <c r="H1353" s="119">
        <v>671.6</v>
      </c>
      <c r="I1353" s="119">
        <v>7128399</v>
      </c>
      <c r="J1353" s="119">
        <v>4826148824.3999996</v>
      </c>
      <c r="K1353" s="121">
        <v>43160</v>
      </c>
      <c r="L1353" s="119">
        <v>97069</v>
      </c>
      <c r="M1353" s="119" t="s">
        <v>1951</v>
      </c>
    </row>
    <row r="1354" spans="1:13">
      <c r="A1354" s="119" t="s">
        <v>1952</v>
      </c>
      <c r="B1354" s="119" t="s">
        <v>395</v>
      </c>
      <c r="C1354" s="119">
        <v>105</v>
      </c>
      <c r="D1354" s="119">
        <v>105</v>
      </c>
      <c r="E1354" s="119">
        <v>103</v>
      </c>
      <c r="F1354" s="119">
        <v>104.2</v>
      </c>
      <c r="G1354" s="119">
        <v>104.6</v>
      </c>
      <c r="H1354" s="119">
        <v>104</v>
      </c>
      <c r="I1354" s="119">
        <v>78921</v>
      </c>
      <c r="J1354" s="119">
        <v>8198985.4500000002</v>
      </c>
      <c r="K1354" s="121">
        <v>43160</v>
      </c>
      <c r="L1354" s="119">
        <v>928</v>
      </c>
      <c r="M1354" s="119" t="s">
        <v>1953</v>
      </c>
    </row>
    <row r="1355" spans="1:13">
      <c r="A1355" s="119" t="s">
        <v>332</v>
      </c>
      <c r="B1355" s="119" t="s">
        <v>395</v>
      </c>
      <c r="C1355" s="119">
        <v>282</v>
      </c>
      <c r="D1355" s="119">
        <v>282</v>
      </c>
      <c r="E1355" s="119">
        <v>270.7</v>
      </c>
      <c r="F1355" s="119">
        <v>271.14999999999998</v>
      </c>
      <c r="G1355" s="119">
        <v>271.05</v>
      </c>
      <c r="H1355" s="119">
        <v>274.35000000000002</v>
      </c>
      <c r="I1355" s="119">
        <v>18548</v>
      </c>
      <c r="J1355" s="119">
        <v>5061360.45</v>
      </c>
      <c r="K1355" s="121">
        <v>43160</v>
      </c>
      <c r="L1355" s="119">
        <v>553</v>
      </c>
      <c r="M1355" s="119" t="s">
        <v>2252</v>
      </c>
    </row>
    <row r="1356" spans="1:13">
      <c r="A1356" s="119" t="s">
        <v>2371</v>
      </c>
      <c r="B1356" s="119" t="s">
        <v>395</v>
      </c>
      <c r="C1356" s="119">
        <v>520.9</v>
      </c>
      <c r="D1356" s="119">
        <v>520.9</v>
      </c>
      <c r="E1356" s="119">
        <v>495.25</v>
      </c>
      <c r="F1356" s="119">
        <v>503.3</v>
      </c>
      <c r="G1356" s="119">
        <v>503</v>
      </c>
      <c r="H1356" s="119">
        <v>511.7</v>
      </c>
      <c r="I1356" s="119">
        <v>4807</v>
      </c>
      <c r="J1356" s="119">
        <v>2421680</v>
      </c>
      <c r="K1356" s="121">
        <v>43160</v>
      </c>
      <c r="L1356" s="119">
        <v>225</v>
      </c>
      <c r="M1356" s="119" t="s">
        <v>2372</v>
      </c>
    </row>
    <row r="1357" spans="1:13">
      <c r="A1357" s="119" t="s">
        <v>1954</v>
      </c>
      <c r="B1357" s="119" t="s">
        <v>395</v>
      </c>
      <c r="C1357" s="119">
        <v>28.6</v>
      </c>
      <c r="D1357" s="119">
        <v>30.8</v>
      </c>
      <c r="E1357" s="119">
        <v>28.6</v>
      </c>
      <c r="F1357" s="119">
        <v>29.25</v>
      </c>
      <c r="G1357" s="119">
        <v>28.9</v>
      </c>
      <c r="H1357" s="119">
        <v>29</v>
      </c>
      <c r="I1357" s="119">
        <v>161342</v>
      </c>
      <c r="J1357" s="119">
        <v>4794757.3499999996</v>
      </c>
      <c r="K1357" s="121">
        <v>43160</v>
      </c>
      <c r="L1357" s="119">
        <v>1599</v>
      </c>
      <c r="M1357" s="119" t="s">
        <v>1955</v>
      </c>
    </row>
    <row r="1358" spans="1:13">
      <c r="A1358" s="119" t="s">
        <v>2761</v>
      </c>
      <c r="B1358" s="119" t="s">
        <v>395</v>
      </c>
      <c r="C1358" s="119">
        <v>615</v>
      </c>
      <c r="D1358" s="119">
        <v>634.95000000000005</v>
      </c>
      <c r="E1358" s="119">
        <v>610</v>
      </c>
      <c r="F1358" s="119">
        <v>617.4</v>
      </c>
      <c r="G1358" s="119">
        <v>611</v>
      </c>
      <c r="H1358" s="119">
        <v>620</v>
      </c>
      <c r="I1358" s="119">
        <v>1333</v>
      </c>
      <c r="J1358" s="119">
        <v>820980.25</v>
      </c>
      <c r="K1358" s="121">
        <v>43160</v>
      </c>
      <c r="L1358" s="119">
        <v>60</v>
      </c>
      <c r="M1358" s="119" t="s">
        <v>2762</v>
      </c>
    </row>
    <row r="1359" spans="1:13">
      <c r="A1359" s="119" t="s">
        <v>152</v>
      </c>
      <c r="B1359" s="119" t="s">
        <v>395</v>
      </c>
      <c r="C1359" s="119">
        <v>3049</v>
      </c>
      <c r="D1359" s="119">
        <v>3061.2</v>
      </c>
      <c r="E1359" s="119">
        <v>3020</v>
      </c>
      <c r="F1359" s="119">
        <v>3037.7</v>
      </c>
      <c r="G1359" s="119">
        <v>3033</v>
      </c>
      <c r="H1359" s="119">
        <v>3035.05</v>
      </c>
      <c r="I1359" s="119">
        <v>859062</v>
      </c>
      <c r="J1359" s="119">
        <v>2613481022.0999999</v>
      </c>
      <c r="K1359" s="121">
        <v>43160</v>
      </c>
      <c r="L1359" s="119">
        <v>77493</v>
      </c>
      <c r="M1359" s="119" t="s">
        <v>1956</v>
      </c>
    </row>
    <row r="1360" spans="1:13">
      <c r="A1360" s="119" t="s">
        <v>1957</v>
      </c>
      <c r="B1360" s="119" t="s">
        <v>395</v>
      </c>
      <c r="C1360" s="119">
        <v>215.55</v>
      </c>
      <c r="D1360" s="119">
        <v>218.15</v>
      </c>
      <c r="E1360" s="119">
        <v>213.5</v>
      </c>
      <c r="F1360" s="119">
        <v>214.75</v>
      </c>
      <c r="G1360" s="119">
        <v>214</v>
      </c>
      <c r="H1360" s="119">
        <v>215.55</v>
      </c>
      <c r="I1360" s="119">
        <v>62026</v>
      </c>
      <c r="J1360" s="119">
        <v>13350000.5</v>
      </c>
      <c r="K1360" s="121">
        <v>43160</v>
      </c>
      <c r="L1360" s="119">
        <v>2344</v>
      </c>
      <c r="M1360" s="119" t="s">
        <v>1958</v>
      </c>
    </row>
    <row r="1361" spans="1:13">
      <c r="A1361" s="119" t="s">
        <v>1959</v>
      </c>
      <c r="B1361" s="119" t="s">
        <v>395</v>
      </c>
      <c r="C1361" s="119">
        <v>2075.0500000000002</v>
      </c>
      <c r="D1361" s="119">
        <v>2085.9499999999998</v>
      </c>
      <c r="E1361" s="119">
        <v>2010.8</v>
      </c>
      <c r="F1361" s="119">
        <v>2038.2</v>
      </c>
      <c r="G1361" s="119">
        <v>2045</v>
      </c>
      <c r="H1361" s="119">
        <v>2069.0500000000002</v>
      </c>
      <c r="I1361" s="119">
        <v>3845</v>
      </c>
      <c r="J1361" s="119">
        <v>7842921.5499999998</v>
      </c>
      <c r="K1361" s="121">
        <v>43160</v>
      </c>
      <c r="L1361" s="119">
        <v>866</v>
      </c>
      <c r="M1361" s="119" t="s">
        <v>1960</v>
      </c>
    </row>
    <row r="1362" spans="1:13">
      <c r="A1362" s="119" t="s">
        <v>3270</v>
      </c>
      <c r="B1362" s="119" t="s">
        <v>395</v>
      </c>
      <c r="C1362" s="119">
        <v>10.4</v>
      </c>
      <c r="D1362" s="119">
        <v>10.65</v>
      </c>
      <c r="E1362" s="119">
        <v>10.1</v>
      </c>
      <c r="F1362" s="119">
        <v>10.199999999999999</v>
      </c>
      <c r="G1362" s="119">
        <v>10.6</v>
      </c>
      <c r="H1362" s="119">
        <v>10.25</v>
      </c>
      <c r="I1362" s="119">
        <v>3998</v>
      </c>
      <c r="J1362" s="119">
        <v>41086</v>
      </c>
      <c r="K1362" s="121">
        <v>43160</v>
      </c>
      <c r="L1362" s="119">
        <v>19</v>
      </c>
      <c r="M1362" s="119" t="s">
        <v>3271</v>
      </c>
    </row>
    <row r="1363" spans="1:13">
      <c r="A1363" s="119" t="s">
        <v>153</v>
      </c>
      <c r="B1363" s="119" t="s">
        <v>395</v>
      </c>
      <c r="C1363" s="119">
        <v>612.04999999999995</v>
      </c>
      <c r="D1363" s="119">
        <v>615.9</v>
      </c>
      <c r="E1363" s="119">
        <v>605.54999999999995</v>
      </c>
      <c r="F1363" s="119">
        <v>611.9</v>
      </c>
      <c r="G1363" s="119">
        <v>610.65</v>
      </c>
      <c r="H1363" s="119">
        <v>612.65</v>
      </c>
      <c r="I1363" s="119">
        <v>2226114</v>
      </c>
      <c r="J1363" s="119">
        <v>1360955132.45</v>
      </c>
      <c r="K1363" s="121">
        <v>43160</v>
      </c>
      <c r="L1363" s="119">
        <v>91268</v>
      </c>
      <c r="M1363" s="119" t="s">
        <v>1961</v>
      </c>
    </row>
    <row r="1364" spans="1:13">
      <c r="A1364" s="119" t="s">
        <v>1962</v>
      </c>
      <c r="B1364" s="119" t="s">
        <v>395</v>
      </c>
      <c r="C1364" s="119">
        <v>380</v>
      </c>
      <c r="D1364" s="119">
        <v>380</v>
      </c>
      <c r="E1364" s="119">
        <v>364.1</v>
      </c>
      <c r="F1364" s="119">
        <v>369.15</v>
      </c>
      <c r="G1364" s="119">
        <v>367</v>
      </c>
      <c r="H1364" s="119">
        <v>379.5</v>
      </c>
      <c r="I1364" s="119">
        <v>13840</v>
      </c>
      <c r="J1364" s="119">
        <v>5119333.3</v>
      </c>
      <c r="K1364" s="121">
        <v>43160</v>
      </c>
      <c r="L1364" s="119">
        <v>930</v>
      </c>
      <c r="M1364" s="119" t="s">
        <v>1963</v>
      </c>
    </row>
    <row r="1365" spans="1:13">
      <c r="A1365" s="119" t="s">
        <v>3272</v>
      </c>
      <c r="B1365" s="119" t="s">
        <v>395</v>
      </c>
      <c r="C1365" s="119">
        <v>230</v>
      </c>
      <c r="D1365" s="119">
        <v>230</v>
      </c>
      <c r="E1365" s="119">
        <v>223.55</v>
      </c>
      <c r="F1365" s="119">
        <v>225.55</v>
      </c>
      <c r="G1365" s="119">
        <v>225.15</v>
      </c>
      <c r="H1365" s="119">
        <v>232</v>
      </c>
      <c r="I1365" s="119">
        <v>10531</v>
      </c>
      <c r="J1365" s="119">
        <v>2386786.0499999998</v>
      </c>
      <c r="K1365" s="121">
        <v>43160</v>
      </c>
      <c r="L1365" s="119">
        <v>115</v>
      </c>
      <c r="M1365" s="119" t="s">
        <v>3273</v>
      </c>
    </row>
    <row r="1366" spans="1:13">
      <c r="A1366" s="119" t="s">
        <v>2546</v>
      </c>
      <c r="B1366" s="119" t="s">
        <v>395</v>
      </c>
      <c r="C1366" s="119">
        <v>345.05</v>
      </c>
      <c r="D1366" s="119">
        <v>350</v>
      </c>
      <c r="E1366" s="119">
        <v>343.8</v>
      </c>
      <c r="F1366" s="119">
        <v>345.7</v>
      </c>
      <c r="G1366" s="119">
        <v>345</v>
      </c>
      <c r="H1366" s="119">
        <v>348.8</v>
      </c>
      <c r="I1366" s="119">
        <v>16176</v>
      </c>
      <c r="J1366" s="119">
        <v>5593438.2000000002</v>
      </c>
      <c r="K1366" s="121">
        <v>43160</v>
      </c>
      <c r="L1366" s="119">
        <v>1133</v>
      </c>
      <c r="M1366" s="119" t="s">
        <v>2547</v>
      </c>
    </row>
    <row r="1367" spans="1:13">
      <c r="A1367" s="119" t="s">
        <v>2373</v>
      </c>
      <c r="B1367" s="119" t="s">
        <v>395</v>
      </c>
      <c r="C1367" s="119">
        <v>58</v>
      </c>
      <c r="D1367" s="119">
        <v>58.6</v>
      </c>
      <c r="E1367" s="119">
        <v>57</v>
      </c>
      <c r="F1367" s="119">
        <v>57.25</v>
      </c>
      <c r="G1367" s="119">
        <v>57.05</v>
      </c>
      <c r="H1367" s="119">
        <v>57.55</v>
      </c>
      <c r="I1367" s="119">
        <v>23046</v>
      </c>
      <c r="J1367" s="119">
        <v>1332172.1499999999</v>
      </c>
      <c r="K1367" s="121">
        <v>43160</v>
      </c>
      <c r="L1367" s="119">
        <v>226</v>
      </c>
      <c r="M1367" s="119" t="s">
        <v>2374</v>
      </c>
    </row>
    <row r="1368" spans="1:13">
      <c r="A1368" s="119" t="s">
        <v>1964</v>
      </c>
      <c r="B1368" s="119" t="s">
        <v>395</v>
      </c>
      <c r="C1368" s="119">
        <v>62.95</v>
      </c>
      <c r="D1368" s="119">
        <v>62.95</v>
      </c>
      <c r="E1368" s="119">
        <v>61.45</v>
      </c>
      <c r="F1368" s="119">
        <v>61.65</v>
      </c>
      <c r="G1368" s="119">
        <v>61.6</v>
      </c>
      <c r="H1368" s="119">
        <v>62</v>
      </c>
      <c r="I1368" s="119">
        <v>29787</v>
      </c>
      <c r="J1368" s="119">
        <v>1839638.25</v>
      </c>
      <c r="K1368" s="121">
        <v>43160</v>
      </c>
      <c r="L1368" s="119">
        <v>326</v>
      </c>
      <c r="M1368" s="119" t="s">
        <v>1965</v>
      </c>
    </row>
    <row r="1369" spans="1:13">
      <c r="A1369" s="119" t="s">
        <v>3274</v>
      </c>
      <c r="B1369" s="119" t="s">
        <v>395</v>
      </c>
      <c r="C1369" s="119">
        <v>21.85</v>
      </c>
      <c r="D1369" s="119">
        <v>22.4</v>
      </c>
      <c r="E1369" s="119">
        <v>21.85</v>
      </c>
      <c r="F1369" s="119">
        <v>21.95</v>
      </c>
      <c r="G1369" s="119">
        <v>21.9</v>
      </c>
      <c r="H1369" s="119">
        <v>21.95</v>
      </c>
      <c r="I1369" s="119">
        <v>18656</v>
      </c>
      <c r="J1369" s="119">
        <v>409758.25</v>
      </c>
      <c r="K1369" s="121">
        <v>43160</v>
      </c>
      <c r="L1369" s="119">
        <v>79</v>
      </c>
      <c r="M1369" s="119" t="s">
        <v>3275</v>
      </c>
    </row>
    <row r="1370" spans="1:13">
      <c r="A1370" s="119" t="s">
        <v>1966</v>
      </c>
      <c r="B1370" s="119" t="s">
        <v>395</v>
      </c>
      <c r="C1370" s="119">
        <v>94</v>
      </c>
      <c r="D1370" s="119">
        <v>96.25</v>
      </c>
      <c r="E1370" s="119">
        <v>94</v>
      </c>
      <c r="F1370" s="119">
        <v>94.3</v>
      </c>
      <c r="G1370" s="119">
        <v>94.3</v>
      </c>
      <c r="H1370" s="119">
        <v>94.85</v>
      </c>
      <c r="I1370" s="119">
        <v>308145</v>
      </c>
      <c r="J1370" s="119">
        <v>29301957.050000001</v>
      </c>
      <c r="K1370" s="121">
        <v>43160</v>
      </c>
      <c r="L1370" s="119">
        <v>5371</v>
      </c>
      <c r="M1370" s="119" t="s">
        <v>1967</v>
      </c>
    </row>
    <row r="1371" spans="1:13">
      <c r="A1371" s="119" t="s">
        <v>1968</v>
      </c>
      <c r="B1371" s="119" t="s">
        <v>395</v>
      </c>
      <c r="C1371" s="119">
        <v>156.80000000000001</v>
      </c>
      <c r="D1371" s="119">
        <v>163.35</v>
      </c>
      <c r="E1371" s="119">
        <v>156.65</v>
      </c>
      <c r="F1371" s="119">
        <v>159.69999999999999</v>
      </c>
      <c r="G1371" s="119">
        <v>159</v>
      </c>
      <c r="H1371" s="119">
        <v>158.25</v>
      </c>
      <c r="I1371" s="119">
        <v>203725</v>
      </c>
      <c r="J1371" s="119">
        <v>32864283.050000001</v>
      </c>
      <c r="K1371" s="121">
        <v>43160</v>
      </c>
      <c r="L1371" s="119">
        <v>2616</v>
      </c>
      <c r="M1371" s="119" t="s">
        <v>1969</v>
      </c>
    </row>
    <row r="1372" spans="1:13">
      <c r="A1372" s="119" t="s">
        <v>3276</v>
      </c>
      <c r="B1372" s="119" t="s">
        <v>395</v>
      </c>
      <c r="C1372" s="119">
        <v>12.5</v>
      </c>
      <c r="D1372" s="119">
        <v>12.5</v>
      </c>
      <c r="E1372" s="119">
        <v>11.65</v>
      </c>
      <c r="F1372" s="119">
        <v>11.65</v>
      </c>
      <c r="G1372" s="119">
        <v>11.9</v>
      </c>
      <c r="H1372" s="119">
        <v>12</v>
      </c>
      <c r="I1372" s="119">
        <v>1024</v>
      </c>
      <c r="J1372" s="119">
        <v>12181.5</v>
      </c>
      <c r="K1372" s="121">
        <v>43160</v>
      </c>
      <c r="L1372" s="119">
        <v>24</v>
      </c>
      <c r="M1372" s="119" t="s">
        <v>3277</v>
      </c>
    </row>
    <row r="1373" spans="1:13">
      <c r="A1373" s="119" t="s">
        <v>1970</v>
      </c>
      <c r="B1373" s="119" t="s">
        <v>395</v>
      </c>
      <c r="C1373" s="119">
        <v>41.5</v>
      </c>
      <c r="D1373" s="119">
        <v>42.1</v>
      </c>
      <c r="E1373" s="119">
        <v>41</v>
      </c>
      <c r="F1373" s="119">
        <v>41.8</v>
      </c>
      <c r="G1373" s="119">
        <v>41.85</v>
      </c>
      <c r="H1373" s="119">
        <v>41.5</v>
      </c>
      <c r="I1373" s="119">
        <v>38988</v>
      </c>
      <c r="J1373" s="119">
        <v>1627104</v>
      </c>
      <c r="K1373" s="121">
        <v>43160</v>
      </c>
      <c r="L1373" s="119">
        <v>460</v>
      </c>
      <c r="M1373" s="119" t="s">
        <v>1971</v>
      </c>
    </row>
    <row r="1374" spans="1:13">
      <c r="A1374" s="119" t="s">
        <v>2803</v>
      </c>
      <c r="B1374" s="119" t="s">
        <v>395</v>
      </c>
      <c r="C1374" s="119">
        <v>510</v>
      </c>
      <c r="D1374" s="119">
        <v>510</v>
      </c>
      <c r="E1374" s="119">
        <v>480.05</v>
      </c>
      <c r="F1374" s="119">
        <v>495.5</v>
      </c>
      <c r="G1374" s="119">
        <v>491.5</v>
      </c>
      <c r="H1374" s="119">
        <v>492.2</v>
      </c>
      <c r="I1374" s="119">
        <v>3783</v>
      </c>
      <c r="J1374" s="119">
        <v>1882716.65</v>
      </c>
      <c r="K1374" s="121">
        <v>43160</v>
      </c>
      <c r="L1374" s="119">
        <v>152</v>
      </c>
      <c r="M1374" s="119" t="s">
        <v>2804</v>
      </c>
    </row>
    <row r="1375" spans="1:13">
      <c r="A1375" s="119" t="s">
        <v>2395</v>
      </c>
      <c r="B1375" s="119" t="s">
        <v>395</v>
      </c>
      <c r="C1375" s="119">
        <v>552.65</v>
      </c>
      <c r="D1375" s="119">
        <v>603.20000000000005</v>
      </c>
      <c r="E1375" s="119">
        <v>552.65</v>
      </c>
      <c r="F1375" s="119">
        <v>593.65</v>
      </c>
      <c r="G1375" s="119">
        <v>603.20000000000005</v>
      </c>
      <c r="H1375" s="119">
        <v>563.85</v>
      </c>
      <c r="I1375" s="119">
        <v>2893</v>
      </c>
      <c r="J1375" s="119">
        <v>1697763.3</v>
      </c>
      <c r="K1375" s="121">
        <v>43160</v>
      </c>
      <c r="L1375" s="119">
        <v>267</v>
      </c>
      <c r="M1375" s="119" t="s">
        <v>2396</v>
      </c>
    </row>
    <row r="1376" spans="1:13">
      <c r="A1376" s="119" t="s">
        <v>215</v>
      </c>
      <c r="B1376" s="119" t="s">
        <v>395</v>
      </c>
      <c r="C1376" s="119">
        <v>1155.05</v>
      </c>
      <c r="D1376" s="119">
        <v>1239</v>
      </c>
      <c r="E1376" s="119">
        <v>1149.0999999999999</v>
      </c>
      <c r="F1376" s="119">
        <v>1217.7</v>
      </c>
      <c r="G1376" s="119">
        <v>1220</v>
      </c>
      <c r="H1376" s="119">
        <v>1154.55</v>
      </c>
      <c r="I1376" s="119">
        <v>67248</v>
      </c>
      <c r="J1376" s="119">
        <v>80816438.849999994</v>
      </c>
      <c r="K1376" s="121">
        <v>43160</v>
      </c>
      <c r="L1376" s="119">
        <v>3138</v>
      </c>
      <c r="M1376" s="119" t="s">
        <v>1972</v>
      </c>
    </row>
    <row r="1377" spans="1:13">
      <c r="A1377" s="119" t="s">
        <v>1973</v>
      </c>
      <c r="B1377" s="119" t="s">
        <v>395</v>
      </c>
      <c r="C1377" s="119">
        <v>41.5</v>
      </c>
      <c r="D1377" s="119">
        <v>41.7</v>
      </c>
      <c r="E1377" s="119">
        <v>39.799999999999997</v>
      </c>
      <c r="F1377" s="119">
        <v>40.15</v>
      </c>
      <c r="G1377" s="119">
        <v>39.799999999999997</v>
      </c>
      <c r="H1377" s="119">
        <v>40.549999999999997</v>
      </c>
      <c r="I1377" s="119">
        <v>4767</v>
      </c>
      <c r="J1377" s="119">
        <v>192850.45</v>
      </c>
      <c r="K1377" s="121">
        <v>43160</v>
      </c>
      <c r="L1377" s="119">
        <v>98</v>
      </c>
      <c r="M1377" s="119" t="s">
        <v>1974</v>
      </c>
    </row>
    <row r="1378" spans="1:13">
      <c r="A1378" s="119" t="s">
        <v>1975</v>
      </c>
      <c r="B1378" s="119" t="s">
        <v>395</v>
      </c>
      <c r="C1378" s="119">
        <v>242.5</v>
      </c>
      <c r="D1378" s="119">
        <v>242.5</v>
      </c>
      <c r="E1378" s="119">
        <v>240</v>
      </c>
      <c r="F1378" s="119">
        <v>241.35</v>
      </c>
      <c r="G1378" s="119">
        <v>241.7</v>
      </c>
      <c r="H1378" s="119">
        <v>242.85</v>
      </c>
      <c r="I1378" s="119">
        <v>104979</v>
      </c>
      <c r="J1378" s="119">
        <v>25335778.949999999</v>
      </c>
      <c r="K1378" s="121">
        <v>43160</v>
      </c>
      <c r="L1378" s="119">
        <v>2911</v>
      </c>
      <c r="M1378" s="119" t="s">
        <v>1976</v>
      </c>
    </row>
    <row r="1379" spans="1:13">
      <c r="A1379" s="119" t="s">
        <v>1977</v>
      </c>
      <c r="B1379" s="119" t="s">
        <v>395</v>
      </c>
      <c r="C1379" s="119">
        <v>627.70000000000005</v>
      </c>
      <c r="D1379" s="119">
        <v>633.6</v>
      </c>
      <c r="E1379" s="119">
        <v>622.15</v>
      </c>
      <c r="F1379" s="119">
        <v>624.45000000000005</v>
      </c>
      <c r="G1379" s="119">
        <v>623.5</v>
      </c>
      <c r="H1379" s="119">
        <v>624.4</v>
      </c>
      <c r="I1379" s="119">
        <v>11590</v>
      </c>
      <c r="J1379" s="119">
        <v>7255782.0999999996</v>
      </c>
      <c r="K1379" s="121">
        <v>43160</v>
      </c>
      <c r="L1379" s="119">
        <v>1232</v>
      </c>
      <c r="M1379" s="119" t="s">
        <v>1978</v>
      </c>
    </row>
    <row r="1380" spans="1:13">
      <c r="A1380" s="119" t="s">
        <v>3278</v>
      </c>
      <c r="B1380" s="119" t="s">
        <v>395</v>
      </c>
      <c r="C1380" s="119">
        <v>16.899999999999999</v>
      </c>
      <c r="D1380" s="119">
        <v>17.7</v>
      </c>
      <c r="E1380" s="119">
        <v>16.5</v>
      </c>
      <c r="F1380" s="119">
        <v>17.2</v>
      </c>
      <c r="G1380" s="119">
        <v>17.600000000000001</v>
      </c>
      <c r="H1380" s="119">
        <v>16.899999999999999</v>
      </c>
      <c r="I1380" s="119">
        <v>84726</v>
      </c>
      <c r="J1380" s="119">
        <v>1461788.95</v>
      </c>
      <c r="K1380" s="121">
        <v>43160</v>
      </c>
      <c r="L1380" s="119">
        <v>223</v>
      </c>
      <c r="M1380" s="119" t="s">
        <v>3279</v>
      </c>
    </row>
    <row r="1381" spans="1:13">
      <c r="A1381" s="119" t="s">
        <v>1979</v>
      </c>
      <c r="B1381" s="119" t="s">
        <v>395</v>
      </c>
      <c r="C1381" s="119">
        <v>6427.05</v>
      </c>
      <c r="D1381" s="119">
        <v>6509</v>
      </c>
      <c r="E1381" s="119">
        <v>6427</v>
      </c>
      <c r="F1381" s="119">
        <v>6460.6</v>
      </c>
      <c r="G1381" s="119">
        <v>6450.1</v>
      </c>
      <c r="H1381" s="119">
        <v>6451.35</v>
      </c>
      <c r="I1381" s="119">
        <v>331</v>
      </c>
      <c r="J1381" s="119">
        <v>2141537.4500000002</v>
      </c>
      <c r="K1381" s="121">
        <v>43160</v>
      </c>
      <c r="L1381" s="119">
        <v>154</v>
      </c>
      <c r="M1381" s="119" t="s">
        <v>1980</v>
      </c>
    </row>
    <row r="1382" spans="1:13">
      <c r="A1382" s="119" t="s">
        <v>2753</v>
      </c>
      <c r="B1382" s="119" t="s">
        <v>395</v>
      </c>
      <c r="C1382" s="119">
        <v>665.6</v>
      </c>
      <c r="D1382" s="119">
        <v>675.95</v>
      </c>
      <c r="E1382" s="119">
        <v>665</v>
      </c>
      <c r="F1382" s="119">
        <v>672.45</v>
      </c>
      <c r="G1382" s="119">
        <v>672</v>
      </c>
      <c r="H1382" s="119">
        <v>670.4</v>
      </c>
      <c r="I1382" s="119">
        <v>43392</v>
      </c>
      <c r="J1382" s="119">
        <v>29114635.399999999</v>
      </c>
      <c r="K1382" s="121">
        <v>43160</v>
      </c>
      <c r="L1382" s="119">
        <v>720</v>
      </c>
      <c r="M1382" s="119" t="s">
        <v>2754</v>
      </c>
    </row>
    <row r="1383" spans="1:13">
      <c r="A1383" s="119" t="s">
        <v>1981</v>
      </c>
      <c r="B1383" s="119" t="s">
        <v>395</v>
      </c>
      <c r="C1383" s="119">
        <v>544</v>
      </c>
      <c r="D1383" s="119">
        <v>547</v>
      </c>
      <c r="E1383" s="119">
        <v>536.15</v>
      </c>
      <c r="F1383" s="119">
        <v>538.20000000000005</v>
      </c>
      <c r="G1383" s="119">
        <v>538.79999999999995</v>
      </c>
      <c r="H1383" s="119">
        <v>541.70000000000005</v>
      </c>
      <c r="I1383" s="119">
        <v>7433</v>
      </c>
      <c r="J1383" s="119">
        <v>4012745.25</v>
      </c>
      <c r="K1383" s="121">
        <v>43160</v>
      </c>
      <c r="L1383" s="119">
        <v>329</v>
      </c>
      <c r="M1383" s="119" t="s">
        <v>1982</v>
      </c>
    </row>
    <row r="1384" spans="1:13">
      <c r="A1384" s="119" t="s">
        <v>2886</v>
      </c>
      <c r="B1384" s="119" t="s">
        <v>395</v>
      </c>
      <c r="C1384" s="119">
        <v>260.85000000000002</v>
      </c>
      <c r="D1384" s="119">
        <v>263.89999999999998</v>
      </c>
      <c r="E1384" s="119">
        <v>260.3</v>
      </c>
      <c r="F1384" s="119">
        <v>263.05</v>
      </c>
      <c r="G1384" s="119">
        <v>263</v>
      </c>
      <c r="H1384" s="119">
        <v>261.3</v>
      </c>
      <c r="I1384" s="119">
        <v>9746</v>
      </c>
      <c r="J1384" s="119">
        <v>2559904.5499999998</v>
      </c>
      <c r="K1384" s="121">
        <v>43160</v>
      </c>
      <c r="L1384" s="119">
        <v>247</v>
      </c>
      <c r="M1384" s="119" t="s">
        <v>2887</v>
      </c>
    </row>
    <row r="1385" spans="1:13">
      <c r="A1385" s="119" t="s">
        <v>1983</v>
      </c>
      <c r="B1385" s="119" t="s">
        <v>395</v>
      </c>
      <c r="C1385" s="119">
        <v>507.2</v>
      </c>
      <c r="D1385" s="119">
        <v>517.4</v>
      </c>
      <c r="E1385" s="119">
        <v>507.2</v>
      </c>
      <c r="F1385" s="119">
        <v>508.05</v>
      </c>
      <c r="G1385" s="119">
        <v>508</v>
      </c>
      <c r="H1385" s="119">
        <v>507.75</v>
      </c>
      <c r="I1385" s="119">
        <v>4465</v>
      </c>
      <c r="J1385" s="119">
        <v>2283755.4</v>
      </c>
      <c r="K1385" s="121">
        <v>43160</v>
      </c>
      <c r="L1385" s="119">
        <v>283</v>
      </c>
      <c r="M1385" s="119" t="s">
        <v>1984</v>
      </c>
    </row>
    <row r="1386" spans="1:13">
      <c r="A1386" s="119" t="s">
        <v>2528</v>
      </c>
      <c r="B1386" s="119" t="s">
        <v>395</v>
      </c>
      <c r="C1386" s="119">
        <v>57.7</v>
      </c>
      <c r="D1386" s="119">
        <v>57.7</v>
      </c>
      <c r="E1386" s="119">
        <v>52.7</v>
      </c>
      <c r="F1386" s="119">
        <v>54.35</v>
      </c>
      <c r="G1386" s="119">
        <v>54.45</v>
      </c>
      <c r="H1386" s="119">
        <v>55.4</v>
      </c>
      <c r="I1386" s="119">
        <v>2921</v>
      </c>
      <c r="J1386" s="119">
        <v>158784.1</v>
      </c>
      <c r="K1386" s="121">
        <v>43160</v>
      </c>
      <c r="L1386" s="119">
        <v>91</v>
      </c>
      <c r="M1386" s="119" t="s">
        <v>2529</v>
      </c>
    </row>
    <row r="1387" spans="1:13">
      <c r="A1387" s="119" t="s">
        <v>1985</v>
      </c>
      <c r="B1387" s="119" t="s">
        <v>395</v>
      </c>
      <c r="C1387" s="119">
        <v>175.85</v>
      </c>
      <c r="D1387" s="119">
        <v>177.5</v>
      </c>
      <c r="E1387" s="119">
        <v>172.85</v>
      </c>
      <c r="F1387" s="119">
        <v>173.5</v>
      </c>
      <c r="G1387" s="119">
        <v>174.45</v>
      </c>
      <c r="H1387" s="119">
        <v>173.35</v>
      </c>
      <c r="I1387" s="119">
        <v>146713</v>
      </c>
      <c r="J1387" s="119">
        <v>25624246.600000001</v>
      </c>
      <c r="K1387" s="121">
        <v>43160</v>
      </c>
      <c r="L1387" s="119">
        <v>2726</v>
      </c>
      <c r="M1387" s="119" t="s">
        <v>1986</v>
      </c>
    </row>
    <row r="1388" spans="1:13">
      <c r="A1388" s="119" t="s">
        <v>1987</v>
      </c>
      <c r="B1388" s="119" t="s">
        <v>395</v>
      </c>
      <c r="C1388" s="119">
        <v>808</v>
      </c>
      <c r="D1388" s="119">
        <v>808</v>
      </c>
      <c r="E1388" s="119">
        <v>772</v>
      </c>
      <c r="F1388" s="119">
        <v>778.45</v>
      </c>
      <c r="G1388" s="119">
        <v>779.45</v>
      </c>
      <c r="H1388" s="119">
        <v>786.4</v>
      </c>
      <c r="I1388" s="119">
        <v>13682</v>
      </c>
      <c r="J1388" s="119">
        <v>10715119.25</v>
      </c>
      <c r="K1388" s="121">
        <v>43160</v>
      </c>
      <c r="L1388" s="119">
        <v>637</v>
      </c>
      <c r="M1388" s="119" t="s">
        <v>1988</v>
      </c>
    </row>
    <row r="1389" spans="1:13">
      <c r="A1389" s="119" t="s">
        <v>1989</v>
      </c>
      <c r="B1389" s="119" t="s">
        <v>395</v>
      </c>
      <c r="C1389" s="119">
        <v>232.3</v>
      </c>
      <c r="D1389" s="119">
        <v>234.75</v>
      </c>
      <c r="E1389" s="119">
        <v>229.05</v>
      </c>
      <c r="F1389" s="119">
        <v>230.6</v>
      </c>
      <c r="G1389" s="119">
        <v>231.3</v>
      </c>
      <c r="H1389" s="119">
        <v>232.75</v>
      </c>
      <c r="I1389" s="119">
        <v>661947</v>
      </c>
      <c r="J1389" s="119">
        <v>153708051.30000001</v>
      </c>
      <c r="K1389" s="121">
        <v>43160</v>
      </c>
      <c r="L1389" s="119">
        <v>10777</v>
      </c>
      <c r="M1389" s="119" t="s">
        <v>1990</v>
      </c>
    </row>
    <row r="1390" spans="1:13">
      <c r="A1390" s="119" t="s">
        <v>3280</v>
      </c>
      <c r="B1390" s="119" t="s">
        <v>395</v>
      </c>
      <c r="C1390" s="119">
        <v>110.9</v>
      </c>
      <c r="D1390" s="119">
        <v>110.9</v>
      </c>
      <c r="E1390" s="119">
        <v>103</v>
      </c>
      <c r="F1390" s="119">
        <v>106.3</v>
      </c>
      <c r="G1390" s="119">
        <v>105</v>
      </c>
      <c r="H1390" s="119">
        <v>106.65</v>
      </c>
      <c r="I1390" s="119">
        <v>11757</v>
      </c>
      <c r="J1390" s="119">
        <v>1265299.6499999999</v>
      </c>
      <c r="K1390" s="121">
        <v>43160</v>
      </c>
      <c r="L1390" s="119">
        <v>262</v>
      </c>
      <c r="M1390" s="119" t="s">
        <v>3281</v>
      </c>
    </row>
    <row r="1391" spans="1:13">
      <c r="A1391" s="119" t="s">
        <v>1991</v>
      </c>
      <c r="B1391" s="119" t="s">
        <v>395</v>
      </c>
      <c r="C1391" s="119">
        <v>2011</v>
      </c>
      <c r="D1391" s="119">
        <v>2014.2</v>
      </c>
      <c r="E1391" s="119">
        <v>1975</v>
      </c>
      <c r="F1391" s="119">
        <v>1993.65</v>
      </c>
      <c r="G1391" s="119">
        <v>1997</v>
      </c>
      <c r="H1391" s="119">
        <v>2000.4</v>
      </c>
      <c r="I1391" s="119">
        <v>50956</v>
      </c>
      <c r="J1391" s="119">
        <v>101698484.2</v>
      </c>
      <c r="K1391" s="121">
        <v>43160</v>
      </c>
      <c r="L1391" s="119">
        <v>3873</v>
      </c>
      <c r="M1391" s="119" t="s">
        <v>1992</v>
      </c>
    </row>
    <row r="1392" spans="1:13">
      <c r="A1392" s="119" t="s">
        <v>154</v>
      </c>
      <c r="B1392" s="119" t="s">
        <v>395</v>
      </c>
      <c r="C1392" s="119">
        <v>814</v>
      </c>
      <c r="D1392" s="119">
        <v>822.3</v>
      </c>
      <c r="E1392" s="119">
        <v>808</v>
      </c>
      <c r="F1392" s="119">
        <v>810.2</v>
      </c>
      <c r="G1392" s="119">
        <v>810.2</v>
      </c>
      <c r="H1392" s="119">
        <v>816.15</v>
      </c>
      <c r="I1392" s="119">
        <v>975986</v>
      </c>
      <c r="J1392" s="119">
        <v>795477288.79999995</v>
      </c>
      <c r="K1392" s="121">
        <v>43160</v>
      </c>
      <c r="L1392" s="119">
        <v>32719</v>
      </c>
      <c r="M1392" s="119" t="s">
        <v>1993</v>
      </c>
    </row>
    <row r="1393" spans="1:13">
      <c r="A1393" s="119" t="s">
        <v>2367</v>
      </c>
      <c r="B1393" s="119" t="s">
        <v>395</v>
      </c>
      <c r="C1393" s="119">
        <v>137.5</v>
      </c>
      <c r="D1393" s="119">
        <v>137.85</v>
      </c>
      <c r="E1393" s="119">
        <v>134.80000000000001</v>
      </c>
      <c r="F1393" s="119">
        <v>135</v>
      </c>
      <c r="G1393" s="119">
        <v>135.15</v>
      </c>
      <c r="H1393" s="119">
        <v>136.44999999999999</v>
      </c>
      <c r="I1393" s="119">
        <v>15470</v>
      </c>
      <c r="J1393" s="119">
        <v>2095923</v>
      </c>
      <c r="K1393" s="121">
        <v>43160</v>
      </c>
      <c r="L1393" s="119">
        <v>322</v>
      </c>
      <c r="M1393" s="119" t="s">
        <v>2368</v>
      </c>
    </row>
    <row r="1394" spans="1:13">
      <c r="A1394" s="119" t="s">
        <v>1994</v>
      </c>
      <c r="B1394" s="119" t="s">
        <v>395</v>
      </c>
      <c r="C1394" s="119">
        <v>62.4</v>
      </c>
      <c r="D1394" s="119">
        <v>62.4</v>
      </c>
      <c r="E1394" s="119">
        <v>59.05</v>
      </c>
      <c r="F1394" s="119">
        <v>59.35</v>
      </c>
      <c r="G1394" s="119">
        <v>59.35</v>
      </c>
      <c r="H1394" s="119">
        <v>61.45</v>
      </c>
      <c r="I1394" s="119">
        <v>79045</v>
      </c>
      <c r="J1394" s="119">
        <v>4751400.45</v>
      </c>
      <c r="K1394" s="121">
        <v>43160</v>
      </c>
      <c r="L1394" s="119">
        <v>1253</v>
      </c>
      <c r="M1394" s="119" t="s">
        <v>1995</v>
      </c>
    </row>
    <row r="1395" spans="1:13">
      <c r="A1395" s="119" t="s">
        <v>1996</v>
      </c>
      <c r="B1395" s="119" t="s">
        <v>395</v>
      </c>
      <c r="C1395" s="119">
        <v>360</v>
      </c>
      <c r="D1395" s="119">
        <v>365</v>
      </c>
      <c r="E1395" s="119">
        <v>358</v>
      </c>
      <c r="F1395" s="119">
        <v>360.85</v>
      </c>
      <c r="G1395" s="119">
        <v>360</v>
      </c>
      <c r="H1395" s="119">
        <v>359.65</v>
      </c>
      <c r="I1395" s="119">
        <v>47471</v>
      </c>
      <c r="J1395" s="119">
        <v>17196689.25</v>
      </c>
      <c r="K1395" s="121">
        <v>43160</v>
      </c>
      <c r="L1395" s="119">
        <v>1006</v>
      </c>
      <c r="M1395" s="119" t="s">
        <v>1997</v>
      </c>
    </row>
    <row r="1396" spans="1:13">
      <c r="A1396" s="119" t="s">
        <v>1998</v>
      </c>
      <c r="B1396" s="119" t="s">
        <v>395</v>
      </c>
      <c r="C1396" s="119">
        <v>108.75</v>
      </c>
      <c r="D1396" s="119">
        <v>110.9</v>
      </c>
      <c r="E1396" s="119">
        <v>108</v>
      </c>
      <c r="F1396" s="119">
        <v>108.6</v>
      </c>
      <c r="G1396" s="119">
        <v>108</v>
      </c>
      <c r="H1396" s="119">
        <v>108.85</v>
      </c>
      <c r="I1396" s="119">
        <v>2623</v>
      </c>
      <c r="J1396" s="119">
        <v>286510.2</v>
      </c>
      <c r="K1396" s="121">
        <v>43160</v>
      </c>
      <c r="L1396" s="119">
        <v>98</v>
      </c>
      <c r="M1396" s="119" t="s">
        <v>1999</v>
      </c>
    </row>
    <row r="1397" spans="1:13">
      <c r="A1397" s="119" t="s">
        <v>216</v>
      </c>
      <c r="B1397" s="119" t="s">
        <v>395</v>
      </c>
      <c r="C1397" s="119">
        <v>1360</v>
      </c>
      <c r="D1397" s="119">
        <v>1363</v>
      </c>
      <c r="E1397" s="119">
        <v>1317.1</v>
      </c>
      <c r="F1397" s="119">
        <v>1338.1</v>
      </c>
      <c r="G1397" s="119">
        <v>1341.45</v>
      </c>
      <c r="H1397" s="119">
        <v>1368.65</v>
      </c>
      <c r="I1397" s="119">
        <v>442347</v>
      </c>
      <c r="J1397" s="119">
        <v>589845736.29999995</v>
      </c>
      <c r="K1397" s="121">
        <v>43160</v>
      </c>
      <c r="L1397" s="119">
        <v>14408</v>
      </c>
      <c r="M1397" s="119" t="s">
        <v>2000</v>
      </c>
    </row>
    <row r="1398" spans="1:13">
      <c r="A1398" s="119" t="s">
        <v>217</v>
      </c>
      <c r="B1398" s="119" t="s">
        <v>395</v>
      </c>
      <c r="C1398" s="119">
        <v>264</v>
      </c>
      <c r="D1398" s="119">
        <v>272.60000000000002</v>
      </c>
      <c r="E1398" s="119">
        <v>263.60000000000002</v>
      </c>
      <c r="F1398" s="119">
        <v>266.14999999999998</v>
      </c>
      <c r="G1398" s="119">
        <v>265.5</v>
      </c>
      <c r="H1398" s="119">
        <v>264.64999999999998</v>
      </c>
      <c r="I1398" s="119">
        <v>950377</v>
      </c>
      <c r="J1398" s="119">
        <v>254625358.15000001</v>
      </c>
      <c r="K1398" s="121">
        <v>43160</v>
      </c>
      <c r="L1398" s="119">
        <v>13807</v>
      </c>
      <c r="M1398" s="119" t="s">
        <v>2001</v>
      </c>
    </row>
    <row r="1399" spans="1:13">
      <c r="A1399" s="119" t="s">
        <v>2002</v>
      </c>
      <c r="B1399" s="119" t="s">
        <v>395</v>
      </c>
      <c r="C1399" s="119">
        <v>475.25</v>
      </c>
      <c r="D1399" s="119">
        <v>497.85</v>
      </c>
      <c r="E1399" s="119">
        <v>472.3</v>
      </c>
      <c r="F1399" s="119">
        <v>490.25</v>
      </c>
      <c r="G1399" s="119">
        <v>492</v>
      </c>
      <c r="H1399" s="119">
        <v>476.85</v>
      </c>
      <c r="I1399" s="119">
        <v>1907</v>
      </c>
      <c r="J1399" s="119">
        <v>920116.3</v>
      </c>
      <c r="K1399" s="121">
        <v>43160</v>
      </c>
      <c r="L1399" s="119">
        <v>46</v>
      </c>
      <c r="M1399" s="119" t="s">
        <v>2003</v>
      </c>
    </row>
    <row r="1400" spans="1:13">
      <c r="A1400" s="119" t="s">
        <v>3282</v>
      </c>
      <c r="B1400" s="119" t="s">
        <v>395</v>
      </c>
      <c r="C1400" s="119">
        <v>12.1</v>
      </c>
      <c r="D1400" s="119">
        <v>12.1</v>
      </c>
      <c r="E1400" s="119">
        <v>11.95</v>
      </c>
      <c r="F1400" s="119">
        <v>12</v>
      </c>
      <c r="G1400" s="119">
        <v>12.1</v>
      </c>
      <c r="H1400" s="119">
        <v>12</v>
      </c>
      <c r="I1400" s="119">
        <v>21675</v>
      </c>
      <c r="J1400" s="119">
        <v>260445.55</v>
      </c>
      <c r="K1400" s="121">
        <v>43160</v>
      </c>
      <c r="L1400" s="119">
        <v>86</v>
      </c>
      <c r="M1400" s="119" t="s">
        <v>3283</v>
      </c>
    </row>
    <row r="1401" spans="1:13">
      <c r="A1401" s="119" t="s">
        <v>2004</v>
      </c>
      <c r="B1401" s="119" t="s">
        <v>395</v>
      </c>
      <c r="C1401" s="119">
        <v>316</v>
      </c>
      <c r="D1401" s="119">
        <v>317.45</v>
      </c>
      <c r="E1401" s="119">
        <v>314.39999999999998</v>
      </c>
      <c r="F1401" s="119">
        <v>315</v>
      </c>
      <c r="G1401" s="119">
        <v>315</v>
      </c>
      <c r="H1401" s="119">
        <v>316.05</v>
      </c>
      <c r="I1401" s="119">
        <v>70314</v>
      </c>
      <c r="J1401" s="119">
        <v>22159965.199999999</v>
      </c>
      <c r="K1401" s="121">
        <v>43160</v>
      </c>
      <c r="L1401" s="119">
        <v>5130</v>
      </c>
      <c r="M1401" s="119" t="s">
        <v>2256</v>
      </c>
    </row>
    <row r="1402" spans="1:13">
      <c r="A1402" s="119" t="s">
        <v>3284</v>
      </c>
      <c r="B1402" s="119" t="s">
        <v>395</v>
      </c>
      <c r="C1402" s="119">
        <v>220.1</v>
      </c>
      <c r="D1402" s="119">
        <v>221.4</v>
      </c>
      <c r="E1402" s="119">
        <v>218</v>
      </c>
      <c r="F1402" s="119">
        <v>219.1</v>
      </c>
      <c r="G1402" s="119">
        <v>220</v>
      </c>
      <c r="H1402" s="119">
        <v>218.35</v>
      </c>
      <c r="I1402" s="119">
        <v>7586</v>
      </c>
      <c r="J1402" s="119">
        <v>1665554</v>
      </c>
      <c r="K1402" s="121">
        <v>43160</v>
      </c>
      <c r="L1402" s="119">
        <v>343</v>
      </c>
      <c r="M1402" s="119" t="s">
        <v>3285</v>
      </c>
    </row>
    <row r="1403" spans="1:13">
      <c r="A1403" s="119" t="s">
        <v>2005</v>
      </c>
      <c r="B1403" s="119" t="s">
        <v>395</v>
      </c>
      <c r="C1403" s="119">
        <v>71.5</v>
      </c>
      <c r="D1403" s="119">
        <v>72.5</v>
      </c>
      <c r="E1403" s="119">
        <v>71.2</v>
      </c>
      <c r="F1403" s="119">
        <v>72.150000000000006</v>
      </c>
      <c r="G1403" s="119">
        <v>72.150000000000006</v>
      </c>
      <c r="H1403" s="119">
        <v>71.45</v>
      </c>
      <c r="I1403" s="119">
        <v>286665</v>
      </c>
      <c r="J1403" s="119">
        <v>20603137.050000001</v>
      </c>
      <c r="K1403" s="121">
        <v>43160</v>
      </c>
      <c r="L1403" s="119">
        <v>2684</v>
      </c>
      <c r="M1403" s="119" t="s">
        <v>2006</v>
      </c>
    </row>
    <row r="1404" spans="1:13">
      <c r="A1404" s="119" t="s">
        <v>2682</v>
      </c>
      <c r="B1404" s="119" t="s">
        <v>395</v>
      </c>
      <c r="C1404" s="119">
        <v>144.9</v>
      </c>
      <c r="D1404" s="119">
        <v>158.30000000000001</v>
      </c>
      <c r="E1404" s="119">
        <v>144.9</v>
      </c>
      <c r="F1404" s="119">
        <v>146.80000000000001</v>
      </c>
      <c r="G1404" s="119">
        <v>146.55000000000001</v>
      </c>
      <c r="H1404" s="119">
        <v>144.69999999999999</v>
      </c>
      <c r="I1404" s="119">
        <v>139955</v>
      </c>
      <c r="J1404" s="119">
        <v>20870246.25</v>
      </c>
      <c r="K1404" s="121">
        <v>43160</v>
      </c>
      <c r="L1404" s="119">
        <v>1871</v>
      </c>
      <c r="M1404" s="119" t="s">
        <v>2683</v>
      </c>
    </row>
    <row r="1405" spans="1:13">
      <c r="A1405" s="119" t="s">
        <v>2007</v>
      </c>
      <c r="B1405" s="119" t="s">
        <v>395</v>
      </c>
      <c r="C1405" s="119">
        <v>30.9</v>
      </c>
      <c r="D1405" s="119">
        <v>31.5</v>
      </c>
      <c r="E1405" s="119">
        <v>30.55</v>
      </c>
      <c r="F1405" s="119">
        <v>30.75</v>
      </c>
      <c r="G1405" s="119">
        <v>30.6</v>
      </c>
      <c r="H1405" s="119">
        <v>30.85</v>
      </c>
      <c r="I1405" s="119">
        <v>79104</v>
      </c>
      <c r="J1405" s="119">
        <v>2446584.6</v>
      </c>
      <c r="K1405" s="121">
        <v>43160</v>
      </c>
      <c r="L1405" s="119">
        <v>463</v>
      </c>
      <c r="M1405" s="119" t="s">
        <v>2730</v>
      </c>
    </row>
    <row r="1406" spans="1:13">
      <c r="A1406" s="119" t="s">
        <v>385</v>
      </c>
      <c r="B1406" s="119" t="s">
        <v>395</v>
      </c>
      <c r="C1406" s="119">
        <v>123</v>
      </c>
      <c r="D1406" s="119">
        <v>123</v>
      </c>
      <c r="E1406" s="119">
        <v>117.75</v>
      </c>
      <c r="F1406" s="119">
        <v>119.05</v>
      </c>
      <c r="G1406" s="119">
        <v>118.95</v>
      </c>
      <c r="H1406" s="119">
        <v>122</v>
      </c>
      <c r="I1406" s="119">
        <v>214437</v>
      </c>
      <c r="J1406" s="119">
        <v>25350060.449999999</v>
      </c>
      <c r="K1406" s="121">
        <v>43160</v>
      </c>
      <c r="L1406" s="119">
        <v>2232</v>
      </c>
      <c r="M1406" s="119" t="s">
        <v>2008</v>
      </c>
    </row>
    <row r="1407" spans="1:13">
      <c r="A1407" s="119" t="s">
        <v>2009</v>
      </c>
      <c r="B1407" s="119" t="s">
        <v>395</v>
      </c>
      <c r="C1407" s="119">
        <v>64</v>
      </c>
      <c r="D1407" s="119">
        <v>64.7</v>
      </c>
      <c r="E1407" s="119">
        <v>62.1</v>
      </c>
      <c r="F1407" s="119">
        <v>62.55</v>
      </c>
      <c r="G1407" s="119">
        <v>62.8</v>
      </c>
      <c r="H1407" s="119">
        <v>64</v>
      </c>
      <c r="I1407" s="119">
        <v>294299</v>
      </c>
      <c r="J1407" s="119">
        <v>18528185.399999999</v>
      </c>
      <c r="K1407" s="121">
        <v>43160</v>
      </c>
      <c r="L1407" s="119">
        <v>2600</v>
      </c>
      <c r="M1407" s="119" t="s">
        <v>2010</v>
      </c>
    </row>
    <row r="1408" spans="1:13">
      <c r="A1408" s="119" t="s">
        <v>2011</v>
      </c>
      <c r="B1408" s="119" t="s">
        <v>395</v>
      </c>
      <c r="C1408" s="119">
        <v>1198.05</v>
      </c>
      <c r="D1408" s="119">
        <v>1239</v>
      </c>
      <c r="E1408" s="119">
        <v>1131</v>
      </c>
      <c r="F1408" s="119">
        <v>1149.3</v>
      </c>
      <c r="G1408" s="119">
        <v>1155</v>
      </c>
      <c r="H1408" s="119">
        <v>1202.6500000000001</v>
      </c>
      <c r="I1408" s="119">
        <v>14575</v>
      </c>
      <c r="J1408" s="119">
        <v>17162197.100000001</v>
      </c>
      <c r="K1408" s="121">
        <v>43160</v>
      </c>
      <c r="L1408" s="119">
        <v>1701</v>
      </c>
      <c r="M1408" s="119" t="s">
        <v>2012</v>
      </c>
    </row>
    <row r="1409" spans="1:13">
      <c r="A1409" s="119" t="s">
        <v>2013</v>
      </c>
      <c r="B1409" s="119" t="s">
        <v>395</v>
      </c>
      <c r="C1409" s="119">
        <v>6920</v>
      </c>
      <c r="D1409" s="119">
        <v>7021</v>
      </c>
      <c r="E1409" s="119">
        <v>6920</v>
      </c>
      <c r="F1409" s="119">
        <v>6956.35</v>
      </c>
      <c r="G1409" s="119">
        <v>6939</v>
      </c>
      <c r="H1409" s="119">
        <v>6917.55</v>
      </c>
      <c r="I1409" s="119">
        <v>1431</v>
      </c>
      <c r="J1409" s="119">
        <v>9970867.25</v>
      </c>
      <c r="K1409" s="121">
        <v>43160</v>
      </c>
      <c r="L1409" s="119">
        <v>542</v>
      </c>
      <c r="M1409" s="119" t="s">
        <v>2014</v>
      </c>
    </row>
    <row r="1410" spans="1:13">
      <c r="A1410" s="119" t="s">
        <v>2684</v>
      </c>
      <c r="B1410" s="119" t="s">
        <v>395</v>
      </c>
      <c r="C1410" s="119">
        <v>91.2</v>
      </c>
      <c r="D1410" s="119">
        <v>93.3</v>
      </c>
      <c r="E1410" s="119">
        <v>90.05</v>
      </c>
      <c r="F1410" s="119">
        <v>91</v>
      </c>
      <c r="G1410" s="119">
        <v>91</v>
      </c>
      <c r="H1410" s="119">
        <v>91.85</v>
      </c>
      <c r="I1410" s="119">
        <v>13918</v>
      </c>
      <c r="J1410" s="119">
        <v>1277522.1000000001</v>
      </c>
      <c r="K1410" s="121">
        <v>43160</v>
      </c>
      <c r="L1410" s="119">
        <v>404</v>
      </c>
      <c r="M1410" s="119" t="s">
        <v>2685</v>
      </c>
    </row>
    <row r="1411" spans="1:13">
      <c r="A1411" s="119" t="s">
        <v>3286</v>
      </c>
      <c r="B1411" s="119" t="s">
        <v>395</v>
      </c>
      <c r="C1411" s="119">
        <v>6.3</v>
      </c>
      <c r="D1411" s="119">
        <v>6.3</v>
      </c>
      <c r="E1411" s="119">
        <v>6.1</v>
      </c>
      <c r="F1411" s="119">
        <v>6.15</v>
      </c>
      <c r="G1411" s="119">
        <v>6.15</v>
      </c>
      <c r="H1411" s="119">
        <v>6.2</v>
      </c>
      <c r="I1411" s="119">
        <v>381447</v>
      </c>
      <c r="J1411" s="119">
        <v>2351185.4</v>
      </c>
      <c r="K1411" s="121">
        <v>43160</v>
      </c>
      <c r="L1411" s="119">
        <v>460</v>
      </c>
      <c r="M1411" s="119" t="s">
        <v>3287</v>
      </c>
    </row>
    <row r="1412" spans="1:13">
      <c r="A1412" s="119" t="s">
        <v>2015</v>
      </c>
      <c r="B1412" s="119" t="s">
        <v>395</v>
      </c>
      <c r="C1412" s="119">
        <v>2.65</v>
      </c>
      <c r="D1412" s="119">
        <v>2.65</v>
      </c>
      <c r="E1412" s="119">
        <v>2.5499999999999998</v>
      </c>
      <c r="F1412" s="119">
        <v>2.65</v>
      </c>
      <c r="G1412" s="119">
        <v>2.65</v>
      </c>
      <c r="H1412" s="119">
        <v>2.65</v>
      </c>
      <c r="I1412" s="119">
        <v>7583</v>
      </c>
      <c r="J1412" s="119">
        <v>19994.95</v>
      </c>
      <c r="K1412" s="121">
        <v>43160</v>
      </c>
      <c r="L1412" s="119">
        <v>12</v>
      </c>
      <c r="M1412" s="119" t="s">
        <v>2016</v>
      </c>
    </row>
    <row r="1413" spans="1:13">
      <c r="A1413" s="119" t="s">
        <v>244</v>
      </c>
      <c r="B1413" s="119" t="s">
        <v>395</v>
      </c>
      <c r="C1413" s="119">
        <v>62.85</v>
      </c>
      <c r="D1413" s="119">
        <v>63.4</v>
      </c>
      <c r="E1413" s="119">
        <v>61.35</v>
      </c>
      <c r="F1413" s="119">
        <v>61.7</v>
      </c>
      <c r="G1413" s="119">
        <v>61.95</v>
      </c>
      <c r="H1413" s="119">
        <v>62.65</v>
      </c>
      <c r="I1413" s="119">
        <v>5939188</v>
      </c>
      <c r="J1413" s="119">
        <v>370010231.60000002</v>
      </c>
      <c r="K1413" s="121">
        <v>43160</v>
      </c>
      <c r="L1413" s="119">
        <v>12243</v>
      </c>
      <c r="M1413" s="119" t="s">
        <v>2017</v>
      </c>
    </row>
    <row r="1414" spans="1:13">
      <c r="A1414" s="119" t="s">
        <v>3288</v>
      </c>
      <c r="B1414" s="119" t="s">
        <v>395</v>
      </c>
      <c r="C1414" s="119">
        <v>405.8</v>
      </c>
      <c r="D1414" s="119">
        <v>405.8</v>
      </c>
      <c r="E1414" s="119">
        <v>380</v>
      </c>
      <c r="F1414" s="119">
        <v>386.35</v>
      </c>
      <c r="G1414" s="119">
        <v>386.5</v>
      </c>
      <c r="H1414" s="119">
        <v>394</v>
      </c>
      <c r="I1414" s="119">
        <v>35592</v>
      </c>
      <c r="J1414" s="119">
        <v>13946181.1</v>
      </c>
      <c r="K1414" s="121">
        <v>43160</v>
      </c>
      <c r="L1414" s="119">
        <v>1276</v>
      </c>
      <c r="M1414" s="119" t="s">
        <v>3289</v>
      </c>
    </row>
    <row r="1415" spans="1:13">
      <c r="A1415" s="119" t="s">
        <v>155</v>
      </c>
      <c r="B1415" s="119" t="s">
        <v>395</v>
      </c>
      <c r="C1415" s="119">
        <v>678</v>
      </c>
      <c r="D1415" s="119">
        <v>686.85</v>
      </c>
      <c r="E1415" s="119">
        <v>675.3</v>
      </c>
      <c r="F1415" s="119">
        <v>677.4</v>
      </c>
      <c r="G1415" s="119">
        <v>675.3</v>
      </c>
      <c r="H1415" s="119">
        <v>680.95</v>
      </c>
      <c r="I1415" s="119">
        <v>790120</v>
      </c>
      <c r="J1415" s="119">
        <v>537294299.14999998</v>
      </c>
      <c r="K1415" s="121">
        <v>43160</v>
      </c>
      <c r="L1415" s="119">
        <v>15434</v>
      </c>
      <c r="M1415" s="119" t="s">
        <v>2018</v>
      </c>
    </row>
    <row r="1416" spans="1:13">
      <c r="A1416" s="119" t="s">
        <v>2019</v>
      </c>
      <c r="B1416" s="119" t="s">
        <v>395</v>
      </c>
      <c r="C1416" s="119">
        <v>3773.95</v>
      </c>
      <c r="D1416" s="119">
        <v>3780</v>
      </c>
      <c r="E1416" s="119">
        <v>3700</v>
      </c>
      <c r="F1416" s="119">
        <v>3706.45</v>
      </c>
      <c r="G1416" s="119">
        <v>3700</v>
      </c>
      <c r="H1416" s="119">
        <v>3769.3</v>
      </c>
      <c r="I1416" s="119">
        <v>2236</v>
      </c>
      <c r="J1416" s="119">
        <v>8319326.7999999998</v>
      </c>
      <c r="K1416" s="121">
        <v>43160</v>
      </c>
      <c r="L1416" s="119">
        <v>638</v>
      </c>
      <c r="M1416" s="119" t="s">
        <v>2020</v>
      </c>
    </row>
    <row r="1417" spans="1:13">
      <c r="A1417" s="119" t="s">
        <v>2021</v>
      </c>
      <c r="B1417" s="119" t="s">
        <v>395</v>
      </c>
      <c r="C1417" s="119">
        <v>467.95</v>
      </c>
      <c r="D1417" s="119">
        <v>469.95</v>
      </c>
      <c r="E1417" s="119">
        <v>451</v>
      </c>
      <c r="F1417" s="119">
        <v>458.55</v>
      </c>
      <c r="G1417" s="119">
        <v>458.3</v>
      </c>
      <c r="H1417" s="119">
        <v>465.5</v>
      </c>
      <c r="I1417" s="119">
        <v>58279</v>
      </c>
      <c r="J1417" s="119">
        <v>26835765.149999999</v>
      </c>
      <c r="K1417" s="121">
        <v>43160</v>
      </c>
      <c r="L1417" s="119">
        <v>2871</v>
      </c>
      <c r="M1417" s="119" t="s">
        <v>2022</v>
      </c>
    </row>
    <row r="1418" spans="1:13">
      <c r="A1418" s="119" t="s">
        <v>3290</v>
      </c>
      <c r="B1418" s="119" t="s">
        <v>395</v>
      </c>
      <c r="C1418" s="119">
        <v>17.649999999999999</v>
      </c>
      <c r="D1418" s="119">
        <v>17.95</v>
      </c>
      <c r="E1418" s="119">
        <v>16.8</v>
      </c>
      <c r="F1418" s="119">
        <v>17.100000000000001</v>
      </c>
      <c r="G1418" s="119">
        <v>17.2</v>
      </c>
      <c r="H1418" s="119">
        <v>17.649999999999999</v>
      </c>
      <c r="I1418" s="119">
        <v>136722</v>
      </c>
      <c r="J1418" s="119">
        <v>2340676.5499999998</v>
      </c>
      <c r="K1418" s="121">
        <v>43160</v>
      </c>
      <c r="L1418" s="119">
        <v>274</v>
      </c>
      <c r="M1418" s="119" t="s">
        <v>3291</v>
      </c>
    </row>
    <row r="1419" spans="1:13">
      <c r="A1419" s="119" t="s">
        <v>2023</v>
      </c>
      <c r="B1419" s="119" t="s">
        <v>395</v>
      </c>
      <c r="C1419" s="119">
        <v>126.8</v>
      </c>
      <c r="D1419" s="119">
        <v>129</v>
      </c>
      <c r="E1419" s="119">
        <v>126</v>
      </c>
      <c r="F1419" s="119">
        <v>126.35</v>
      </c>
      <c r="G1419" s="119">
        <v>126.2</v>
      </c>
      <c r="H1419" s="119">
        <v>126.95</v>
      </c>
      <c r="I1419" s="119">
        <v>299696</v>
      </c>
      <c r="J1419" s="119">
        <v>38193775.700000003</v>
      </c>
      <c r="K1419" s="121">
        <v>43160</v>
      </c>
      <c r="L1419" s="119">
        <v>3126</v>
      </c>
      <c r="M1419" s="119" t="s">
        <v>2024</v>
      </c>
    </row>
    <row r="1420" spans="1:13">
      <c r="A1420" s="119" t="s">
        <v>156</v>
      </c>
      <c r="B1420" s="119" t="s">
        <v>395</v>
      </c>
      <c r="C1420" s="119">
        <v>1068.8</v>
      </c>
      <c r="D1420" s="119">
        <v>1073.8</v>
      </c>
      <c r="E1420" s="119">
        <v>1049.1500000000001</v>
      </c>
      <c r="F1420" s="119">
        <v>1054.2</v>
      </c>
      <c r="G1420" s="119">
        <v>1052.7</v>
      </c>
      <c r="H1420" s="119">
        <v>1059.4000000000001</v>
      </c>
      <c r="I1420" s="119">
        <v>163160</v>
      </c>
      <c r="J1420" s="119">
        <v>173589936.25</v>
      </c>
      <c r="K1420" s="121">
        <v>43160</v>
      </c>
      <c r="L1420" s="119">
        <v>9236</v>
      </c>
      <c r="M1420" s="119" t="s">
        <v>2025</v>
      </c>
    </row>
    <row r="1421" spans="1:13">
      <c r="A1421" s="119" t="s">
        <v>2026</v>
      </c>
      <c r="B1421" s="119" t="s">
        <v>395</v>
      </c>
      <c r="C1421" s="119">
        <v>268.05</v>
      </c>
      <c r="D1421" s="119">
        <v>277.89999999999998</v>
      </c>
      <c r="E1421" s="119">
        <v>268.05</v>
      </c>
      <c r="F1421" s="119">
        <v>270.75</v>
      </c>
      <c r="G1421" s="119">
        <v>271</v>
      </c>
      <c r="H1421" s="119">
        <v>268.75</v>
      </c>
      <c r="I1421" s="119">
        <v>52090</v>
      </c>
      <c r="J1421" s="119">
        <v>14205215.5</v>
      </c>
      <c r="K1421" s="121">
        <v>43160</v>
      </c>
      <c r="L1421" s="119">
        <v>1214</v>
      </c>
      <c r="M1421" s="119" t="s">
        <v>2027</v>
      </c>
    </row>
    <row r="1422" spans="1:13">
      <c r="A1422" s="119" t="s">
        <v>157</v>
      </c>
      <c r="B1422" s="119" t="s">
        <v>395</v>
      </c>
      <c r="C1422" s="119">
        <v>25.95</v>
      </c>
      <c r="D1422" s="119">
        <v>25.95</v>
      </c>
      <c r="E1422" s="119">
        <v>25.55</v>
      </c>
      <c r="F1422" s="119">
        <v>25.65</v>
      </c>
      <c r="G1422" s="119">
        <v>25.65</v>
      </c>
      <c r="H1422" s="119">
        <v>25.95</v>
      </c>
      <c r="I1422" s="119">
        <v>461429</v>
      </c>
      <c r="J1422" s="119">
        <v>11863493.4</v>
      </c>
      <c r="K1422" s="121">
        <v>43160</v>
      </c>
      <c r="L1422" s="119">
        <v>1961</v>
      </c>
      <c r="M1422" s="119" t="s">
        <v>2028</v>
      </c>
    </row>
    <row r="1423" spans="1:13">
      <c r="A1423" s="119" t="s">
        <v>2029</v>
      </c>
      <c r="B1423" s="119" t="s">
        <v>395</v>
      </c>
      <c r="C1423" s="119">
        <v>373.95</v>
      </c>
      <c r="D1423" s="119">
        <v>378</v>
      </c>
      <c r="E1423" s="119">
        <v>367.1</v>
      </c>
      <c r="F1423" s="119">
        <v>372.85</v>
      </c>
      <c r="G1423" s="119">
        <v>374</v>
      </c>
      <c r="H1423" s="119">
        <v>370.8</v>
      </c>
      <c r="I1423" s="119">
        <v>81875</v>
      </c>
      <c r="J1423" s="119">
        <v>30573916.800000001</v>
      </c>
      <c r="K1423" s="121">
        <v>43160</v>
      </c>
      <c r="L1423" s="119">
        <v>2697</v>
      </c>
      <c r="M1423" s="119" t="s">
        <v>2030</v>
      </c>
    </row>
    <row r="1424" spans="1:13">
      <c r="A1424" s="119" t="s">
        <v>2031</v>
      </c>
      <c r="B1424" s="119" t="s">
        <v>395</v>
      </c>
      <c r="C1424" s="119">
        <v>417.45</v>
      </c>
      <c r="D1424" s="119">
        <v>417.55</v>
      </c>
      <c r="E1424" s="119">
        <v>409.45</v>
      </c>
      <c r="F1424" s="119">
        <v>410.75</v>
      </c>
      <c r="G1424" s="119">
        <v>410</v>
      </c>
      <c r="H1424" s="119">
        <v>413.2</v>
      </c>
      <c r="I1424" s="119">
        <v>7577</v>
      </c>
      <c r="J1424" s="119">
        <v>3129786.2</v>
      </c>
      <c r="K1424" s="121">
        <v>43160</v>
      </c>
      <c r="L1424" s="119">
        <v>348</v>
      </c>
      <c r="M1424" s="119" t="s">
        <v>2032</v>
      </c>
    </row>
    <row r="1425" spans="1:13">
      <c r="A1425" s="119" t="s">
        <v>2033</v>
      </c>
      <c r="B1425" s="119" t="s">
        <v>395</v>
      </c>
      <c r="C1425" s="119">
        <v>19.7</v>
      </c>
      <c r="D1425" s="119">
        <v>19.75</v>
      </c>
      <c r="E1425" s="119">
        <v>19.350000000000001</v>
      </c>
      <c r="F1425" s="119">
        <v>19.5</v>
      </c>
      <c r="G1425" s="119">
        <v>19.600000000000001</v>
      </c>
      <c r="H1425" s="119">
        <v>19.600000000000001</v>
      </c>
      <c r="I1425" s="119">
        <v>33944</v>
      </c>
      <c r="J1425" s="119">
        <v>663087.19999999995</v>
      </c>
      <c r="K1425" s="121">
        <v>43160</v>
      </c>
      <c r="L1425" s="119">
        <v>255</v>
      </c>
      <c r="M1425" s="119" t="s">
        <v>2034</v>
      </c>
    </row>
    <row r="1426" spans="1:13">
      <c r="A1426" s="119" t="s">
        <v>2035</v>
      </c>
      <c r="B1426" s="119" t="s">
        <v>395</v>
      </c>
      <c r="C1426" s="119">
        <v>20.25</v>
      </c>
      <c r="D1426" s="119">
        <v>20.55</v>
      </c>
      <c r="E1426" s="119">
        <v>19.95</v>
      </c>
      <c r="F1426" s="119">
        <v>20.05</v>
      </c>
      <c r="G1426" s="119">
        <v>20.100000000000001</v>
      </c>
      <c r="H1426" s="119">
        <v>20.25</v>
      </c>
      <c r="I1426" s="119">
        <v>335963</v>
      </c>
      <c r="J1426" s="119">
        <v>6790075.25</v>
      </c>
      <c r="K1426" s="121">
        <v>43160</v>
      </c>
      <c r="L1426" s="119">
        <v>927</v>
      </c>
      <c r="M1426" s="119" t="s">
        <v>2036</v>
      </c>
    </row>
    <row r="1427" spans="1:13">
      <c r="A1427" s="119" t="s">
        <v>2037</v>
      </c>
      <c r="B1427" s="119" t="s">
        <v>395</v>
      </c>
      <c r="C1427" s="119">
        <v>376.9</v>
      </c>
      <c r="D1427" s="119">
        <v>379.5</v>
      </c>
      <c r="E1427" s="119">
        <v>367.3</v>
      </c>
      <c r="F1427" s="119">
        <v>368.6</v>
      </c>
      <c r="G1427" s="119">
        <v>368.65</v>
      </c>
      <c r="H1427" s="119">
        <v>376.25</v>
      </c>
      <c r="I1427" s="119">
        <v>730162</v>
      </c>
      <c r="J1427" s="119">
        <v>272299667.5</v>
      </c>
      <c r="K1427" s="121">
        <v>43160</v>
      </c>
      <c r="L1427" s="119">
        <v>8429</v>
      </c>
      <c r="M1427" s="119" t="s">
        <v>2038</v>
      </c>
    </row>
    <row r="1428" spans="1:13">
      <c r="A1428" s="119" t="s">
        <v>158</v>
      </c>
      <c r="B1428" s="119" t="s">
        <v>395</v>
      </c>
      <c r="C1428" s="119">
        <v>4155.6499999999996</v>
      </c>
      <c r="D1428" s="119">
        <v>4180</v>
      </c>
      <c r="E1428" s="119">
        <v>4131.3</v>
      </c>
      <c r="F1428" s="119">
        <v>4153.3</v>
      </c>
      <c r="G1428" s="119">
        <v>4153.3500000000004</v>
      </c>
      <c r="H1428" s="119">
        <v>4155.6000000000004</v>
      </c>
      <c r="I1428" s="119">
        <v>198915</v>
      </c>
      <c r="J1428" s="119">
        <v>826399910.39999998</v>
      </c>
      <c r="K1428" s="121">
        <v>43160</v>
      </c>
      <c r="L1428" s="119">
        <v>16768</v>
      </c>
      <c r="M1428" s="119" t="s">
        <v>2039</v>
      </c>
    </row>
    <row r="1429" spans="1:13">
      <c r="A1429" s="119" t="s">
        <v>2040</v>
      </c>
      <c r="B1429" s="119" t="s">
        <v>395</v>
      </c>
      <c r="C1429" s="119">
        <v>96.55</v>
      </c>
      <c r="D1429" s="119">
        <v>99.95</v>
      </c>
      <c r="E1429" s="119">
        <v>96.3</v>
      </c>
      <c r="F1429" s="119">
        <v>96.75</v>
      </c>
      <c r="G1429" s="119">
        <v>96.9</v>
      </c>
      <c r="H1429" s="119">
        <v>97.45</v>
      </c>
      <c r="I1429" s="119">
        <v>56081</v>
      </c>
      <c r="J1429" s="119">
        <v>5501584.9000000004</v>
      </c>
      <c r="K1429" s="121">
        <v>43160</v>
      </c>
      <c r="L1429" s="119">
        <v>627</v>
      </c>
      <c r="M1429" s="119" t="s">
        <v>2041</v>
      </c>
    </row>
    <row r="1430" spans="1:13">
      <c r="A1430" s="119" t="s">
        <v>3384</v>
      </c>
      <c r="B1430" s="119" t="s">
        <v>395</v>
      </c>
      <c r="C1430" s="119">
        <v>1.1499999999999999</v>
      </c>
      <c r="D1430" s="119">
        <v>1.1499999999999999</v>
      </c>
      <c r="E1430" s="119">
        <v>1.1499999999999999</v>
      </c>
      <c r="F1430" s="119">
        <v>1.1499999999999999</v>
      </c>
      <c r="G1430" s="119">
        <v>1.1499999999999999</v>
      </c>
      <c r="H1430" s="119">
        <v>1.1000000000000001</v>
      </c>
      <c r="I1430" s="119">
        <v>523</v>
      </c>
      <c r="J1430" s="119">
        <v>601.45000000000005</v>
      </c>
      <c r="K1430" s="121">
        <v>43160</v>
      </c>
      <c r="L1430" s="119">
        <v>3</v>
      </c>
      <c r="M1430" s="119" t="s">
        <v>3385</v>
      </c>
    </row>
    <row r="1431" spans="1:13">
      <c r="A1431" s="119" t="s">
        <v>2042</v>
      </c>
      <c r="B1431" s="119" t="s">
        <v>395</v>
      </c>
      <c r="C1431" s="119">
        <v>333.05</v>
      </c>
      <c r="D1431" s="119">
        <v>342.75</v>
      </c>
      <c r="E1431" s="119">
        <v>331.05</v>
      </c>
      <c r="F1431" s="119">
        <v>333.9</v>
      </c>
      <c r="G1431" s="119">
        <v>334.8</v>
      </c>
      <c r="H1431" s="119">
        <v>331.45</v>
      </c>
      <c r="I1431" s="119">
        <v>137289</v>
      </c>
      <c r="J1431" s="119">
        <v>46058099.799999997</v>
      </c>
      <c r="K1431" s="121">
        <v>43160</v>
      </c>
      <c r="L1431" s="119">
        <v>4549</v>
      </c>
      <c r="M1431" s="119" t="s">
        <v>2043</v>
      </c>
    </row>
    <row r="1432" spans="1:13">
      <c r="A1432" s="119" t="s">
        <v>2044</v>
      </c>
      <c r="B1432" s="119" t="s">
        <v>395</v>
      </c>
      <c r="C1432" s="119">
        <v>87.85</v>
      </c>
      <c r="D1432" s="119">
        <v>89.75</v>
      </c>
      <c r="E1432" s="119">
        <v>82.4</v>
      </c>
      <c r="F1432" s="119">
        <v>84.05</v>
      </c>
      <c r="G1432" s="119">
        <v>83.1</v>
      </c>
      <c r="H1432" s="119">
        <v>86.95</v>
      </c>
      <c r="I1432" s="119">
        <v>12017</v>
      </c>
      <c r="J1432" s="119">
        <v>1034945.15</v>
      </c>
      <c r="K1432" s="121">
        <v>43160</v>
      </c>
      <c r="L1432" s="119">
        <v>131</v>
      </c>
      <c r="M1432" s="119" t="s">
        <v>2045</v>
      </c>
    </row>
    <row r="1433" spans="1:13">
      <c r="A1433" s="119" t="s">
        <v>159</v>
      </c>
      <c r="B1433" s="119" t="s">
        <v>395</v>
      </c>
      <c r="C1433" s="119">
        <v>104</v>
      </c>
      <c r="D1433" s="119">
        <v>105.85</v>
      </c>
      <c r="E1433" s="119">
        <v>103.05</v>
      </c>
      <c r="F1433" s="119">
        <v>103.6</v>
      </c>
      <c r="G1433" s="119">
        <v>103.15</v>
      </c>
      <c r="H1433" s="119">
        <v>105.55</v>
      </c>
      <c r="I1433" s="119">
        <v>5853028</v>
      </c>
      <c r="J1433" s="119">
        <v>610538917</v>
      </c>
      <c r="K1433" s="121">
        <v>43160</v>
      </c>
      <c r="L1433" s="119">
        <v>24297</v>
      </c>
      <c r="M1433" s="119" t="s">
        <v>2046</v>
      </c>
    </row>
    <row r="1434" spans="1:13">
      <c r="A1434" s="119" t="s">
        <v>2530</v>
      </c>
      <c r="B1434" s="119" t="s">
        <v>395</v>
      </c>
      <c r="C1434" s="119">
        <v>442</v>
      </c>
      <c r="D1434" s="119">
        <v>451.95</v>
      </c>
      <c r="E1434" s="119">
        <v>442</v>
      </c>
      <c r="F1434" s="119">
        <v>443.2</v>
      </c>
      <c r="G1434" s="119">
        <v>446.5</v>
      </c>
      <c r="H1434" s="119">
        <v>447.4</v>
      </c>
      <c r="I1434" s="119">
        <v>18300</v>
      </c>
      <c r="J1434" s="119">
        <v>8167266.1500000004</v>
      </c>
      <c r="K1434" s="121">
        <v>43160</v>
      </c>
      <c r="L1434" s="119">
        <v>535</v>
      </c>
      <c r="M1434" s="119" t="s">
        <v>2531</v>
      </c>
    </row>
    <row r="1435" spans="1:13">
      <c r="A1435" s="119" t="s">
        <v>160</v>
      </c>
      <c r="B1435" s="119" t="s">
        <v>395</v>
      </c>
      <c r="C1435" s="119">
        <v>7.15</v>
      </c>
      <c r="D1435" s="119">
        <v>7.2</v>
      </c>
      <c r="E1435" s="119">
        <v>7.05</v>
      </c>
      <c r="F1435" s="119">
        <v>7.05</v>
      </c>
      <c r="G1435" s="119">
        <v>7.1</v>
      </c>
      <c r="H1435" s="119">
        <v>7.05</v>
      </c>
      <c r="I1435" s="119">
        <v>6299842</v>
      </c>
      <c r="J1435" s="119">
        <v>44772789.950000003</v>
      </c>
      <c r="K1435" s="121">
        <v>43160</v>
      </c>
      <c r="L1435" s="119">
        <v>3669</v>
      </c>
      <c r="M1435" s="119" t="s">
        <v>2047</v>
      </c>
    </row>
    <row r="1436" spans="1:13">
      <c r="A1436" s="119" t="s">
        <v>2048</v>
      </c>
      <c r="B1436" s="119" t="s">
        <v>395</v>
      </c>
      <c r="C1436" s="119">
        <v>14.4</v>
      </c>
      <c r="D1436" s="119">
        <v>14.45</v>
      </c>
      <c r="E1436" s="119">
        <v>13.6</v>
      </c>
      <c r="F1436" s="119">
        <v>13.9</v>
      </c>
      <c r="G1436" s="119">
        <v>13.85</v>
      </c>
      <c r="H1436" s="119">
        <v>14.1</v>
      </c>
      <c r="I1436" s="119">
        <v>1205003</v>
      </c>
      <c r="J1436" s="119">
        <v>16820097.350000001</v>
      </c>
      <c r="K1436" s="121">
        <v>43160</v>
      </c>
      <c r="L1436" s="119">
        <v>2484</v>
      </c>
      <c r="M1436" s="119" t="s">
        <v>2049</v>
      </c>
    </row>
    <row r="1437" spans="1:13">
      <c r="A1437" s="119" t="s">
        <v>3292</v>
      </c>
      <c r="B1437" s="119" t="s">
        <v>395</v>
      </c>
      <c r="C1437" s="119">
        <v>403</v>
      </c>
      <c r="D1437" s="119">
        <v>415</v>
      </c>
      <c r="E1437" s="119">
        <v>393</v>
      </c>
      <c r="F1437" s="119">
        <v>396.9</v>
      </c>
      <c r="G1437" s="119">
        <v>395.5</v>
      </c>
      <c r="H1437" s="119">
        <v>400.85</v>
      </c>
      <c r="I1437" s="119">
        <v>423</v>
      </c>
      <c r="J1437" s="119">
        <v>169699.75</v>
      </c>
      <c r="K1437" s="121">
        <v>43160</v>
      </c>
      <c r="L1437" s="119">
        <v>35</v>
      </c>
      <c r="M1437" s="119" t="s">
        <v>3293</v>
      </c>
    </row>
    <row r="1438" spans="1:13">
      <c r="A1438" s="119" t="s">
        <v>3294</v>
      </c>
      <c r="B1438" s="119" t="s">
        <v>395</v>
      </c>
      <c r="C1438" s="119">
        <v>5.25</v>
      </c>
      <c r="D1438" s="119">
        <v>5.4</v>
      </c>
      <c r="E1438" s="119">
        <v>5.15</v>
      </c>
      <c r="F1438" s="119">
        <v>5.3</v>
      </c>
      <c r="G1438" s="119">
        <v>5.25</v>
      </c>
      <c r="H1438" s="119">
        <v>5.25</v>
      </c>
      <c r="I1438" s="119">
        <v>11201</v>
      </c>
      <c r="J1438" s="119">
        <v>59080.25</v>
      </c>
      <c r="K1438" s="121">
        <v>43160</v>
      </c>
      <c r="L1438" s="119">
        <v>43</v>
      </c>
      <c r="M1438" s="119" t="s">
        <v>3295</v>
      </c>
    </row>
    <row r="1439" spans="1:13">
      <c r="A1439" s="119" t="s">
        <v>2050</v>
      </c>
      <c r="B1439" s="119" t="s">
        <v>395</v>
      </c>
      <c r="C1439" s="119">
        <v>145.9</v>
      </c>
      <c r="D1439" s="119">
        <v>148.25</v>
      </c>
      <c r="E1439" s="119">
        <v>143</v>
      </c>
      <c r="F1439" s="119">
        <v>143.94999999999999</v>
      </c>
      <c r="G1439" s="119">
        <v>143.4</v>
      </c>
      <c r="H1439" s="119">
        <v>146.30000000000001</v>
      </c>
      <c r="I1439" s="119">
        <v>35755</v>
      </c>
      <c r="J1439" s="119">
        <v>5195599.6500000004</v>
      </c>
      <c r="K1439" s="121">
        <v>43160</v>
      </c>
      <c r="L1439" s="119">
        <v>590</v>
      </c>
      <c r="M1439" s="119" t="s">
        <v>2051</v>
      </c>
    </row>
    <row r="1440" spans="1:13">
      <c r="A1440" s="119" t="s">
        <v>161</v>
      </c>
      <c r="B1440" s="119" t="s">
        <v>395</v>
      </c>
      <c r="C1440" s="119">
        <v>728.95</v>
      </c>
      <c r="D1440" s="119">
        <v>732.9</v>
      </c>
      <c r="E1440" s="119">
        <v>711.8</v>
      </c>
      <c r="F1440" s="119">
        <v>714.25</v>
      </c>
      <c r="G1440" s="119">
        <v>714.25</v>
      </c>
      <c r="H1440" s="119">
        <v>728.75</v>
      </c>
      <c r="I1440" s="119">
        <v>1877954</v>
      </c>
      <c r="J1440" s="119">
        <v>1357049862.6500001</v>
      </c>
      <c r="K1440" s="121">
        <v>43160</v>
      </c>
      <c r="L1440" s="119">
        <v>58366</v>
      </c>
      <c r="M1440" s="119" t="s">
        <v>2052</v>
      </c>
    </row>
    <row r="1441" spans="1:13">
      <c r="A1441" s="119" t="s">
        <v>2053</v>
      </c>
      <c r="B1441" s="119" t="s">
        <v>395</v>
      </c>
      <c r="C1441" s="119">
        <v>22.7</v>
      </c>
      <c r="D1441" s="119">
        <v>22.9</v>
      </c>
      <c r="E1441" s="119">
        <v>21.85</v>
      </c>
      <c r="F1441" s="119">
        <v>22.2</v>
      </c>
      <c r="G1441" s="119">
        <v>22.15</v>
      </c>
      <c r="H1441" s="119">
        <v>22.45</v>
      </c>
      <c r="I1441" s="119">
        <v>404120</v>
      </c>
      <c r="J1441" s="119">
        <v>9034172.9499999993</v>
      </c>
      <c r="K1441" s="121">
        <v>43160</v>
      </c>
      <c r="L1441" s="119">
        <v>966</v>
      </c>
      <c r="M1441" s="119" t="s">
        <v>2054</v>
      </c>
    </row>
    <row r="1442" spans="1:13">
      <c r="A1442" s="119" t="s">
        <v>3296</v>
      </c>
      <c r="B1442" s="119" t="s">
        <v>395</v>
      </c>
      <c r="C1442" s="119">
        <v>6</v>
      </c>
      <c r="D1442" s="119">
        <v>6.4</v>
      </c>
      <c r="E1442" s="119">
        <v>6</v>
      </c>
      <c r="F1442" s="119">
        <v>6.2</v>
      </c>
      <c r="G1442" s="119">
        <v>6.1</v>
      </c>
      <c r="H1442" s="119">
        <v>6.2</v>
      </c>
      <c r="I1442" s="119">
        <v>30632</v>
      </c>
      <c r="J1442" s="119">
        <v>187716.35</v>
      </c>
      <c r="K1442" s="121">
        <v>43160</v>
      </c>
      <c r="L1442" s="119">
        <v>93</v>
      </c>
      <c r="M1442" s="119" t="s">
        <v>3297</v>
      </c>
    </row>
    <row r="1443" spans="1:13">
      <c r="A1443" s="119" t="s">
        <v>2586</v>
      </c>
      <c r="B1443" s="119" t="s">
        <v>395</v>
      </c>
      <c r="C1443" s="119">
        <v>297.7</v>
      </c>
      <c r="D1443" s="119">
        <v>298</v>
      </c>
      <c r="E1443" s="119">
        <v>295.55</v>
      </c>
      <c r="F1443" s="119">
        <v>296.7</v>
      </c>
      <c r="G1443" s="119">
        <v>296.7</v>
      </c>
      <c r="H1443" s="119">
        <v>296.95</v>
      </c>
      <c r="I1443" s="119">
        <v>605</v>
      </c>
      <c r="J1443" s="119">
        <v>180136.25</v>
      </c>
      <c r="K1443" s="121">
        <v>43160</v>
      </c>
      <c r="L1443" s="119">
        <v>23</v>
      </c>
      <c r="M1443" s="119" t="s">
        <v>2587</v>
      </c>
    </row>
    <row r="1444" spans="1:13">
      <c r="A1444" s="119" t="s">
        <v>3357</v>
      </c>
      <c r="B1444" s="119" t="s">
        <v>395</v>
      </c>
      <c r="C1444" s="119">
        <v>1090.29</v>
      </c>
      <c r="D1444" s="119">
        <v>1090.29</v>
      </c>
      <c r="E1444" s="119">
        <v>1084.45</v>
      </c>
      <c r="F1444" s="119">
        <v>1085.72</v>
      </c>
      <c r="G1444" s="119">
        <v>1084.45</v>
      </c>
      <c r="H1444" s="119">
        <v>1090.7</v>
      </c>
      <c r="I1444" s="119">
        <v>24</v>
      </c>
      <c r="J1444" s="119">
        <v>26075.66</v>
      </c>
      <c r="K1444" s="121">
        <v>43160</v>
      </c>
      <c r="L1444" s="119">
        <v>3</v>
      </c>
      <c r="M1444" s="119" t="s">
        <v>3358</v>
      </c>
    </row>
    <row r="1445" spans="1:13">
      <c r="A1445" s="119" t="s">
        <v>2805</v>
      </c>
      <c r="B1445" s="119" t="s">
        <v>395</v>
      </c>
      <c r="C1445" s="119">
        <v>117.05</v>
      </c>
      <c r="D1445" s="119">
        <v>119.4</v>
      </c>
      <c r="E1445" s="119">
        <v>113.5</v>
      </c>
      <c r="F1445" s="119">
        <v>115.5</v>
      </c>
      <c r="G1445" s="119">
        <v>113.5</v>
      </c>
      <c r="H1445" s="119">
        <v>118.1</v>
      </c>
      <c r="I1445" s="119">
        <v>5477</v>
      </c>
      <c r="J1445" s="119">
        <v>640163.69999999995</v>
      </c>
      <c r="K1445" s="121">
        <v>43160</v>
      </c>
      <c r="L1445" s="119">
        <v>197</v>
      </c>
      <c r="M1445" s="119" t="s">
        <v>2806</v>
      </c>
    </row>
    <row r="1446" spans="1:13">
      <c r="A1446" s="119" t="s">
        <v>2807</v>
      </c>
      <c r="B1446" s="119" t="s">
        <v>395</v>
      </c>
      <c r="C1446" s="119">
        <v>0.2</v>
      </c>
      <c r="D1446" s="119">
        <v>0.2</v>
      </c>
      <c r="E1446" s="119">
        <v>0.15</v>
      </c>
      <c r="F1446" s="119">
        <v>0.2</v>
      </c>
      <c r="G1446" s="119">
        <v>0.2</v>
      </c>
      <c r="H1446" s="119">
        <v>0.2</v>
      </c>
      <c r="I1446" s="119">
        <v>2072893</v>
      </c>
      <c r="J1446" s="119">
        <v>391550.15</v>
      </c>
      <c r="K1446" s="121">
        <v>43160</v>
      </c>
      <c r="L1446" s="119">
        <v>336</v>
      </c>
      <c r="M1446" s="119" t="s">
        <v>2808</v>
      </c>
    </row>
    <row r="1447" spans="1:13">
      <c r="A1447" s="119" t="s">
        <v>2055</v>
      </c>
      <c r="B1447" s="119" t="s">
        <v>395</v>
      </c>
      <c r="C1447" s="119">
        <v>430.6</v>
      </c>
      <c r="D1447" s="119">
        <v>434</v>
      </c>
      <c r="E1447" s="119">
        <v>419</v>
      </c>
      <c r="F1447" s="119">
        <v>424.25</v>
      </c>
      <c r="G1447" s="119">
        <v>427.45</v>
      </c>
      <c r="H1447" s="119">
        <v>429.4</v>
      </c>
      <c r="I1447" s="119">
        <v>188365</v>
      </c>
      <c r="J1447" s="119">
        <v>80487562.950000003</v>
      </c>
      <c r="K1447" s="121">
        <v>43160</v>
      </c>
      <c r="L1447" s="119">
        <v>4824</v>
      </c>
      <c r="M1447" s="119" t="s">
        <v>2056</v>
      </c>
    </row>
    <row r="1448" spans="1:13">
      <c r="A1448" s="119" t="s">
        <v>2057</v>
      </c>
      <c r="B1448" s="119" t="s">
        <v>395</v>
      </c>
      <c r="C1448" s="119">
        <v>938</v>
      </c>
      <c r="D1448" s="119">
        <v>954.9</v>
      </c>
      <c r="E1448" s="119">
        <v>926.3</v>
      </c>
      <c r="F1448" s="119">
        <v>934.8</v>
      </c>
      <c r="G1448" s="119">
        <v>935</v>
      </c>
      <c r="H1448" s="119">
        <v>932.9</v>
      </c>
      <c r="I1448" s="119">
        <v>35277</v>
      </c>
      <c r="J1448" s="119">
        <v>33256708.600000001</v>
      </c>
      <c r="K1448" s="121">
        <v>43160</v>
      </c>
      <c r="L1448" s="119">
        <v>2510</v>
      </c>
      <c r="M1448" s="119" t="s">
        <v>2058</v>
      </c>
    </row>
    <row r="1449" spans="1:13">
      <c r="A1449" s="119" t="s">
        <v>2532</v>
      </c>
      <c r="B1449" s="119" t="s">
        <v>395</v>
      </c>
      <c r="C1449" s="119">
        <v>677.5</v>
      </c>
      <c r="D1449" s="119">
        <v>701</v>
      </c>
      <c r="E1449" s="119">
        <v>677.5</v>
      </c>
      <c r="F1449" s="119">
        <v>692.65</v>
      </c>
      <c r="G1449" s="119">
        <v>690</v>
      </c>
      <c r="H1449" s="119">
        <v>693.95</v>
      </c>
      <c r="I1449" s="119">
        <v>2264</v>
      </c>
      <c r="J1449" s="119">
        <v>1578844.3</v>
      </c>
      <c r="K1449" s="121">
        <v>43160</v>
      </c>
      <c r="L1449" s="119">
        <v>282</v>
      </c>
      <c r="M1449" s="119" t="s">
        <v>2533</v>
      </c>
    </row>
    <row r="1450" spans="1:13">
      <c r="A1450" s="119" t="s">
        <v>2059</v>
      </c>
      <c r="B1450" s="119" t="s">
        <v>395</v>
      </c>
      <c r="C1450" s="119">
        <v>154.6</v>
      </c>
      <c r="D1450" s="119">
        <v>154.6</v>
      </c>
      <c r="E1450" s="119">
        <v>154.6</v>
      </c>
      <c r="F1450" s="119">
        <v>154.6</v>
      </c>
      <c r="G1450" s="119">
        <v>154.6</v>
      </c>
      <c r="H1450" s="119">
        <v>162.69999999999999</v>
      </c>
      <c r="I1450" s="119">
        <v>389368</v>
      </c>
      <c r="J1450" s="119">
        <v>60196292.799999997</v>
      </c>
      <c r="K1450" s="121">
        <v>43160</v>
      </c>
      <c r="L1450" s="119">
        <v>4053</v>
      </c>
      <c r="M1450" s="119" t="s">
        <v>2060</v>
      </c>
    </row>
    <row r="1451" spans="1:13">
      <c r="A1451" s="119" t="s">
        <v>2061</v>
      </c>
      <c r="B1451" s="119" t="s">
        <v>395</v>
      </c>
      <c r="C1451" s="119">
        <v>50.9</v>
      </c>
      <c r="D1451" s="119">
        <v>50.9</v>
      </c>
      <c r="E1451" s="119">
        <v>49.2</v>
      </c>
      <c r="F1451" s="119">
        <v>49.75</v>
      </c>
      <c r="G1451" s="119">
        <v>49.7</v>
      </c>
      <c r="H1451" s="119">
        <v>49.85</v>
      </c>
      <c r="I1451" s="119">
        <v>32071</v>
      </c>
      <c r="J1451" s="119">
        <v>1612368.55</v>
      </c>
      <c r="K1451" s="121">
        <v>43160</v>
      </c>
      <c r="L1451" s="119">
        <v>127</v>
      </c>
      <c r="M1451" s="119" t="s">
        <v>2062</v>
      </c>
    </row>
    <row r="1452" spans="1:13">
      <c r="A1452" s="119" t="s">
        <v>2063</v>
      </c>
      <c r="B1452" s="119" t="s">
        <v>395</v>
      </c>
      <c r="C1452" s="119">
        <v>22.85</v>
      </c>
      <c r="D1452" s="119">
        <v>23.2</v>
      </c>
      <c r="E1452" s="119">
        <v>22.05</v>
      </c>
      <c r="F1452" s="119">
        <v>22.85</v>
      </c>
      <c r="G1452" s="119">
        <v>22.8</v>
      </c>
      <c r="H1452" s="119">
        <v>22.95</v>
      </c>
      <c r="I1452" s="119">
        <v>13530</v>
      </c>
      <c r="J1452" s="119">
        <v>308304.5</v>
      </c>
      <c r="K1452" s="121">
        <v>43160</v>
      </c>
      <c r="L1452" s="119">
        <v>118</v>
      </c>
      <c r="M1452" s="119" t="s">
        <v>2064</v>
      </c>
    </row>
    <row r="1453" spans="1:13">
      <c r="A1453" s="119" t="s">
        <v>2065</v>
      </c>
      <c r="B1453" s="119" t="s">
        <v>395</v>
      </c>
      <c r="C1453" s="119">
        <v>38.5</v>
      </c>
      <c r="D1453" s="119">
        <v>39.15</v>
      </c>
      <c r="E1453" s="119">
        <v>37.049999999999997</v>
      </c>
      <c r="F1453" s="119">
        <v>37.299999999999997</v>
      </c>
      <c r="G1453" s="119">
        <v>37.35</v>
      </c>
      <c r="H1453" s="119">
        <v>38.5</v>
      </c>
      <c r="I1453" s="119">
        <v>521825</v>
      </c>
      <c r="J1453" s="119">
        <v>19891853.800000001</v>
      </c>
      <c r="K1453" s="121">
        <v>43160</v>
      </c>
      <c r="L1453" s="119">
        <v>1754</v>
      </c>
      <c r="M1453" s="119" t="s">
        <v>2066</v>
      </c>
    </row>
    <row r="1454" spans="1:13">
      <c r="A1454" s="119" t="s">
        <v>2067</v>
      </c>
      <c r="B1454" s="119" t="s">
        <v>395</v>
      </c>
      <c r="C1454" s="119">
        <v>16.05</v>
      </c>
      <c r="D1454" s="119">
        <v>17.2</v>
      </c>
      <c r="E1454" s="119">
        <v>16.05</v>
      </c>
      <c r="F1454" s="119">
        <v>17.05</v>
      </c>
      <c r="G1454" s="119">
        <v>17.149999999999999</v>
      </c>
      <c r="H1454" s="119">
        <v>16.649999999999999</v>
      </c>
      <c r="I1454" s="119">
        <v>40876</v>
      </c>
      <c r="J1454" s="119">
        <v>692392</v>
      </c>
      <c r="K1454" s="121">
        <v>43160</v>
      </c>
      <c r="L1454" s="119">
        <v>221</v>
      </c>
      <c r="M1454" s="119" t="s">
        <v>2068</v>
      </c>
    </row>
    <row r="1455" spans="1:13">
      <c r="A1455" s="119" t="s">
        <v>2292</v>
      </c>
      <c r="B1455" s="119" t="s">
        <v>395</v>
      </c>
      <c r="C1455" s="119">
        <v>654</v>
      </c>
      <c r="D1455" s="119">
        <v>662</v>
      </c>
      <c r="E1455" s="119">
        <v>637.4</v>
      </c>
      <c r="F1455" s="119">
        <v>645.45000000000005</v>
      </c>
      <c r="G1455" s="119">
        <v>639</v>
      </c>
      <c r="H1455" s="119">
        <v>649.1</v>
      </c>
      <c r="I1455" s="119">
        <v>127342</v>
      </c>
      <c r="J1455" s="119">
        <v>82912139.650000006</v>
      </c>
      <c r="K1455" s="121">
        <v>43160</v>
      </c>
      <c r="L1455" s="119">
        <v>3365</v>
      </c>
      <c r="M1455" s="119" t="s">
        <v>2293</v>
      </c>
    </row>
    <row r="1456" spans="1:13">
      <c r="A1456" s="119" t="s">
        <v>228</v>
      </c>
      <c r="B1456" s="119" t="s">
        <v>395</v>
      </c>
      <c r="C1456" s="119">
        <v>327.2</v>
      </c>
      <c r="D1456" s="119">
        <v>333.65</v>
      </c>
      <c r="E1456" s="119">
        <v>321.7</v>
      </c>
      <c r="F1456" s="119">
        <v>323.25</v>
      </c>
      <c r="G1456" s="119">
        <v>322.5</v>
      </c>
      <c r="H1456" s="119">
        <v>329.75</v>
      </c>
      <c r="I1456" s="119">
        <v>8160931</v>
      </c>
      <c r="J1456" s="119">
        <v>2675395033.4499998</v>
      </c>
      <c r="K1456" s="121">
        <v>43160</v>
      </c>
      <c r="L1456" s="119">
        <v>67631</v>
      </c>
      <c r="M1456" s="119" t="s">
        <v>2069</v>
      </c>
    </row>
    <row r="1457" spans="1:13">
      <c r="A1457" s="119" t="s">
        <v>2070</v>
      </c>
      <c r="B1457" s="119" t="s">
        <v>395</v>
      </c>
      <c r="C1457" s="119">
        <v>4199</v>
      </c>
      <c r="D1457" s="119">
        <v>4519</v>
      </c>
      <c r="E1457" s="119">
        <v>3967</v>
      </c>
      <c r="F1457" s="119">
        <v>4109.6499999999996</v>
      </c>
      <c r="G1457" s="119">
        <v>4055</v>
      </c>
      <c r="H1457" s="119">
        <v>3924.25</v>
      </c>
      <c r="I1457" s="119">
        <v>2116459</v>
      </c>
      <c r="J1457" s="119">
        <v>8993769753.1000004</v>
      </c>
      <c r="K1457" s="121">
        <v>43160</v>
      </c>
      <c r="L1457" s="119">
        <v>184256</v>
      </c>
      <c r="M1457" s="119" t="s">
        <v>2071</v>
      </c>
    </row>
    <row r="1458" spans="1:13">
      <c r="A1458" s="119" t="s">
        <v>2072</v>
      </c>
      <c r="B1458" s="119" t="s">
        <v>395</v>
      </c>
      <c r="C1458" s="119">
        <v>77.2</v>
      </c>
      <c r="D1458" s="119">
        <v>78</v>
      </c>
      <c r="E1458" s="119">
        <v>75.5</v>
      </c>
      <c r="F1458" s="119">
        <v>76</v>
      </c>
      <c r="G1458" s="119">
        <v>75.849999999999994</v>
      </c>
      <c r="H1458" s="119">
        <v>77.099999999999994</v>
      </c>
      <c r="I1458" s="119">
        <v>18773</v>
      </c>
      <c r="J1458" s="119">
        <v>1434698.2</v>
      </c>
      <c r="K1458" s="121">
        <v>43160</v>
      </c>
      <c r="L1458" s="119">
        <v>310</v>
      </c>
      <c r="M1458" s="119" t="s">
        <v>2073</v>
      </c>
    </row>
    <row r="1459" spans="1:13">
      <c r="A1459" s="119" t="s">
        <v>2074</v>
      </c>
      <c r="B1459" s="119" t="s">
        <v>395</v>
      </c>
      <c r="C1459" s="119">
        <v>1351</v>
      </c>
      <c r="D1459" s="119">
        <v>1378.65</v>
      </c>
      <c r="E1459" s="119">
        <v>1350</v>
      </c>
      <c r="F1459" s="119">
        <v>1357.5</v>
      </c>
      <c r="G1459" s="119">
        <v>1360</v>
      </c>
      <c r="H1459" s="119">
        <v>1355.75</v>
      </c>
      <c r="I1459" s="119">
        <v>3708</v>
      </c>
      <c r="J1459" s="119">
        <v>5038031.25</v>
      </c>
      <c r="K1459" s="121">
        <v>43160</v>
      </c>
      <c r="L1459" s="119">
        <v>673</v>
      </c>
      <c r="M1459" s="119" t="s">
        <v>2075</v>
      </c>
    </row>
    <row r="1460" spans="1:13">
      <c r="A1460" s="119" t="s">
        <v>392</v>
      </c>
      <c r="B1460" s="119" t="s">
        <v>395</v>
      </c>
      <c r="C1460" s="119">
        <v>222.85</v>
      </c>
      <c r="D1460" s="119">
        <v>224.9</v>
      </c>
      <c r="E1460" s="119">
        <v>215.8</v>
      </c>
      <c r="F1460" s="119">
        <v>216.75</v>
      </c>
      <c r="G1460" s="119">
        <v>216.3</v>
      </c>
      <c r="H1460" s="119">
        <v>220.05</v>
      </c>
      <c r="I1460" s="119">
        <v>40042</v>
      </c>
      <c r="J1460" s="119">
        <v>8805206.25</v>
      </c>
      <c r="K1460" s="121">
        <v>43160</v>
      </c>
      <c r="L1460" s="119">
        <v>965</v>
      </c>
      <c r="M1460" s="119" t="s">
        <v>2076</v>
      </c>
    </row>
    <row r="1461" spans="1:13">
      <c r="A1461" s="119" t="s">
        <v>2077</v>
      </c>
      <c r="B1461" s="119" t="s">
        <v>395</v>
      </c>
      <c r="C1461" s="119">
        <v>242.5</v>
      </c>
      <c r="D1461" s="119">
        <v>245.25</v>
      </c>
      <c r="E1461" s="119">
        <v>237</v>
      </c>
      <c r="F1461" s="119">
        <v>238.15</v>
      </c>
      <c r="G1461" s="119">
        <v>238.5</v>
      </c>
      <c r="H1461" s="119">
        <v>242.3</v>
      </c>
      <c r="I1461" s="119">
        <v>1819116</v>
      </c>
      <c r="J1461" s="119">
        <v>438334577</v>
      </c>
      <c r="K1461" s="121">
        <v>43160</v>
      </c>
      <c r="L1461" s="119">
        <v>17280</v>
      </c>
      <c r="M1461" s="119" t="s">
        <v>2245</v>
      </c>
    </row>
    <row r="1462" spans="1:13">
      <c r="A1462" s="119" t="s">
        <v>2231</v>
      </c>
      <c r="B1462" s="119" t="s">
        <v>395</v>
      </c>
      <c r="C1462" s="119">
        <v>4497.6499999999996</v>
      </c>
      <c r="D1462" s="119">
        <v>4497.6499999999996</v>
      </c>
      <c r="E1462" s="119">
        <v>4330</v>
      </c>
      <c r="F1462" s="119">
        <v>4368.6499999999996</v>
      </c>
      <c r="G1462" s="119">
        <v>4341.05</v>
      </c>
      <c r="H1462" s="119">
        <v>4388.3999999999996</v>
      </c>
      <c r="I1462" s="119">
        <v>643</v>
      </c>
      <c r="J1462" s="119">
        <v>2843995.35</v>
      </c>
      <c r="K1462" s="121">
        <v>43160</v>
      </c>
      <c r="L1462" s="119">
        <v>220</v>
      </c>
      <c r="M1462" s="119" t="s">
        <v>2232</v>
      </c>
    </row>
    <row r="1463" spans="1:13">
      <c r="A1463" s="119" t="s">
        <v>2078</v>
      </c>
      <c r="B1463" s="119" t="s">
        <v>395</v>
      </c>
      <c r="C1463" s="119">
        <v>15.85</v>
      </c>
      <c r="D1463" s="119">
        <v>15.9</v>
      </c>
      <c r="E1463" s="119">
        <v>15.45</v>
      </c>
      <c r="F1463" s="119">
        <v>15.6</v>
      </c>
      <c r="G1463" s="119">
        <v>15.65</v>
      </c>
      <c r="H1463" s="119">
        <v>15.7</v>
      </c>
      <c r="I1463" s="119">
        <v>95946</v>
      </c>
      <c r="J1463" s="119">
        <v>1500912.3</v>
      </c>
      <c r="K1463" s="121">
        <v>43160</v>
      </c>
      <c r="L1463" s="119">
        <v>307</v>
      </c>
      <c r="M1463" s="119" t="s">
        <v>2079</v>
      </c>
    </row>
    <row r="1464" spans="1:13">
      <c r="A1464" s="119" t="s">
        <v>2080</v>
      </c>
      <c r="B1464" s="119" t="s">
        <v>395</v>
      </c>
      <c r="C1464" s="119">
        <v>14.2</v>
      </c>
      <c r="D1464" s="119">
        <v>14.6</v>
      </c>
      <c r="E1464" s="119">
        <v>14</v>
      </c>
      <c r="F1464" s="119">
        <v>14.2</v>
      </c>
      <c r="G1464" s="119">
        <v>14.25</v>
      </c>
      <c r="H1464" s="119">
        <v>14.65</v>
      </c>
      <c r="I1464" s="119">
        <v>2485896</v>
      </c>
      <c r="J1464" s="119">
        <v>35430166.75</v>
      </c>
      <c r="K1464" s="121">
        <v>43160</v>
      </c>
      <c r="L1464" s="119">
        <v>4460</v>
      </c>
      <c r="M1464" s="119" t="s">
        <v>2081</v>
      </c>
    </row>
    <row r="1465" spans="1:13">
      <c r="A1465" s="119" t="s">
        <v>2411</v>
      </c>
      <c r="B1465" s="119" t="s">
        <v>395</v>
      </c>
      <c r="C1465" s="119">
        <v>84.6</v>
      </c>
      <c r="D1465" s="119">
        <v>86.8</v>
      </c>
      <c r="E1465" s="119">
        <v>84.55</v>
      </c>
      <c r="F1465" s="119">
        <v>85.85</v>
      </c>
      <c r="G1465" s="119">
        <v>85.05</v>
      </c>
      <c r="H1465" s="119">
        <v>84.25</v>
      </c>
      <c r="I1465" s="119">
        <v>76410</v>
      </c>
      <c r="J1465" s="119">
        <v>6560685.5999999996</v>
      </c>
      <c r="K1465" s="121">
        <v>43160</v>
      </c>
      <c r="L1465" s="119">
        <v>409</v>
      </c>
      <c r="M1465" s="119" t="s">
        <v>2082</v>
      </c>
    </row>
    <row r="1466" spans="1:13">
      <c r="A1466" s="119" t="s">
        <v>2083</v>
      </c>
      <c r="B1466" s="119" t="s">
        <v>395</v>
      </c>
      <c r="C1466" s="119">
        <v>59.3</v>
      </c>
      <c r="D1466" s="119">
        <v>59.7</v>
      </c>
      <c r="E1466" s="119">
        <v>57.25</v>
      </c>
      <c r="F1466" s="119">
        <v>57.4</v>
      </c>
      <c r="G1466" s="119">
        <v>57.6</v>
      </c>
      <c r="H1466" s="119">
        <v>59.9</v>
      </c>
      <c r="I1466" s="119">
        <v>1120131</v>
      </c>
      <c r="J1466" s="119">
        <v>65598307.100000001</v>
      </c>
      <c r="K1466" s="121">
        <v>43160</v>
      </c>
      <c r="L1466" s="119">
        <v>6257</v>
      </c>
      <c r="M1466" s="119" t="s">
        <v>2084</v>
      </c>
    </row>
    <row r="1467" spans="1:13">
      <c r="A1467" s="119" t="s">
        <v>2085</v>
      </c>
      <c r="B1467" s="119" t="s">
        <v>395</v>
      </c>
      <c r="C1467" s="119">
        <v>20.7</v>
      </c>
      <c r="D1467" s="119">
        <v>21.7</v>
      </c>
      <c r="E1467" s="119">
        <v>20.45</v>
      </c>
      <c r="F1467" s="119">
        <v>20.85</v>
      </c>
      <c r="G1467" s="119">
        <v>20.9</v>
      </c>
      <c r="H1467" s="119">
        <v>20.45</v>
      </c>
      <c r="I1467" s="119">
        <v>92866</v>
      </c>
      <c r="J1467" s="119">
        <v>1960277.65</v>
      </c>
      <c r="K1467" s="121">
        <v>43160</v>
      </c>
      <c r="L1467" s="119">
        <v>417</v>
      </c>
      <c r="M1467" s="119" t="s">
        <v>2086</v>
      </c>
    </row>
    <row r="1468" spans="1:13">
      <c r="A1468" s="119" t="s">
        <v>2087</v>
      </c>
      <c r="B1468" s="119" t="s">
        <v>395</v>
      </c>
      <c r="C1468" s="119">
        <v>36.200000000000003</v>
      </c>
      <c r="D1468" s="119">
        <v>36.700000000000003</v>
      </c>
      <c r="E1468" s="119">
        <v>35.299999999999997</v>
      </c>
      <c r="F1468" s="119">
        <v>35.549999999999997</v>
      </c>
      <c r="G1468" s="119">
        <v>35.65</v>
      </c>
      <c r="H1468" s="119">
        <v>36.1</v>
      </c>
      <c r="I1468" s="119">
        <v>1300056</v>
      </c>
      <c r="J1468" s="119">
        <v>46597598.600000001</v>
      </c>
      <c r="K1468" s="121">
        <v>43160</v>
      </c>
      <c r="L1468" s="119">
        <v>5647</v>
      </c>
      <c r="M1468" s="119" t="s">
        <v>2088</v>
      </c>
    </row>
    <row r="1469" spans="1:13">
      <c r="A1469" s="119" t="s">
        <v>2089</v>
      </c>
      <c r="B1469" s="119" t="s">
        <v>395</v>
      </c>
      <c r="C1469" s="119">
        <v>852</v>
      </c>
      <c r="D1469" s="119">
        <v>875</v>
      </c>
      <c r="E1469" s="119">
        <v>810.15</v>
      </c>
      <c r="F1469" s="119">
        <v>818.95</v>
      </c>
      <c r="G1469" s="119">
        <v>814</v>
      </c>
      <c r="H1469" s="119">
        <v>852.25</v>
      </c>
      <c r="I1469" s="119">
        <v>41969</v>
      </c>
      <c r="J1469" s="119">
        <v>35437850.25</v>
      </c>
      <c r="K1469" s="121">
        <v>43160</v>
      </c>
      <c r="L1469" s="119">
        <v>3413</v>
      </c>
      <c r="M1469" s="119" t="s">
        <v>2090</v>
      </c>
    </row>
    <row r="1470" spans="1:13">
      <c r="A1470" s="119" t="s">
        <v>2091</v>
      </c>
      <c r="B1470" s="119" t="s">
        <v>395</v>
      </c>
      <c r="C1470" s="119">
        <v>1105.05</v>
      </c>
      <c r="D1470" s="119">
        <v>1110</v>
      </c>
      <c r="E1470" s="119">
        <v>1098.05</v>
      </c>
      <c r="F1470" s="119">
        <v>1107</v>
      </c>
      <c r="G1470" s="119">
        <v>1107</v>
      </c>
      <c r="H1470" s="119">
        <v>1108.95</v>
      </c>
      <c r="I1470" s="119">
        <v>6441</v>
      </c>
      <c r="J1470" s="119">
        <v>7141163.9000000004</v>
      </c>
      <c r="K1470" s="121">
        <v>43160</v>
      </c>
      <c r="L1470" s="119">
        <v>412</v>
      </c>
      <c r="M1470" s="119" t="s">
        <v>2092</v>
      </c>
    </row>
    <row r="1471" spans="1:13">
      <c r="A1471" s="119" t="s">
        <v>2093</v>
      </c>
      <c r="B1471" s="119" t="s">
        <v>395</v>
      </c>
      <c r="C1471" s="119">
        <v>112</v>
      </c>
      <c r="D1471" s="119">
        <v>113.35</v>
      </c>
      <c r="E1471" s="119">
        <v>110.15</v>
      </c>
      <c r="F1471" s="119">
        <v>111.55</v>
      </c>
      <c r="G1471" s="119">
        <v>112.35</v>
      </c>
      <c r="H1471" s="119">
        <v>111.25</v>
      </c>
      <c r="I1471" s="119">
        <v>36394</v>
      </c>
      <c r="J1471" s="119">
        <v>4070808</v>
      </c>
      <c r="K1471" s="121">
        <v>43160</v>
      </c>
      <c r="L1471" s="119">
        <v>546</v>
      </c>
      <c r="M1471" s="119" t="s">
        <v>2094</v>
      </c>
    </row>
    <row r="1472" spans="1:13">
      <c r="A1472" s="119" t="s">
        <v>2363</v>
      </c>
      <c r="B1472" s="119" t="s">
        <v>395</v>
      </c>
      <c r="C1472" s="119">
        <v>67.349999999999994</v>
      </c>
      <c r="D1472" s="119">
        <v>68.349999999999994</v>
      </c>
      <c r="E1472" s="119">
        <v>64.650000000000006</v>
      </c>
      <c r="F1472" s="119">
        <v>65.45</v>
      </c>
      <c r="G1472" s="119">
        <v>65.400000000000006</v>
      </c>
      <c r="H1472" s="119">
        <v>66.599999999999994</v>
      </c>
      <c r="I1472" s="119">
        <v>118856</v>
      </c>
      <c r="J1472" s="119">
        <v>7890706.9500000002</v>
      </c>
      <c r="K1472" s="121">
        <v>43160</v>
      </c>
      <c r="L1472" s="119">
        <v>847</v>
      </c>
      <c r="M1472" s="119" t="s">
        <v>1351</v>
      </c>
    </row>
    <row r="1473" spans="1:13">
      <c r="A1473" s="119" t="s">
        <v>2095</v>
      </c>
      <c r="B1473" s="119" t="s">
        <v>395</v>
      </c>
      <c r="C1473" s="119">
        <v>338.45</v>
      </c>
      <c r="D1473" s="119">
        <v>351.55</v>
      </c>
      <c r="E1473" s="119">
        <v>338</v>
      </c>
      <c r="F1473" s="119">
        <v>347.95</v>
      </c>
      <c r="G1473" s="119">
        <v>350.5</v>
      </c>
      <c r="H1473" s="119">
        <v>338.45</v>
      </c>
      <c r="I1473" s="119">
        <v>269300</v>
      </c>
      <c r="J1473" s="119">
        <v>92636455.200000003</v>
      </c>
      <c r="K1473" s="121">
        <v>43160</v>
      </c>
      <c r="L1473" s="119">
        <v>7074</v>
      </c>
      <c r="M1473" s="119" t="s">
        <v>2096</v>
      </c>
    </row>
    <row r="1474" spans="1:13">
      <c r="A1474" s="119" t="s">
        <v>2097</v>
      </c>
      <c r="B1474" s="119" t="s">
        <v>395</v>
      </c>
      <c r="C1474" s="119">
        <v>63.95</v>
      </c>
      <c r="D1474" s="119">
        <v>66</v>
      </c>
      <c r="E1474" s="119">
        <v>62.25</v>
      </c>
      <c r="F1474" s="119">
        <v>65.150000000000006</v>
      </c>
      <c r="G1474" s="119">
        <v>65.25</v>
      </c>
      <c r="H1474" s="119">
        <v>62.75</v>
      </c>
      <c r="I1474" s="119">
        <v>38794</v>
      </c>
      <c r="J1474" s="119">
        <v>2509165.4500000002</v>
      </c>
      <c r="K1474" s="121">
        <v>43160</v>
      </c>
      <c r="L1474" s="119">
        <v>252</v>
      </c>
      <c r="M1474" s="119" t="s">
        <v>2098</v>
      </c>
    </row>
    <row r="1475" spans="1:13">
      <c r="A1475" s="119" t="s">
        <v>2099</v>
      </c>
      <c r="B1475" s="119" t="s">
        <v>395</v>
      </c>
      <c r="C1475" s="119">
        <v>692.95</v>
      </c>
      <c r="D1475" s="119">
        <v>699.85</v>
      </c>
      <c r="E1475" s="119">
        <v>680</v>
      </c>
      <c r="F1475" s="119">
        <v>684.7</v>
      </c>
      <c r="G1475" s="119">
        <v>687</v>
      </c>
      <c r="H1475" s="119">
        <v>688.15</v>
      </c>
      <c r="I1475" s="119">
        <v>20840</v>
      </c>
      <c r="J1475" s="119">
        <v>14337676.4</v>
      </c>
      <c r="K1475" s="121">
        <v>43160</v>
      </c>
      <c r="L1475" s="119">
        <v>1455</v>
      </c>
      <c r="M1475" s="119" t="s">
        <v>2100</v>
      </c>
    </row>
    <row r="1476" spans="1:13">
      <c r="A1476" s="119" t="s">
        <v>3298</v>
      </c>
      <c r="B1476" s="119" t="s">
        <v>395</v>
      </c>
      <c r="C1476" s="119">
        <v>18.399999999999999</v>
      </c>
      <c r="D1476" s="119">
        <v>18.899999999999999</v>
      </c>
      <c r="E1476" s="119">
        <v>17.850000000000001</v>
      </c>
      <c r="F1476" s="119">
        <v>18.850000000000001</v>
      </c>
      <c r="G1476" s="119">
        <v>18.850000000000001</v>
      </c>
      <c r="H1476" s="119">
        <v>18</v>
      </c>
      <c r="I1476" s="119">
        <v>27445</v>
      </c>
      <c r="J1476" s="119">
        <v>504473.5</v>
      </c>
      <c r="K1476" s="121">
        <v>43160</v>
      </c>
      <c r="L1476" s="119">
        <v>166</v>
      </c>
      <c r="M1476" s="119" t="s">
        <v>3299</v>
      </c>
    </row>
    <row r="1477" spans="1:13">
      <c r="A1477" s="119" t="s">
        <v>3300</v>
      </c>
      <c r="B1477" s="119" t="s">
        <v>395</v>
      </c>
      <c r="C1477" s="119">
        <v>323</v>
      </c>
      <c r="D1477" s="119">
        <v>330</v>
      </c>
      <c r="E1477" s="119">
        <v>314</v>
      </c>
      <c r="F1477" s="119">
        <v>315</v>
      </c>
      <c r="G1477" s="119">
        <v>314.5</v>
      </c>
      <c r="H1477" s="119">
        <v>322.3</v>
      </c>
      <c r="I1477" s="119">
        <v>6909</v>
      </c>
      <c r="J1477" s="119">
        <v>2209619.9</v>
      </c>
      <c r="K1477" s="121">
        <v>43160</v>
      </c>
      <c r="L1477" s="119">
        <v>94</v>
      </c>
      <c r="M1477" s="119" t="s">
        <v>3301</v>
      </c>
    </row>
    <row r="1478" spans="1:13">
      <c r="A1478" s="119" t="s">
        <v>2101</v>
      </c>
      <c r="B1478" s="119" t="s">
        <v>395</v>
      </c>
      <c r="C1478" s="119">
        <v>1.2</v>
      </c>
      <c r="D1478" s="119">
        <v>1.25</v>
      </c>
      <c r="E1478" s="119">
        <v>1.2</v>
      </c>
      <c r="F1478" s="119">
        <v>1.25</v>
      </c>
      <c r="G1478" s="119">
        <v>1.25</v>
      </c>
      <c r="H1478" s="119">
        <v>1.2</v>
      </c>
      <c r="I1478" s="119">
        <v>570441</v>
      </c>
      <c r="J1478" s="119">
        <v>708961.9</v>
      </c>
      <c r="K1478" s="121">
        <v>43160</v>
      </c>
      <c r="L1478" s="119">
        <v>399</v>
      </c>
      <c r="M1478" s="119" t="s">
        <v>2102</v>
      </c>
    </row>
    <row r="1479" spans="1:13">
      <c r="A1479" s="119" t="s">
        <v>2103</v>
      </c>
      <c r="B1479" s="119" t="s">
        <v>395</v>
      </c>
      <c r="C1479" s="119">
        <v>77.400000000000006</v>
      </c>
      <c r="D1479" s="119">
        <v>78.8</v>
      </c>
      <c r="E1479" s="119">
        <v>77</v>
      </c>
      <c r="F1479" s="119">
        <v>77.45</v>
      </c>
      <c r="G1479" s="119">
        <v>77.2</v>
      </c>
      <c r="H1479" s="119">
        <v>77.400000000000006</v>
      </c>
      <c r="I1479" s="119">
        <v>229642</v>
      </c>
      <c r="J1479" s="119">
        <v>17861775.149999999</v>
      </c>
      <c r="K1479" s="121">
        <v>43160</v>
      </c>
      <c r="L1479" s="119">
        <v>1939</v>
      </c>
      <c r="M1479" s="119" t="s">
        <v>2104</v>
      </c>
    </row>
    <row r="1480" spans="1:13">
      <c r="A1480" s="119" t="s">
        <v>2105</v>
      </c>
      <c r="B1480" s="119" t="s">
        <v>395</v>
      </c>
      <c r="C1480" s="119">
        <v>78.25</v>
      </c>
      <c r="D1480" s="119">
        <v>78.900000000000006</v>
      </c>
      <c r="E1480" s="119">
        <v>77.099999999999994</v>
      </c>
      <c r="F1480" s="119">
        <v>77.5</v>
      </c>
      <c r="G1480" s="119">
        <v>77.95</v>
      </c>
      <c r="H1480" s="119">
        <v>77.25</v>
      </c>
      <c r="I1480" s="119">
        <v>23768</v>
      </c>
      <c r="J1480" s="119">
        <v>1856878.4</v>
      </c>
      <c r="K1480" s="121">
        <v>43160</v>
      </c>
      <c r="L1480" s="119">
        <v>312</v>
      </c>
      <c r="M1480" s="119" t="s">
        <v>2106</v>
      </c>
    </row>
    <row r="1481" spans="1:13">
      <c r="A1481" s="119" t="s">
        <v>2107</v>
      </c>
      <c r="B1481" s="119" t="s">
        <v>395</v>
      </c>
      <c r="C1481" s="119">
        <v>1640</v>
      </c>
      <c r="D1481" s="119">
        <v>1671.75</v>
      </c>
      <c r="E1481" s="119">
        <v>1623.05</v>
      </c>
      <c r="F1481" s="119">
        <v>1656.1</v>
      </c>
      <c r="G1481" s="119">
        <v>1650</v>
      </c>
      <c r="H1481" s="119">
        <v>1619.35</v>
      </c>
      <c r="I1481" s="119">
        <v>15861</v>
      </c>
      <c r="J1481" s="119">
        <v>26201305.449999999</v>
      </c>
      <c r="K1481" s="121">
        <v>43160</v>
      </c>
      <c r="L1481" s="119">
        <v>1383</v>
      </c>
      <c r="M1481" s="119" t="s">
        <v>2108</v>
      </c>
    </row>
    <row r="1482" spans="1:13">
      <c r="A1482" s="119" t="s">
        <v>2109</v>
      </c>
      <c r="B1482" s="119" t="s">
        <v>395</v>
      </c>
      <c r="C1482" s="119">
        <v>1149</v>
      </c>
      <c r="D1482" s="119">
        <v>1215</v>
      </c>
      <c r="E1482" s="119">
        <v>1139.3499999999999</v>
      </c>
      <c r="F1482" s="119">
        <v>1171.45</v>
      </c>
      <c r="G1482" s="119">
        <v>1176</v>
      </c>
      <c r="H1482" s="119">
        <v>1140.6500000000001</v>
      </c>
      <c r="I1482" s="119">
        <v>79497</v>
      </c>
      <c r="J1482" s="119">
        <v>93949325.599999994</v>
      </c>
      <c r="K1482" s="121">
        <v>43160</v>
      </c>
      <c r="L1482" s="119">
        <v>5197</v>
      </c>
      <c r="M1482" s="119" t="s">
        <v>2110</v>
      </c>
    </row>
    <row r="1483" spans="1:13">
      <c r="A1483" s="119" t="s">
        <v>162</v>
      </c>
      <c r="B1483" s="119" t="s">
        <v>395</v>
      </c>
      <c r="C1483" s="119">
        <v>615</v>
      </c>
      <c r="D1483" s="119">
        <v>628.5</v>
      </c>
      <c r="E1483" s="119">
        <v>610.9</v>
      </c>
      <c r="F1483" s="119">
        <v>619</v>
      </c>
      <c r="G1483" s="119">
        <v>617.04999999999995</v>
      </c>
      <c r="H1483" s="119">
        <v>609.4</v>
      </c>
      <c r="I1483" s="119">
        <v>3773902</v>
      </c>
      <c r="J1483" s="119">
        <v>2343669010.4499998</v>
      </c>
      <c r="K1483" s="121">
        <v>43160</v>
      </c>
      <c r="L1483" s="119">
        <v>56761</v>
      </c>
      <c r="M1483" s="119" t="s">
        <v>2111</v>
      </c>
    </row>
    <row r="1484" spans="1:13">
      <c r="A1484" s="119" t="s">
        <v>2112</v>
      </c>
      <c r="B1484" s="119" t="s">
        <v>395</v>
      </c>
      <c r="C1484" s="119">
        <v>408</v>
      </c>
      <c r="D1484" s="119">
        <v>416.55</v>
      </c>
      <c r="E1484" s="119">
        <v>402.2</v>
      </c>
      <c r="F1484" s="119">
        <v>413.95</v>
      </c>
      <c r="G1484" s="119">
        <v>406.95</v>
      </c>
      <c r="H1484" s="119">
        <v>407.75</v>
      </c>
      <c r="I1484" s="119">
        <v>219884</v>
      </c>
      <c r="J1484" s="119">
        <v>90683796</v>
      </c>
      <c r="K1484" s="121">
        <v>43160</v>
      </c>
      <c r="L1484" s="119">
        <v>3973</v>
      </c>
      <c r="M1484" s="119" t="s">
        <v>2113</v>
      </c>
    </row>
    <row r="1485" spans="1:13">
      <c r="A1485" s="119" t="s">
        <v>2114</v>
      </c>
      <c r="B1485" s="119" t="s">
        <v>395</v>
      </c>
      <c r="C1485" s="119">
        <v>154.94999999999999</v>
      </c>
      <c r="D1485" s="119">
        <v>165.9</v>
      </c>
      <c r="E1485" s="119">
        <v>154.55000000000001</v>
      </c>
      <c r="F1485" s="119">
        <v>159.5</v>
      </c>
      <c r="G1485" s="119">
        <v>160</v>
      </c>
      <c r="H1485" s="119">
        <v>154.94999999999999</v>
      </c>
      <c r="I1485" s="119">
        <v>48561</v>
      </c>
      <c r="J1485" s="119">
        <v>7859538.2000000002</v>
      </c>
      <c r="K1485" s="121">
        <v>43160</v>
      </c>
      <c r="L1485" s="119">
        <v>860</v>
      </c>
      <c r="M1485" s="119" t="s">
        <v>2115</v>
      </c>
    </row>
    <row r="1486" spans="1:13">
      <c r="A1486" s="119" t="s">
        <v>2116</v>
      </c>
      <c r="B1486" s="119" t="s">
        <v>395</v>
      </c>
      <c r="C1486" s="119">
        <v>3200</v>
      </c>
      <c r="D1486" s="119">
        <v>3240</v>
      </c>
      <c r="E1486" s="119">
        <v>3161.25</v>
      </c>
      <c r="F1486" s="119">
        <v>3170.05</v>
      </c>
      <c r="G1486" s="119">
        <v>3166.2</v>
      </c>
      <c r="H1486" s="119">
        <v>3176.55</v>
      </c>
      <c r="I1486" s="119">
        <v>860</v>
      </c>
      <c r="J1486" s="119">
        <v>2750553.3</v>
      </c>
      <c r="K1486" s="121">
        <v>43160</v>
      </c>
      <c r="L1486" s="119">
        <v>162</v>
      </c>
      <c r="M1486" s="119" t="s">
        <v>2117</v>
      </c>
    </row>
    <row r="1487" spans="1:13">
      <c r="A1487" s="119" t="s">
        <v>2118</v>
      </c>
      <c r="B1487" s="119" t="s">
        <v>395</v>
      </c>
      <c r="C1487" s="119">
        <v>2625</v>
      </c>
      <c r="D1487" s="119">
        <v>2637</v>
      </c>
      <c r="E1487" s="119">
        <v>2605</v>
      </c>
      <c r="F1487" s="119">
        <v>2627.45</v>
      </c>
      <c r="G1487" s="119">
        <v>2625</v>
      </c>
      <c r="H1487" s="119">
        <v>2609</v>
      </c>
      <c r="I1487" s="119">
        <v>2519</v>
      </c>
      <c r="J1487" s="119">
        <v>6611358.1500000004</v>
      </c>
      <c r="K1487" s="121">
        <v>43160</v>
      </c>
      <c r="L1487" s="119">
        <v>513</v>
      </c>
      <c r="M1487" s="119" t="s">
        <v>2119</v>
      </c>
    </row>
    <row r="1488" spans="1:13">
      <c r="A1488" s="119" t="s">
        <v>2120</v>
      </c>
      <c r="B1488" s="119" t="s">
        <v>395</v>
      </c>
      <c r="C1488" s="119">
        <v>1350.15</v>
      </c>
      <c r="D1488" s="119">
        <v>1383.5</v>
      </c>
      <c r="E1488" s="119">
        <v>1350.15</v>
      </c>
      <c r="F1488" s="119">
        <v>1359.55</v>
      </c>
      <c r="G1488" s="119">
        <v>1359</v>
      </c>
      <c r="H1488" s="119">
        <v>1347.95</v>
      </c>
      <c r="I1488" s="119">
        <v>16736</v>
      </c>
      <c r="J1488" s="119">
        <v>22793301.449999999</v>
      </c>
      <c r="K1488" s="121">
        <v>43160</v>
      </c>
      <c r="L1488" s="119">
        <v>2292</v>
      </c>
      <c r="M1488" s="119" t="s">
        <v>2121</v>
      </c>
    </row>
    <row r="1489" spans="1:13">
      <c r="A1489" s="119" t="s">
        <v>2122</v>
      </c>
      <c r="B1489" s="119" t="s">
        <v>395</v>
      </c>
      <c r="C1489" s="119">
        <v>551</v>
      </c>
      <c r="D1489" s="119">
        <v>557</v>
      </c>
      <c r="E1489" s="119">
        <v>548</v>
      </c>
      <c r="F1489" s="119">
        <v>548.85</v>
      </c>
      <c r="G1489" s="119">
        <v>549.20000000000005</v>
      </c>
      <c r="H1489" s="119">
        <v>550.6</v>
      </c>
      <c r="I1489" s="119">
        <v>43747</v>
      </c>
      <c r="J1489" s="119">
        <v>24106809.350000001</v>
      </c>
      <c r="K1489" s="121">
        <v>43160</v>
      </c>
      <c r="L1489" s="119">
        <v>4088</v>
      </c>
      <c r="M1489" s="119" t="s">
        <v>2123</v>
      </c>
    </row>
    <row r="1490" spans="1:13">
      <c r="A1490" s="119" t="s">
        <v>2124</v>
      </c>
      <c r="B1490" s="119" t="s">
        <v>395</v>
      </c>
      <c r="C1490" s="119">
        <v>8092.05</v>
      </c>
      <c r="D1490" s="119">
        <v>8094</v>
      </c>
      <c r="E1490" s="119">
        <v>7860</v>
      </c>
      <c r="F1490" s="119">
        <v>7919.4</v>
      </c>
      <c r="G1490" s="119">
        <v>7900</v>
      </c>
      <c r="H1490" s="119">
        <v>8092.05</v>
      </c>
      <c r="I1490" s="119">
        <v>15713</v>
      </c>
      <c r="J1490" s="119">
        <v>126256832.65000001</v>
      </c>
      <c r="K1490" s="121">
        <v>43160</v>
      </c>
      <c r="L1490" s="119">
        <v>1357</v>
      </c>
      <c r="M1490" s="119" t="s">
        <v>2125</v>
      </c>
    </row>
    <row r="1491" spans="1:13">
      <c r="A1491" s="119" t="s">
        <v>2126</v>
      </c>
      <c r="B1491" s="119" t="s">
        <v>395</v>
      </c>
      <c r="C1491" s="119">
        <v>181</v>
      </c>
      <c r="D1491" s="119">
        <v>185.5</v>
      </c>
      <c r="E1491" s="119">
        <v>180.5</v>
      </c>
      <c r="F1491" s="119">
        <v>181.25</v>
      </c>
      <c r="G1491" s="119">
        <v>180.65</v>
      </c>
      <c r="H1491" s="119">
        <v>181.85</v>
      </c>
      <c r="I1491" s="119">
        <v>148147</v>
      </c>
      <c r="J1491" s="119">
        <v>27045564.949999999</v>
      </c>
      <c r="K1491" s="121">
        <v>43160</v>
      </c>
      <c r="L1491" s="119">
        <v>3336</v>
      </c>
      <c r="M1491" s="119" t="s">
        <v>2127</v>
      </c>
    </row>
    <row r="1492" spans="1:13">
      <c r="A1492" s="119" t="s">
        <v>2534</v>
      </c>
      <c r="B1492" s="119" t="s">
        <v>395</v>
      </c>
      <c r="C1492" s="119">
        <v>87.8</v>
      </c>
      <c r="D1492" s="119">
        <v>90.75</v>
      </c>
      <c r="E1492" s="119">
        <v>87.55</v>
      </c>
      <c r="F1492" s="119">
        <v>88.2</v>
      </c>
      <c r="G1492" s="119">
        <v>88.3</v>
      </c>
      <c r="H1492" s="119">
        <v>87.85</v>
      </c>
      <c r="I1492" s="119">
        <v>157034</v>
      </c>
      <c r="J1492" s="119">
        <v>14013106.300000001</v>
      </c>
      <c r="K1492" s="121">
        <v>43160</v>
      </c>
      <c r="L1492" s="119">
        <v>1554</v>
      </c>
      <c r="M1492" s="119" t="s">
        <v>2535</v>
      </c>
    </row>
    <row r="1493" spans="1:13">
      <c r="A1493" s="119" t="s">
        <v>2261</v>
      </c>
      <c r="B1493" s="119" t="s">
        <v>395</v>
      </c>
      <c r="C1493" s="119">
        <v>1111</v>
      </c>
      <c r="D1493" s="119">
        <v>1275</v>
      </c>
      <c r="E1493" s="119">
        <v>1083.5</v>
      </c>
      <c r="F1493" s="119">
        <v>1158.3499999999999</v>
      </c>
      <c r="G1493" s="119">
        <v>1141</v>
      </c>
      <c r="H1493" s="119">
        <v>1083.7</v>
      </c>
      <c r="I1493" s="119">
        <v>60422</v>
      </c>
      <c r="J1493" s="119">
        <v>72101513.25</v>
      </c>
      <c r="K1493" s="121">
        <v>43160</v>
      </c>
      <c r="L1493" s="119">
        <v>6472</v>
      </c>
      <c r="M1493" s="119" t="s">
        <v>2262</v>
      </c>
    </row>
    <row r="1494" spans="1:13">
      <c r="A1494" s="119" t="s">
        <v>2128</v>
      </c>
      <c r="B1494" s="119" t="s">
        <v>395</v>
      </c>
      <c r="C1494" s="119">
        <v>44.6</v>
      </c>
      <c r="D1494" s="119">
        <v>44.6</v>
      </c>
      <c r="E1494" s="119">
        <v>42</v>
      </c>
      <c r="F1494" s="119">
        <v>42.35</v>
      </c>
      <c r="G1494" s="119">
        <v>43.05</v>
      </c>
      <c r="H1494" s="119">
        <v>42.9</v>
      </c>
      <c r="I1494" s="119">
        <v>1781</v>
      </c>
      <c r="J1494" s="119">
        <v>76644.55</v>
      </c>
      <c r="K1494" s="121">
        <v>43160</v>
      </c>
      <c r="L1494" s="119">
        <v>34</v>
      </c>
      <c r="M1494" s="119" t="s">
        <v>2129</v>
      </c>
    </row>
    <row r="1495" spans="1:13">
      <c r="A1495" s="119" t="s">
        <v>2130</v>
      </c>
      <c r="B1495" s="119" t="s">
        <v>395</v>
      </c>
      <c r="C1495" s="119">
        <v>173.65</v>
      </c>
      <c r="D1495" s="119">
        <v>179.95</v>
      </c>
      <c r="E1495" s="119">
        <v>173.65</v>
      </c>
      <c r="F1495" s="119">
        <v>178.55</v>
      </c>
      <c r="G1495" s="119">
        <v>177.25</v>
      </c>
      <c r="H1495" s="119">
        <v>175.7</v>
      </c>
      <c r="I1495" s="119">
        <v>479064</v>
      </c>
      <c r="J1495" s="119">
        <v>85126113.75</v>
      </c>
      <c r="K1495" s="121">
        <v>43160</v>
      </c>
      <c r="L1495" s="119">
        <v>4875</v>
      </c>
      <c r="M1495" s="119" t="s">
        <v>2131</v>
      </c>
    </row>
    <row r="1496" spans="1:13">
      <c r="A1496" s="119" t="s">
        <v>2132</v>
      </c>
      <c r="B1496" s="119" t="s">
        <v>395</v>
      </c>
      <c r="C1496" s="119">
        <v>165.2</v>
      </c>
      <c r="D1496" s="119">
        <v>170.5</v>
      </c>
      <c r="E1496" s="119">
        <v>165.2</v>
      </c>
      <c r="F1496" s="119">
        <v>166.8</v>
      </c>
      <c r="G1496" s="119">
        <v>166.75</v>
      </c>
      <c r="H1496" s="119">
        <v>165.35</v>
      </c>
      <c r="I1496" s="119">
        <v>283289</v>
      </c>
      <c r="J1496" s="119">
        <v>47659449.149999999</v>
      </c>
      <c r="K1496" s="121">
        <v>43160</v>
      </c>
      <c r="L1496" s="119">
        <v>3386</v>
      </c>
      <c r="M1496" s="119" t="s">
        <v>2133</v>
      </c>
    </row>
    <row r="1497" spans="1:13">
      <c r="A1497" s="119" t="s">
        <v>3302</v>
      </c>
      <c r="B1497" s="119" t="s">
        <v>395</v>
      </c>
      <c r="C1497" s="119">
        <v>177.5</v>
      </c>
      <c r="D1497" s="119">
        <v>183.95</v>
      </c>
      <c r="E1497" s="119">
        <v>172.05</v>
      </c>
      <c r="F1497" s="119">
        <v>174.7</v>
      </c>
      <c r="G1497" s="119">
        <v>173.6</v>
      </c>
      <c r="H1497" s="119">
        <v>176.35</v>
      </c>
      <c r="I1497" s="119">
        <v>4707</v>
      </c>
      <c r="J1497" s="119">
        <v>834088.65</v>
      </c>
      <c r="K1497" s="121">
        <v>43160</v>
      </c>
      <c r="L1497" s="119">
        <v>59</v>
      </c>
      <c r="M1497" s="119" t="s">
        <v>3303</v>
      </c>
    </row>
    <row r="1498" spans="1:13">
      <c r="A1498" s="119" t="s">
        <v>2134</v>
      </c>
      <c r="B1498" s="119" t="s">
        <v>395</v>
      </c>
      <c r="C1498" s="119">
        <v>64.55</v>
      </c>
      <c r="D1498" s="119">
        <v>65.25</v>
      </c>
      <c r="E1498" s="119">
        <v>63.5</v>
      </c>
      <c r="F1498" s="119">
        <v>63.9</v>
      </c>
      <c r="G1498" s="119">
        <v>63.9</v>
      </c>
      <c r="H1498" s="119">
        <v>64.5</v>
      </c>
      <c r="I1498" s="119">
        <v>542797</v>
      </c>
      <c r="J1498" s="119">
        <v>34862966.200000003</v>
      </c>
      <c r="K1498" s="121">
        <v>43160</v>
      </c>
      <c r="L1498" s="119">
        <v>3525</v>
      </c>
      <c r="M1498" s="119" t="s">
        <v>2135</v>
      </c>
    </row>
    <row r="1499" spans="1:13">
      <c r="A1499" s="119" t="s">
        <v>2136</v>
      </c>
      <c r="B1499" s="119" t="s">
        <v>395</v>
      </c>
      <c r="C1499" s="119">
        <v>2786</v>
      </c>
      <c r="D1499" s="119">
        <v>2786</v>
      </c>
      <c r="E1499" s="119">
        <v>2727.15</v>
      </c>
      <c r="F1499" s="119">
        <v>2747.5</v>
      </c>
      <c r="G1499" s="119">
        <v>2757.95</v>
      </c>
      <c r="H1499" s="119">
        <v>2750</v>
      </c>
      <c r="I1499" s="119">
        <v>1254</v>
      </c>
      <c r="J1499" s="119">
        <v>3445691.15</v>
      </c>
      <c r="K1499" s="121">
        <v>43160</v>
      </c>
      <c r="L1499" s="119">
        <v>85</v>
      </c>
      <c r="M1499" s="119" t="s">
        <v>2137</v>
      </c>
    </row>
    <row r="1500" spans="1:13">
      <c r="A1500" s="119" t="s">
        <v>2138</v>
      </c>
      <c r="B1500" s="119" t="s">
        <v>395</v>
      </c>
      <c r="C1500" s="119">
        <v>2180.0500000000002</v>
      </c>
      <c r="D1500" s="119">
        <v>2221</v>
      </c>
      <c r="E1500" s="119">
        <v>2120</v>
      </c>
      <c r="F1500" s="119">
        <v>2151.4499999999998</v>
      </c>
      <c r="G1500" s="119">
        <v>2152</v>
      </c>
      <c r="H1500" s="119">
        <v>2195.1999999999998</v>
      </c>
      <c r="I1500" s="119">
        <v>469</v>
      </c>
      <c r="J1500" s="119">
        <v>1014883.55</v>
      </c>
      <c r="K1500" s="121">
        <v>43160</v>
      </c>
      <c r="L1500" s="119">
        <v>160</v>
      </c>
      <c r="M1500" s="119" t="s">
        <v>2139</v>
      </c>
    </row>
    <row r="1501" spans="1:13">
      <c r="A1501" s="119" t="s">
        <v>2140</v>
      </c>
      <c r="B1501" s="119" t="s">
        <v>395</v>
      </c>
      <c r="C1501" s="119">
        <v>1440</v>
      </c>
      <c r="D1501" s="119">
        <v>1446.15</v>
      </c>
      <c r="E1501" s="119">
        <v>1421.3</v>
      </c>
      <c r="F1501" s="119">
        <v>1431.7</v>
      </c>
      <c r="G1501" s="119">
        <v>1440</v>
      </c>
      <c r="H1501" s="119">
        <v>1432.5</v>
      </c>
      <c r="I1501" s="119">
        <v>15756</v>
      </c>
      <c r="J1501" s="119">
        <v>22608640.300000001</v>
      </c>
      <c r="K1501" s="121">
        <v>43160</v>
      </c>
      <c r="L1501" s="119">
        <v>1922</v>
      </c>
      <c r="M1501" s="119" t="s">
        <v>2141</v>
      </c>
    </row>
    <row r="1502" spans="1:13">
      <c r="A1502" s="119" t="s">
        <v>2142</v>
      </c>
      <c r="B1502" s="119" t="s">
        <v>395</v>
      </c>
      <c r="C1502" s="119">
        <v>118</v>
      </c>
      <c r="D1502" s="119">
        <v>120.35</v>
      </c>
      <c r="E1502" s="119">
        <v>115.25</v>
      </c>
      <c r="F1502" s="119">
        <v>115.5</v>
      </c>
      <c r="G1502" s="119">
        <v>116.5</v>
      </c>
      <c r="H1502" s="119">
        <v>118.45</v>
      </c>
      <c r="I1502" s="119">
        <v>193868</v>
      </c>
      <c r="J1502" s="119">
        <v>22817833.300000001</v>
      </c>
      <c r="K1502" s="121">
        <v>43160</v>
      </c>
      <c r="L1502" s="119">
        <v>1544</v>
      </c>
      <c r="M1502" s="119" t="s">
        <v>2143</v>
      </c>
    </row>
    <row r="1503" spans="1:13">
      <c r="A1503" s="119" t="s">
        <v>2731</v>
      </c>
      <c r="B1503" s="119" t="s">
        <v>395</v>
      </c>
      <c r="C1503" s="119">
        <v>2.15</v>
      </c>
      <c r="D1503" s="119">
        <v>2.2000000000000002</v>
      </c>
      <c r="E1503" s="119">
        <v>2.15</v>
      </c>
      <c r="F1503" s="119">
        <v>2.2000000000000002</v>
      </c>
      <c r="G1503" s="119">
        <v>2.2000000000000002</v>
      </c>
      <c r="H1503" s="119">
        <v>2.15</v>
      </c>
      <c r="I1503" s="119">
        <v>3122</v>
      </c>
      <c r="J1503" s="119">
        <v>6717.95</v>
      </c>
      <c r="K1503" s="121">
        <v>43160</v>
      </c>
      <c r="L1503" s="119">
        <v>5</v>
      </c>
      <c r="M1503" s="119" t="s">
        <v>2732</v>
      </c>
    </row>
    <row r="1504" spans="1:13">
      <c r="A1504" s="119" t="s">
        <v>163</v>
      </c>
      <c r="B1504" s="119" t="s">
        <v>395</v>
      </c>
      <c r="C1504" s="119">
        <v>292.8</v>
      </c>
      <c r="D1504" s="119">
        <v>294.10000000000002</v>
      </c>
      <c r="E1504" s="119">
        <v>291.2</v>
      </c>
      <c r="F1504" s="119">
        <v>292.5</v>
      </c>
      <c r="G1504" s="119">
        <v>292.05</v>
      </c>
      <c r="H1504" s="119">
        <v>292.8</v>
      </c>
      <c r="I1504" s="119">
        <v>4085785</v>
      </c>
      <c r="J1504" s="119">
        <v>1194112500.3</v>
      </c>
      <c r="K1504" s="121">
        <v>43160</v>
      </c>
      <c r="L1504" s="119">
        <v>14918</v>
      </c>
      <c r="M1504" s="119" t="s">
        <v>2144</v>
      </c>
    </row>
    <row r="1505" spans="1:13">
      <c r="A1505" s="119" t="s">
        <v>164</v>
      </c>
      <c r="B1505" s="119" t="s">
        <v>395</v>
      </c>
      <c r="C1505" s="119">
        <v>822</v>
      </c>
      <c r="D1505" s="119">
        <v>833.8</v>
      </c>
      <c r="E1505" s="119">
        <v>810.1</v>
      </c>
      <c r="F1505" s="119">
        <v>815.3</v>
      </c>
      <c r="G1505" s="119">
        <v>816.15</v>
      </c>
      <c r="H1505" s="119">
        <v>820.1</v>
      </c>
      <c r="I1505" s="119">
        <v>1508864</v>
      </c>
      <c r="J1505" s="119">
        <v>1243403074.6500001</v>
      </c>
      <c r="K1505" s="121">
        <v>43160</v>
      </c>
      <c r="L1505" s="119">
        <v>29056</v>
      </c>
      <c r="M1505" s="119" t="s">
        <v>2145</v>
      </c>
    </row>
    <row r="1506" spans="1:13">
      <c r="A1506" s="119" t="s">
        <v>2146</v>
      </c>
      <c r="B1506" s="119" t="s">
        <v>395</v>
      </c>
      <c r="C1506" s="119">
        <v>378.3</v>
      </c>
      <c r="D1506" s="119">
        <v>382.95</v>
      </c>
      <c r="E1506" s="119">
        <v>375.2</v>
      </c>
      <c r="F1506" s="119">
        <v>380.55</v>
      </c>
      <c r="G1506" s="119">
        <v>378</v>
      </c>
      <c r="H1506" s="119">
        <v>378.25</v>
      </c>
      <c r="I1506" s="119">
        <v>20964</v>
      </c>
      <c r="J1506" s="119">
        <v>7937128.9000000004</v>
      </c>
      <c r="K1506" s="121">
        <v>43160</v>
      </c>
      <c r="L1506" s="119">
        <v>747</v>
      </c>
      <c r="M1506" s="119" t="s">
        <v>2147</v>
      </c>
    </row>
    <row r="1507" spans="1:13">
      <c r="A1507" s="119" t="s">
        <v>2725</v>
      </c>
      <c r="B1507" s="119" t="s">
        <v>395</v>
      </c>
      <c r="C1507" s="119">
        <v>6.95</v>
      </c>
      <c r="D1507" s="119">
        <v>6.95</v>
      </c>
      <c r="E1507" s="119">
        <v>6.55</v>
      </c>
      <c r="F1507" s="119">
        <v>6.7</v>
      </c>
      <c r="G1507" s="119">
        <v>6.7</v>
      </c>
      <c r="H1507" s="119">
        <v>6.75</v>
      </c>
      <c r="I1507" s="119">
        <v>2332</v>
      </c>
      <c r="J1507" s="119">
        <v>15648.55</v>
      </c>
      <c r="K1507" s="121">
        <v>43160</v>
      </c>
      <c r="L1507" s="119">
        <v>16</v>
      </c>
      <c r="M1507" s="119" t="s">
        <v>2726</v>
      </c>
    </row>
    <row r="1508" spans="1:13">
      <c r="A1508" s="119" t="s">
        <v>2148</v>
      </c>
      <c r="B1508" s="119" t="s">
        <v>395</v>
      </c>
      <c r="C1508" s="119">
        <v>280</v>
      </c>
      <c r="D1508" s="119">
        <v>281.89999999999998</v>
      </c>
      <c r="E1508" s="119">
        <v>274.10000000000002</v>
      </c>
      <c r="F1508" s="119">
        <v>275.35000000000002</v>
      </c>
      <c r="G1508" s="119">
        <v>274.5</v>
      </c>
      <c r="H1508" s="119">
        <v>279.64999999999998</v>
      </c>
      <c r="I1508" s="119">
        <v>86112</v>
      </c>
      <c r="J1508" s="119">
        <v>23788683.25</v>
      </c>
      <c r="K1508" s="121">
        <v>43160</v>
      </c>
      <c r="L1508" s="119">
        <v>1186</v>
      </c>
      <c r="M1508" s="119" t="s">
        <v>2149</v>
      </c>
    </row>
    <row r="1509" spans="1:13">
      <c r="A1509" s="119" t="s">
        <v>2150</v>
      </c>
      <c r="B1509" s="119" t="s">
        <v>395</v>
      </c>
      <c r="C1509" s="119">
        <v>61.15</v>
      </c>
      <c r="D1509" s="119">
        <v>61.95</v>
      </c>
      <c r="E1509" s="119">
        <v>61.1</v>
      </c>
      <c r="F1509" s="119">
        <v>61.15</v>
      </c>
      <c r="G1509" s="119">
        <v>61.15</v>
      </c>
      <c r="H1509" s="119">
        <v>61.9</v>
      </c>
      <c r="I1509" s="119">
        <v>10690</v>
      </c>
      <c r="J1509" s="119">
        <v>656910.9</v>
      </c>
      <c r="K1509" s="121">
        <v>43160</v>
      </c>
      <c r="L1509" s="119">
        <v>76</v>
      </c>
      <c r="M1509" s="119" t="s">
        <v>2151</v>
      </c>
    </row>
    <row r="1510" spans="1:13">
      <c r="A1510" s="119" t="s">
        <v>3304</v>
      </c>
      <c r="B1510" s="119" t="s">
        <v>395</v>
      </c>
      <c r="C1510" s="119">
        <v>2.75</v>
      </c>
      <c r="D1510" s="119">
        <v>2.85</v>
      </c>
      <c r="E1510" s="119">
        <v>2.65</v>
      </c>
      <c r="F1510" s="119">
        <v>2.65</v>
      </c>
      <c r="G1510" s="119">
        <v>2.65</v>
      </c>
      <c r="H1510" s="119">
        <v>2.75</v>
      </c>
      <c r="I1510" s="119">
        <v>9490</v>
      </c>
      <c r="J1510" s="119">
        <v>25733.35</v>
      </c>
      <c r="K1510" s="121">
        <v>43160</v>
      </c>
      <c r="L1510" s="119">
        <v>23</v>
      </c>
      <c r="M1510" s="119" t="s">
        <v>3305</v>
      </c>
    </row>
    <row r="1511" spans="1:13">
      <c r="A1511" s="119" t="s">
        <v>3306</v>
      </c>
      <c r="B1511" s="119" t="s">
        <v>395</v>
      </c>
      <c r="C1511" s="119">
        <v>57</v>
      </c>
      <c r="D1511" s="119">
        <v>57.95</v>
      </c>
      <c r="E1511" s="119">
        <v>54.5</v>
      </c>
      <c r="F1511" s="119">
        <v>55</v>
      </c>
      <c r="G1511" s="119">
        <v>54.5</v>
      </c>
      <c r="H1511" s="119">
        <v>56.2</v>
      </c>
      <c r="I1511" s="119">
        <v>3420</v>
      </c>
      <c r="J1511" s="119">
        <v>190438.35</v>
      </c>
      <c r="K1511" s="121">
        <v>43160</v>
      </c>
      <c r="L1511" s="119">
        <v>60</v>
      </c>
      <c r="M1511" s="119" t="s">
        <v>3307</v>
      </c>
    </row>
    <row r="1512" spans="1:13">
      <c r="A1512" s="119" t="s">
        <v>165</v>
      </c>
      <c r="B1512" s="119" t="s">
        <v>395</v>
      </c>
      <c r="C1512" s="119">
        <v>322.10000000000002</v>
      </c>
      <c r="D1512" s="119">
        <v>326</v>
      </c>
      <c r="E1512" s="119">
        <v>318.35000000000002</v>
      </c>
      <c r="F1512" s="119">
        <v>321.05</v>
      </c>
      <c r="G1512" s="119">
        <v>320.10000000000002</v>
      </c>
      <c r="H1512" s="119">
        <v>322.3</v>
      </c>
      <c r="I1512" s="119">
        <v>7333939</v>
      </c>
      <c r="J1512" s="119">
        <v>2372831458.5500002</v>
      </c>
      <c r="K1512" s="121">
        <v>43160</v>
      </c>
      <c r="L1512" s="119">
        <v>62668</v>
      </c>
      <c r="M1512" s="119" t="s">
        <v>2714</v>
      </c>
    </row>
    <row r="1513" spans="1:13">
      <c r="A1513" s="119" t="s">
        <v>3308</v>
      </c>
      <c r="B1513" s="119" t="s">
        <v>395</v>
      </c>
      <c r="C1513" s="119">
        <v>1935</v>
      </c>
      <c r="D1513" s="119">
        <v>1984</v>
      </c>
      <c r="E1513" s="119">
        <v>1920</v>
      </c>
      <c r="F1513" s="119">
        <v>1954.6</v>
      </c>
      <c r="G1513" s="119">
        <v>1952</v>
      </c>
      <c r="H1513" s="119">
        <v>1934.65</v>
      </c>
      <c r="I1513" s="119">
        <v>787</v>
      </c>
      <c r="J1513" s="119">
        <v>1550725.9</v>
      </c>
      <c r="K1513" s="121">
        <v>43160</v>
      </c>
      <c r="L1513" s="119">
        <v>197</v>
      </c>
      <c r="M1513" s="119" t="s">
        <v>3309</v>
      </c>
    </row>
    <row r="1514" spans="1:13">
      <c r="A1514" s="119" t="s">
        <v>166</v>
      </c>
      <c r="B1514" s="119" t="s">
        <v>395</v>
      </c>
      <c r="C1514" s="119">
        <v>563.95000000000005</v>
      </c>
      <c r="D1514" s="119">
        <v>568.9</v>
      </c>
      <c r="E1514" s="119">
        <v>551.6</v>
      </c>
      <c r="F1514" s="119">
        <v>555.4</v>
      </c>
      <c r="G1514" s="119">
        <v>553</v>
      </c>
      <c r="H1514" s="119">
        <v>565.35</v>
      </c>
      <c r="I1514" s="119">
        <v>1671540</v>
      </c>
      <c r="J1514" s="119">
        <v>937153940.70000005</v>
      </c>
      <c r="K1514" s="121">
        <v>43160</v>
      </c>
      <c r="L1514" s="119">
        <v>51164</v>
      </c>
      <c r="M1514" s="119" t="s">
        <v>2152</v>
      </c>
    </row>
    <row r="1515" spans="1:13">
      <c r="A1515" s="119" t="s">
        <v>2153</v>
      </c>
      <c r="B1515" s="119" t="s">
        <v>395</v>
      </c>
      <c r="C1515" s="119">
        <v>40.9</v>
      </c>
      <c r="D1515" s="119">
        <v>41.2</v>
      </c>
      <c r="E1515" s="119">
        <v>40.549999999999997</v>
      </c>
      <c r="F1515" s="119">
        <v>40.700000000000003</v>
      </c>
      <c r="G1515" s="119">
        <v>40.549999999999997</v>
      </c>
      <c r="H1515" s="119">
        <v>40.799999999999997</v>
      </c>
      <c r="I1515" s="119">
        <v>188632</v>
      </c>
      <c r="J1515" s="119">
        <v>7701645.0999999996</v>
      </c>
      <c r="K1515" s="121">
        <v>43160</v>
      </c>
      <c r="L1515" s="119">
        <v>1201</v>
      </c>
      <c r="M1515" s="119" t="s">
        <v>2154</v>
      </c>
    </row>
    <row r="1516" spans="1:13">
      <c r="A1516" s="119" t="s">
        <v>2155</v>
      </c>
      <c r="B1516" s="119" t="s">
        <v>395</v>
      </c>
      <c r="C1516" s="119">
        <v>42.4</v>
      </c>
      <c r="D1516" s="119">
        <v>42.7</v>
      </c>
      <c r="E1516" s="119">
        <v>41.65</v>
      </c>
      <c r="F1516" s="119">
        <v>41.8</v>
      </c>
      <c r="G1516" s="119">
        <v>41.65</v>
      </c>
      <c r="H1516" s="119">
        <v>42.2</v>
      </c>
      <c r="I1516" s="119">
        <v>223683</v>
      </c>
      <c r="J1516" s="119">
        <v>9434974.1500000004</v>
      </c>
      <c r="K1516" s="121">
        <v>43160</v>
      </c>
      <c r="L1516" s="119">
        <v>856</v>
      </c>
      <c r="M1516" s="119" t="s">
        <v>2789</v>
      </c>
    </row>
    <row r="1517" spans="1:13">
      <c r="A1517" s="119" t="s">
        <v>2926</v>
      </c>
      <c r="B1517" s="119" t="s">
        <v>395</v>
      </c>
      <c r="C1517" s="119">
        <v>54</v>
      </c>
      <c r="D1517" s="119">
        <v>54</v>
      </c>
      <c r="E1517" s="119">
        <v>49.8</v>
      </c>
      <c r="F1517" s="119">
        <v>53.1</v>
      </c>
      <c r="G1517" s="119">
        <v>53.75</v>
      </c>
      <c r="H1517" s="119">
        <v>49.6</v>
      </c>
      <c r="I1517" s="119">
        <v>5106</v>
      </c>
      <c r="J1517" s="119">
        <v>267073.09999999998</v>
      </c>
      <c r="K1517" s="121">
        <v>43160</v>
      </c>
      <c r="L1517" s="119">
        <v>65</v>
      </c>
      <c r="M1517" s="119" t="s">
        <v>2927</v>
      </c>
    </row>
    <row r="1518" spans="1:13">
      <c r="A1518" s="119" t="s">
        <v>2156</v>
      </c>
      <c r="B1518" s="119" t="s">
        <v>395</v>
      </c>
      <c r="C1518" s="119">
        <v>893.25</v>
      </c>
      <c r="D1518" s="119">
        <v>903.9</v>
      </c>
      <c r="E1518" s="119">
        <v>882</v>
      </c>
      <c r="F1518" s="119">
        <v>890.85</v>
      </c>
      <c r="G1518" s="119">
        <v>890.7</v>
      </c>
      <c r="H1518" s="119">
        <v>893.25</v>
      </c>
      <c r="I1518" s="119">
        <v>4986</v>
      </c>
      <c r="J1518" s="119">
        <v>4449395.5999999996</v>
      </c>
      <c r="K1518" s="121">
        <v>43160</v>
      </c>
      <c r="L1518" s="119">
        <v>575</v>
      </c>
      <c r="M1518" s="119" t="s">
        <v>2157</v>
      </c>
    </row>
    <row r="1519" spans="1:13">
      <c r="A1519" s="119" t="s">
        <v>2158</v>
      </c>
      <c r="B1519" s="119" t="s">
        <v>395</v>
      </c>
      <c r="C1519" s="119">
        <v>117</v>
      </c>
      <c r="D1519" s="119">
        <v>140.9</v>
      </c>
      <c r="E1519" s="119">
        <v>116.9</v>
      </c>
      <c r="F1519" s="119">
        <v>138.94999999999999</v>
      </c>
      <c r="G1519" s="119">
        <v>138.5</v>
      </c>
      <c r="H1519" s="119">
        <v>117.45</v>
      </c>
      <c r="I1519" s="119">
        <v>2443154</v>
      </c>
      <c r="J1519" s="119">
        <v>328524026.5</v>
      </c>
      <c r="K1519" s="121">
        <v>43160</v>
      </c>
      <c r="L1519" s="119">
        <v>24160</v>
      </c>
      <c r="M1519" s="119" t="s">
        <v>2159</v>
      </c>
    </row>
    <row r="1520" spans="1:13">
      <c r="A1520" s="119" t="s">
        <v>2160</v>
      </c>
      <c r="B1520" s="119" t="s">
        <v>395</v>
      </c>
      <c r="C1520" s="119">
        <v>21.6</v>
      </c>
      <c r="D1520" s="119">
        <v>22.3</v>
      </c>
      <c r="E1520" s="119">
        <v>21.45</v>
      </c>
      <c r="F1520" s="119">
        <v>21.55</v>
      </c>
      <c r="G1520" s="119">
        <v>21.6</v>
      </c>
      <c r="H1520" s="119">
        <v>21.6</v>
      </c>
      <c r="I1520" s="119">
        <v>20675</v>
      </c>
      <c r="J1520" s="119">
        <v>448732</v>
      </c>
      <c r="K1520" s="121">
        <v>43160</v>
      </c>
      <c r="L1520" s="119">
        <v>154</v>
      </c>
      <c r="M1520" s="119" t="s">
        <v>2161</v>
      </c>
    </row>
    <row r="1521" spans="1:13">
      <c r="A1521" s="119" t="s">
        <v>2257</v>
      </c>
      <c r="B1521" s="119" t="s">
        <v>395</v>
      </c>
      <c r="C1521" s="119">
        <v>178.55</v>
      </c>
      <c r="D1521" s="119">
        <v>185</v>
      </c>
      <c r="E1521" s="119">
        <v>178.55</v>
      </c>
      <c r="F1521" s="119">
        <v>180.75</v>
      </c>
      <c r="G1521" s="119">
        <v>180.35</v>
      </c>
      <c r="H1521" s="119">
        <v>180</v>
      </c>
      <c r="I1521" s="119">
        <v>2946</v>
      </c>
      <c r="J1521" s="119">
        <v>533883.65</v>
      </c>
      <c r="K1521" s="121">
        <v>43160</v>
      </c>
      <c r="L1521" s="119">
        <v>90</v>
      </c>
      <c r="M1521" s="119" t="s">
        <v>2258</v>
      </c>
    </row>
    <row r="1522" spans="1:13">
      <c r="A1522" s="119" t="s">
        <v>3554</v>
      </c>
      <c r="B1522" s="119" t="s">
        <v>395</v>
      </c>
      <c r="C1522" s="119">
        <v>46.2</v>
      </c>
      <c r="D1522" s="119">
        <v>48.65</v>
      </c>
      <c r="E1522" s="119">
        <v>46.2</v>
      </c>
      <c r="F1522" s="119">
        <v>48.65</v>
      </c>
      <c r="G1522" s="119">
        <v>48.65</v>
      </c>
      <c r="H1522" s="119">
        <v>46.25</v>
      </c>
      <c r="I1522" s="119">
        <v>80</v>
      </c>
      <c r="J1522" s="119">
        <v>3770.5</v>
      </c>
      <c r="K1522" s="121">
        <v>43160</v>
      </c>
      <c r="L1522" s="119">
        <v>3</v>
      </c>
      <c r="M1522" s="119" t="s">
        <v>3555</v>
      </c>
    </row>
    <row r="1523" spans="1:13">
      <c r="A1523" s="119" t="s">
        <v>2162</v>
      </c>
      <c r="B1523" s="119" t="s">
        <v>395</v>
      </c>
      <c r="C1523" s="119">
        <v>524.6</v>
      </c>
      <c r="D1523" s="119">
        <v>533</v>
      </c>
      <c r="E1523" s="119">
        <v>517.1</v>
      </c>
      <c r="F1523" s="119">
        <v>519.65</v>
      </c>
      <c r="G1523" s="119">
        <v>519.79999999999995</v>
      </c>
      <c r="H1523" s="119">
        <v>525.65</v>
      </c>
      <c r="I1523" s="119">
        <v>35827</v>
      </c>
      <c r="J1523" s="119">
        <v>18855312.25</v>
      </c>
      <c r="K1523" s="121">
        <v>43160</v>
      </c>
      <c r="L1523" s="119">
        <v>1524</v>
      </c>
      <c r="M1523" s="119" t="s">
        <v>2163</v>
      </c>
    </row>
    <row r="1524" spans="1:13">
      <c r="A1524" s="119" t="s">
        <v>2164</v>
      </c>
      <c r="B1524" s="119" t="s">
        <v>395</v>
      </c>
      <c r="C1524" s="119">
        <v>203.65</v>
      </c>
      <c r="D1524" s="119">
        <v>205</v>
      </c>
      <c r="E1524" s="119">
        <v>197.5</v>
      </c>
      <c r="F1524" s="119">
        <v>198</v>
      </c>
      <c r="G1524" s="119">
        <v>198</v>
      </c>
      <c r="H1524" s="119">
        <v>201.8</v>
      </c>
      <c r="I1524" s="119">
        <v>74151</v>
      </c>
      <c r="J1524" s="119">
        <v>14891591.6</v>
      </c>
      <c r="K1524" s="121">
        <v>43160</v>
      </c>
      <c r="L1524" s="119">
        <v>1448</v>
      </c>
      <c r="M1524" s="119" t="s">
        <v>2165</v>
      </c>
    </row>
    <row r="1525" spans="1:13">
      <c r="A1525" s="119" t="s">
        <v>2166</v>
      </c>
      <c r="B1525" s="119" t="s">
        <v>395</v>
      </c>
      <c r="C1525" s="119">
        <v>1269</v>
      </c>
      <c r="D1525" s="119">
        <v>1319.9</v>
      </c>
      <c r="E1525" s="119">
        <v>1260</v>
      </c>
      <c r="F1525" s="119">
        <v>1295.7</v>
      </c>
      <c r="G1525" s="119">
        <v>1294.8</v>
      </c>
      <c r="H1525" s="119">
        <v>1251.25</v>
      </c>
      <c r="I1525" s="119">
        <v>55153</v>
      </c>
      <c r="J1525" s="119">
        <v>71530503.549999997</v>
      </c>
      <c r="K1525" s="121">
        <v>43160</v>
      </c>
      <c r="L1525" s="119">
        <v>4129</v>
      </c>
      <c r="M1525" s="119" t="s">
        <v>2167</v>
      </c>
    </row>
    <row r="1526" spans="1:13">
      <c r="A1526" s="119" t="s">
        <v>2233</v>
      </c>
      <c r="B1526" s="119" t="s">
        <v>395</v>
      </c>
      <c r="C1526" s="119">
        <v>3.75</v>
      </c>
      <c r="D1526" s="119">
        <v>3.75</v>
      </c>
      <c r="E1526" s="119">
        <v>3.65</v>
      </c>
      <c r="F1526" s="119">
        <v>3.65</v>
      </c>
      <c r="G1526" s="119">
        <v>3.7</v>
      </c>
      <c r="H1526" s="119">
        <v>3.7</v>
      </c>
      <c r="I1526" s="119">
        <v>54165</v>
      </c>
      <c r="J1526" s="119">
        <v>199403.3</v>
      </c>
      <c r="K1526" s="121">
        <v>43160</v>
      </c>
      <c r="L1526" s="119">
        <v>115</v>
      </c>
      <c r="M1526" s="119" t="s">
        <v>2234</v>
      </c>
    </row>
    <row r="1527" spans="1:13">
      <c r="A1527" s="119" t="s">
        <v>2164</v>
      </c>
      <c r="B1527" s="119" t="s">
        <v>395</v>
      </c>
      <c r="C1527" s="119">
        <v>191.95</v>
      </c>
      <c r="D1527" s="119">
        <v>196.3</v>
      </c>
      <c r="E1527" s="119">
        <v>189.55</v>
      </c>
      <c r="F1527" s="119">
        <v>194.65</v>
      </c>
      <c r="G1527" s="119">
        <v>195</v>
      </c>
      <c r="H1527" s="119">
        <v>190.15</v>
      </c>
      <c r="I1527" s="119">
        <v>98771</v>
      </c>
      <c r="J1527" s="119">
        <v>19137468.149999999</v>
      </c>
      <c r="K1527" s="121">
        <v>43157</v>
      </c>
      <c r="L1527" s="119">
        <v>1485</v>
      </c>
      <c r="M1527" s="119" t="s">
        <v>2165</v>
      </c>
    </row>
    <row r="1528" spans="1:13">
      <c r="A1528" s="119" t="s">
        <v>2166</v>
      </c>
      <c r="B1528" s="119" t="s">
        <v>395</v>
      </c>
      <c r="C1528" s="119">
        <v>1250.8</v>
      </c>
      <c r="D1528" s="119">
        <v>1256</v>
      </c>
      <c r="E1528" s="119">
        <v>1235</v>
      </c>
      <c r="F1528" s="119">
        <v>1240.05</v>
      </c>
      <c r="G1528" s="119">
        <v>1240</v>
      </c>
      <c r="H1528" s="119">
        <v>1250.8</v>
      </c>
      <c r="I1528" s="119">
        <v>16018</v>
      </c>
      <c r="J1528" s="119">
        <v>19868470</v>
      </c>
      <c r="K1528" s="121">
        <v>43157</v>
      </c>
      <c r="L1528" s="119">
        <v>964</v>
      </c>
      <c r="M1528" s="119" t="s">
        <v>2167</v>
      </c>
    </row>
    <row r="1529" spans="1:13">
      <c r="A1529" s="119" t="s">
        <v>2233</v>
      </c>
      <c r="B1529" s="119" t="s">
        <v>395</v>
      </c>
      <c r="C1529" s="119">
        <v>4.05</v>
      </c>
      <c r="D1529" s="119">
        <v>4.1500000000000004</v>
      </c>
      <c r="E1529" s="119">
        <v>3.75</v>
      </c>
      <c r="F1529" s="119">
        <v>3.8</v>
      </c>
      <c r="G1529" s="119">
        <v>3.85</v>
      </c>
      <c r="H1529" s="119">
        <v>3.95</v>
      </c>
      <c r="I1529" s="119">
        <v>173298</v>
      </c>
      <c r="J1529" s="119">
        <v>675525.4</v>
      </c>
      <c r="K1529" s="121">
        <v>43157</v>
      </c>
      <c r="L1529" s="119">
        <v>258</v>
      </c>
      <c r="M1529" s="119" t="s">
        <v>2234</v>
      </c>
    </row>
    <row r="1530" spans="1:13">
      <c r="A1530" s="119" t="s">
        <v>2233</v>
      </c>
      <c r="B1530" s="119" t="s">
        <v>395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2234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2018-03-05T02:53:57Z</dcterms:modified>
</cp:coreProperties>
</file>