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F&amp;O)'!$R$1:$T$321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21" i="7"/>
  <c r="P20"/>
  <c r="L17"/>
  <c r="M17" s="1"/>
  <c r="L42"/>
  <c r="M42" s="1"/>
  <c r="M40"/>
  <c r="L40"/>
  <c r="L45"/>
  <c r="M45" s="1"/>
  <c r="L19"/>
  <c r="M19" s="1"/>
  <c r="L18"/>
  <c r="M18" s="1"/>
  <c r="M30"/>
  <c r="L30"/>
  <c r="L29"/>
  <c r="M29" s="1"/>
  <c r="M28"/>
  <c r="L28"/>
  <c r="L16"/>
  <c r="M16" s="1"/>
  <c r="P15" l="1"/>
  <c r="P14"/>
  <c r="P13"/>
  <c r="P41"/>
  <c r="P12"/>
  <c r="P53"/>
  <c r="P39"/>
  <c r="P11"/>
  <c r="P10"/>
  <c r="L126" l="1"/>
  <c r="M126" s="1"/>
  <c r="L135"/>
  <c r="M135" s="1"/>
  <c r="L183" l="1"/>
  <c r="M183" s="1"/>
  <c r="L181"/>
  <c r="M181" s="1"/>
  <c r="L180" l="1"/>
  <c r="M180" s="1"/>
  <c r="L130" l="1"/>
  <c r="M130" s="1"/>
  <c r="L114"/>
  <c r="M114" s="1"/>
  <c r="L173" l="1"/>
  <c r="M173" s="1"/>
  <c r="N7"/>
  <c r="L185"/>
  <c r="M185" s="1"/>
  <c r="L186"/>
  <c r="M186" s="1"/>
  <c r="L171"/>
  <c r="M171" s="1"/>
  <c r="K55" i="14" l="1"/>
  <c r="L55" s="1"/>
  <c r="K57" l="1"/>
  <c r="L57" s="1"/>
  <c r="K58"/>
  <c r="L58" s="1"/>
  <c r="K56" l="1"/>
  <c r="L56" s="1"/>
  <c r="K54"/>
  <c r="L54" s="1"/>
  <c r="L53"/>
  <c r="K53"/>
  <c r="L178" i="7"/>
  <c r="M178" s="1"/>
  <c r="K52" i="14"/>
  <c r="L52" s="1"/>
  <c r="K51" l="1"/>
  <c r="L51" s="1"/>
  <c r="K49"/>
  <c r="L49" s="1"/>
  <c r="K50"/>
  <c r="L50" s="1"/>
  <c r="L168" i="7"/>
  <c r="M168" s="1"/>
  <c r="L184"/>
  <c r="M184" s="1"/>
  <c r="K47" i="14"/>
  <c r="L47" s="1"/>
  <c r="K48"/>
  <c r="L48" s="1"/>
  <c r="K45"/>
  <c r="L45" s="1"/>
  <c r="K46"/>
  <c r="L46" s="1"/>
  <c r="L141" i="7"/>
  <c r="M141" s="1"/>
  <c r="L179"/>
  <c r="M179" s="1"/>
  <c r="K44" i="14"/>
  <c r="L44" s="1"/>
  <c r="L165" i="7" l="1"/>
  <c r="M165" s="1"/>
  <c r="L174"/>
  <c r="M174" s="1"/>
  <c r="L182"/>
  <c r="M182" s="1"/>
  <c r="L170" l="1"/>
  <c r="M170" s="1"/>
  <c r="L128"/>
  <c r="M128" s="1"/>
  <c r="K43" i="14"/>
  <c r="L43" s="1"/>
  <c r="K41"/>
  <c r="L41" s="1"/>
  <c r="L93" i="7"/>
  <c r="M93" s="1"/>
  <c r="K42" i="14"/>
  <c r="L42" s="1"/>
  <c r="L172" i="7" l="1"/>
  <c r="M172" s="1"/>
  <c r="K40" i="14"/>
  <c r="L40" s="1"/>
  <c r="L177" i="7"/>
  <c r="M177" s="1"/>
  <c r="L156"/>
  <c r="M156" s="1"/>
  <c r="K39" i="14"/>
  <c r="L39" s="1"/>
  <c r="L110" i="7" l="1"/>
  <c r="M110" s="1"/>
  <c r="K38" i="14"/>
  <c r="L38" s="1"/>
  <c r="L176" i="7" l="1"/>
  <c r="M176" s="1"/>
  <c r="K37" i="14"/>
  <c r="L37" s="1"/>
  <c r="K36" l="1"/>
  <c r="L36" s="1"/>
  <c r="K35"/>
  <c r="L35" s="1"/>
  <c r="L175" i="7"/>
  <c r="M175" s="1"/>
  <c r="K34" i="14"/>
  <c r="L34" s="1"/>
  <c r="K33"/>
  <c r="L33" s="1"/>
  <c r="K32"/>
  <c r="L32" s="1"/>
  <c r="K30"/>
  <c r="L30" s="1"/>
  <c r="K28"/>
  <c r="L28" s="1"/>
  <c r="L161" i="7"/>
  <c r="M161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38" i="7"/>
  <c r="M138" s="1"/>
  <c r="L169"/>
  <c r="M169" s="1"/>
  <c r="L163"/>
  <c r="M163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66" i="7" l="1"/>
  <c r="M166" s="1"/>
  <c r="L162"/>
  <c r="M162" s="1"/>
  <c r="L160"/>
  <c r="M160" s="1"/>
  <c r="L159"/>
  <c r="M159" s="1"/>
  <c r="L158"/>
  <c r="M158" s="1"/>
  <c r="L157"/>
  <c r="M157" s="1"/>
  <c r="L154"/>
  <c r="M154" s="1"/>
  <c r="L153"/>
  <c r="M153" s="1"/>
  <c r="L152"/>
  <c r="M152" s="1"/>
  <c r="L150"/>
  <c r="M150" s="1"/>
  <c r="L149"/>
  <c r="M149" s="1"/>
  <c r="L148"/>
  <c r="M148" s="1"/>
  <c r="L147"/>
  <c r="M147" s="1"/>
  <c r="L146"/>
  <c r="M146" s="1"/>
  <c r="L145"/>
  <c r="M145" s="1"/>
  <c r="L144"/>
  <c r="M144" s="1"/>
  <c r="L140"/>
  <c r="M140" s="1"/>
  <c r="L139"/>
  <c r="M139" s="1"/>
  <c r="L137"/>
  <c r="M137" s="1"/>
  <c r="L134"/>
  <c r="M134" s="1"/>
  <c r="L133"/>
  <c r="M133" s="1"/>
  <c r="L132"/>
  <c r="M132" s="1"/>
  <c r="L131"/>
  <c r="M131" s="1"/>
  <c r="L127"/>
  <c r="M127" s="1"/>
  <c r="L125"/>
  <c r="M125" s="1"/>
  <c r="L124"/>
  <c r="M124" s="1"/>
  <c r="L123"/>
  <c r="M123" s="1"/>
  <c r="L121"/>
  <c r="M121" s="1"/>
  <c r="L120"/>
  <c r="M120" s="1"/>
  <c r="L119"/>
  <c r="M119" s="1"/>
  <c r="L118"/>
  <c r="M118" s="1"/>
  <c r="L117"/>
  <c r="M117" s="1"/>
  <c r="L116"/>
  <c r="M116" s="1"/>
  <c r="L115"/>
  <c r="M115" s="1"/>
  <c r="L113"/>
  <c r="M113" s="1"/>
  <c r="L111"/>
  <c r="M111" s="1"/>
  <c r="L109"/>
  <c r="M109" s="1"/>
  <c r="L108"/>
  <c r="M108" s="1"/>
  <c r="H107"/>
  <c r="L107" s="1"/>
  <c r="M107" s="1"/>
  <c r="F106"/>
  <c r="L106" s="1"/>
  <c r="M106" s="1"/>
  <c r="L105"/>
  <c r="M105" s="1"/>
  <c r="L103"/>
  <c r="M103" s="1"/>
  <c r="L101"/>
  <c r="M101" s="1"/>
  <c r="L100"/>
  <c r="M100" s="1"/>
  <c r="L99"/>
  <c r="M99" s="1"/>
  <c r="L98"/>
  <c r="M98" s="1"/>
  <c r="L97"/>
  <c r="M97" s="1"/>
  <c r="L96"/>
  <c r="M96" s="1"/>
  <c r="L95"/>
  <c r="M95" s="1"/>
  <c r="L94"/>
  <c r="M94" s="1"/>
  <c r="L92"/>
  <c r="M92" s="1"/>
  <c r="L91"/>
  <c r="M91" s="1"/>
  <c r="L90"/>
  <c r="M90" s="1"/>
  <c r="L89"/>
  <c r="M89" s="1"/>
  <c r="L88"/>
  <c r="M88" s="1"/>
  <c r="L87"/>
  <c r="M87" s="1"/>
  <c r="L86"/>
  <c r="M86" s="1"/>
  <c r="L85"/>
  <c r="M85" s="1"/>
  <c r="L84"/>
  <c r="M84" s="1"/>
  <c r="L83"/>
  <c r="M83" s="1"/>
  <c r="L82"/>
  <c r="M82" s="1"/>
  <c r="L81"/>
  <c r="M81" s="1"/>
  <c r="A81"/>
  <c r="A82" s="1"/>
  <c r="A83" s="1"/>
  <c r="A84" s="1"/>
  <c r="A85" s="1"/>
  <c r="A86" s="1"/>
  <c r="A87" s="1"/>
  <c r="L80"/>
  <c r="M80" s="1"/>
  <c r="L79"/>
  <c r="M79" s="1"/>
  <c r="A90" l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88"/>
  <c r="A89" s="1"/>
  <c r="L6" i="2" l="1"/>
  <c r="D7" i="6"/>
  <c r="K6" i="4"/>
  <c r="K6" i="3"/>
</calcChain>
</file>

<file path=xl/sharedStrings.xml><?xml version="1.0" encoding="utf-8"?>
<sst xmlns="http://schemas.openxmlformats.org/spreadsheetml/2006/main" count="7125" uniqueCount="3462">
  <si>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</si>
  <si>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</si>
  <si>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</si>
  <si>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</si>
  <si>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</si>
  <si>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</si>
  <si>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</si>
  <si>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</si>
  <si>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</si>
  <si>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</si>
  <si>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</si>
  <si>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</si>
  <si>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</si>
  <si>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</si>
  <si>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</si>
  <si>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</si>
  <si>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</si>
  <si>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</si>
  <si>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</si>
  <si>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</si>
  <si>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</si>
  <si>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</si>
  <si>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</si>
  <si>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</si>
  <si>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</si>
  <si>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</si>
  <si>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</si>
  <si>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</si>
  <si>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</si>
  <si>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</si>
  <si>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</si>
  <si>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</si>
  <si>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</si>
  <si>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</si>
  <si>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</si>
  <si>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</si>
  <si>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</si>
  <si>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</si>
  <si>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</si>
  <si>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</si>
  <si>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</si>
  <si>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</si>
  <si>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</si>
  <si>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</si>
  <si>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</si>
  <si>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</si>
  <si>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</si>
  <si>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</si>
  <si>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</si>
  <si>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</si>
  <si>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</si>
  <si>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</si>
  <si>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</si>
  <si>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</si>
  <si>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</si>
  <si>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</si>
  <si>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</si>
  <si>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</si>
  <si>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</si>
  <si>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</si>
  <si>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</si>
  <si>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</si>
  <si>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</si>
  <si>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</si>
  <si>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</si>
  <si>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</si>
  <si>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</si>
  <si>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</si>
  <si>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</si>
  <si>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</si>
  <si>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</si>
  <si>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</si>
  <si>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</si>
  <si>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</si>
  <si>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</si>
  <si>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</si>
  <si>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</si>
  <si>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</si>
  <si>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</si>
  <si>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</si>
  <si>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</si>
  <si>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</si>
  <si>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</si>
  <si>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</si>
  <si>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</si>
  <si>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</si>
  <si>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</si>
  <si>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</si>
  <si>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</si>
  <si>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</si>
  <si>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</si>
  <si>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</si>
  <si>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</si>
  <si>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</si>
  <si>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</si>
  <si>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</si>
  <si>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</si>
  <si>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</si>
  <si>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</si>
  <si>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</si>
  <si>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</si>
  <si>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</si>
  <si>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</si>
  <si>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</si>
  <si>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</si>
  <si>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</si>
  <si>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</si>
  <si>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</si>
  <si>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</si>
  <si>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</si>
  <si>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</si>
  <si>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</si>
  <si>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</si>
  <si>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</si>
  <si>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</si>
  <si>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</si>
  <si>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</si>
  <si>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</si>
  <si>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</si>
  <si>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</si>
  <si>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</si>
  <si>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</si>
  <si>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</si>
  <si>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</si>
  <si>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</si>
  <si>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</si>
  <si>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</si>
  <si>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</si>
  <si>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</si>
  <si>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</si>
  <si>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</si>
  <si>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</si>
  <si>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</si>
  <si>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</si>
  <si>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</si>
  <si>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</si>
  <si>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</si>
  <si>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</si>
  <si>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</si>
  <si>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</si>
  <si>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</si>
  <si>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</si>
  <si>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</si>
  <si>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</si>
  <si>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</si>
  <si>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</si>
  <si>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</si>
  <si>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</si>
  <si>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</si>
  <si>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</si>
  <si>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</si>
  <si>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</si>
  <si>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</si>
  <si>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</si>
  <si>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</si>
  <si>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</si>
  <si>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</si>
  <si>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</si>
  <si>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</si>
  <si>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</si>
  <si>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</si>
  <si>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</si>
  <si>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</si>
  <si>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</si>
  <si>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</si>
  <si>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</si>
  <si>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</si>
  <si>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</si>
  <si>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</si>
  <si>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</si>
  <si>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</si>
  <si>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</si>
  <si>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</si>
  <si>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</si>
  <si>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</si>
  <si>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</si>
  <si>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</si>
  <si>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</si>
  <si>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</si>
  <si>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</si>
  <si>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</si>
  <si>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</si>
  <si>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</si>
  <si>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</si>
  <si>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</si>
  <si>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</si>
  <si>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</si>
  <si>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</si>
  <si>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</si>
  <si>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</si>
  <si>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</si>
  <si>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</si>
  <si>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</si>
  <si>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</si>
  <si>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</si>
  <si>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</si>
  <si>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</si>
  <si>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</si>
  <si>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</si>
  <si>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</si>
  <si>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</si>
  <si>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</si>
  <si>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</si>
  <si>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</si>
  <si>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</si>
  <si>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</si>
  <si>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</si>
  <si>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</si>
  <si>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</si>
  <si>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</si>
  <si>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</si>
  <si>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</si>
  <si>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</si>
  <si>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</si>
  <si>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</si>
  <si>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</si>
  <si>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</si>
  <si>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</si>
  <si>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</si>
  <si>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</si>
  <si>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</si>
  <si>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</si>
  <si>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</si>
  <si>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</si>
  <si>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</si>
  <si>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</si>
  <si>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</si>
  <si>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</si>
  <si>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</si>
  <si>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</si>
  <si>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</si>
  <si>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</si>
  <si>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</si>
  <si>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</si>
  <si>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</si>
  <si>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</si>
  <si>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</si>
  <si>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</si>
  <si>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</si>
  <si>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</si>
  <si>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</si>
  <si>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</si>
  <si>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</si>
  <si>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</si>
  <si>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</si>
  <si>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</si>
  <si>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</si>
  <si>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</si>
  <si>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</si>
  <si>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</si>
  <si>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</si>
  <si>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</si>
  <si>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</si>
  <si>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</si>
  <si>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</si>
  <si>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</si>
  <si>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</si>
  <si>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</si>
  <si>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</si>
  <si>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</si>
  <si>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</si>
  <si>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</si>
  <si>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</si>
  <si>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</si>
  <si>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</si>
  <si>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</si>
  <si>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</si>
  <si>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</si>
  <si>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</si>
  <si>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</si>
  <si>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</si>
  <si>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</si>
  <si>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</si>
  <si>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</si>
  <si>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</si>
  <si>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</si>
  <si>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</si>
  <si>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</si>
  <si>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</si>
  <si>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</si>
  <si>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</si>
  <si>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</si>
  <si>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</si>
  <si>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</si>
  <si>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</si>
  <si>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</si>
  <si>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</si>
  <si>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</si>
  <si>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</si>
  <si>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</si>
  <si>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</si>
  <si>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</si>
  <si>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</si>
  <si>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</si>
  <si>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</si>
  <si>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</si>
  <si>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</si>
  <si>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</si>
  <si>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</si>
  <si>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</si>
  <si>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</si>
  <si>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</si>
  <si>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</si>
  <si>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</si>
  <si>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</si>
  <si>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</si>
  <si>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</si>
  <si>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</si>
  <si>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</si>
  <si>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</si>
  <si>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</si>
  <si>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</si>
  <si>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</si>
  <si>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</si>
  <si>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</si>
  <si>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</si>
  <si>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</si>
  <si>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</si>
  <si>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</si>
  <si>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</si>
  <si>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</si>
  <si>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</si>
  <si>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</si>
  <si>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</si>
  <si>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</si>
  <si>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</si>
  <si>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</si>
  <si>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</si>
  <si>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</si>
  <si>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</si>
  <si>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</si>
  <si>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</si>
  <si>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</si>
  <si>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</si>
  <si>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</si>
  <si>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</si>
  <si>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</si>
  <si>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</si>
  <si>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</si>
  <si>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</si>
  <si>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</si>
  <si>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</si>
  <si>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</si>
  <si>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</si>
  <si>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</si>
  <si>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</si>
  <si>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</si>
  <si>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</si>
  <si>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</si>
  <si>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</si>
  <si>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</si>
  <si>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</si>
  <si>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</si>
  <si>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</si>
  <si>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</si>
  <si>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</si>
  <si>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</si>
  <si>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</si>
  <si>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</si>
  <si>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</si>
  <si>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</si>
  <si>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</si>
  <si>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</si>
  <si>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</si>
  <si>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</si>
  <si>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</si>
  <si>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</si>
  <si>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</si>
  <si>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</si>
  <si>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</si>
  <si>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</si>
  <si>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</si>
  <si>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</si>
  <si>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</si>
  <si>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</si>
  <si>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</si>
  <si>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</si>
  <si>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</si>
  <si>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</si>
  <si>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</si>
  <si>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</si>
  <si>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</si>
  <si>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</si>
  <si>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</si>
  <si>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</si>
  <si>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</si>
  <si>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</si>
  <si>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</si>
  <si>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</si>
  <si>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</si>
  <si>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</si>
  <si>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</si>
  <si>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</si>
  <si>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</si>
  <si>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</si>
  <si>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</si>
  <si>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</si>
  <si>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</si>
  <si>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</si>
  <si>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</si>
  <si>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</si>
  <si>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</si>
  <si>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</si>
  <si>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</si>
  <si>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</si>
  <si>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</si>
  <si>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</si>
  <si>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</si>
  <si>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</si>
  <si>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</si>
  <si>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</si>
  <si>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</si>
  <si>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</si>
  <si>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</si>
  <si>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</si>
  <si>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</si>
  <si>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</si>
  <si>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</si>
  <si>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</si>
  <si>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</si>
  <si>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</si>
  <si>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</si>
  <si>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</si>
  <si>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</si>
  <si>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</si>
  <si>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</si>
  <si>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</si>
  <si>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</si>
  <si>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</si>
  <si>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</si>
  <si>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</si>
  <si>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</si>
  <si>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</si>
  <si>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</si>
  <si>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</si>
  <si>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</si>
  <si>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</si>
  <si>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</si>
  <si>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</si>
  <si>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</si>
  <si>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</si>
  <si>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</si>
  <si>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</si>
  <si>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</si>
  <si>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</si>
  <si>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</si>
  <si>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</si>
  <si>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</si>
  <si>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</si>
  <si>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</si>
  <si>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</si>
  <si>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</si>
  <si>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</si>
  <si>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</si>
  <si>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</si>
  <si>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</si>
  <si>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</si>
  <si>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</si>
  <si>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</si>
  <si>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</si>
  <si>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</si>
  <si>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</si>
  <si>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</si>
  <si>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</si>
  <si>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</si>
  <si>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</si>
  <si>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</si>
  <si>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</si>
  <si>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</si>
  <si>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</si>
  <si>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</si>
  <si>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</si>
  <si>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</si>
  <si>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</si>
  <si>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</si>
  <si>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</si>
  <si>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</si>
  <si>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</si>
  <si>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</si>
  <si>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</si>
  <si>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</si>
  <si>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</si>
  <si>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</si>
  <si>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</si>
  <si>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</si>
  <si>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</si>
  <si>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</si>
  <si>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</si>
  <si>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</si>
  <si>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</si>
  <si>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</si>
  <si>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</si>
  <si>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</si>
  <si>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</si>
  <si>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</si>
  <si>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</si>
  <si>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</si>
  <si>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</si>
  <si>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</si>
  <si>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</si>
  <si>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</si>
  <si>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</si>
  <si>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</si>
  <si>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</si>
  <si>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</si>
  <si>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</si>
  <si>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</si>
  <si>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</si>
  <si>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</si>
  <si>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</si>
  <si>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</si>
  <si>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</si>
  <si>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</si>
  <si>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</si>
  <si>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</si>
  <si>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</si>
  <si>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</si>
  <si>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</si>
  <si>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</si>
  <si>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</si>
  <si>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</si>
  <si>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</si>
  <si>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</si>
  <si>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</si>
  <si>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</si>
  <si>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</si>
  <si>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</si>
  <si>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</si>
  <si>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</si>
  <si>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</si>
  <si>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</si>
  <si>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</si>
  <si>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</si>
  <si>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</si>
  <si>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</si>
  <si>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</si>
  <si>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</si>
  <si>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</si>
  <si>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</si>
  <si>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</si>
  <si>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</si>
  <si>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</si>
  <si>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</si>
  <si>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</si>
  <si>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</si>
  <si>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</si>
  <si>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</si>
  <si>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</si>
  <si>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</si>
  <si>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</si>
  <si>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</si>
  <si>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</si>
  <si>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</si>
  <si>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</si>
  <si>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</si>
  <si>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</si>
  <si>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</si>
  <si>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</si>
  <si>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</si>
  <si>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</si>
  <si>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</si>
  <si>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</si>
  <si>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</si>
  <si>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</si>
  <si>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</si>
  <si>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</si>
  <si>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</si>
  <si>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</si>
  <si>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</si>
  <si>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</si>
  <si>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</si>
  <si>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</si>
  <si>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</si>
  <si>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</si>
  <si>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</si>
  <si>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</si>
  <si>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</si>
  <si>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</si>
  <si>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</si>
  <si>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</si>
  <si>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</si>
  <si>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</si>
  <si>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</si>
  <si>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</si>
  <si>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</si>
  <si>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</si>
  <si>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</si>
  <si>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</si>
  <si>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</si>
  <si>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</si>
  <si>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</si>
  <si>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</si>
  <si>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</si>
  <si>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</si>
  <si>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</si>
  <si>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</si>
  <si>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</si>
  <si>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</si>
  <si>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</si>
  <si>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</si>
  <si>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</si>
  <si>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</si>
  <si>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</si>
  <si>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</si>
  <si>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</si>
  <si>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</si>
  <si>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</si>
  <si>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</si>
  <si>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</si>
  <si>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</si>
  <si>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</si>
  <si>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</si>
  <si>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</si>
  <si>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</si>
  <si>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</si>
  <si>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</si>
  <si>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</si>
  <si>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</si>
  <si>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</si>
  <si>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</si>
  <si>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</si>
  <si>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</si>
  <si>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</si>
  <si>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</si>
  <si>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</si>
  <si>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</si>
  <si>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</si>
  <si>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</si>
  <si>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</si>
  <si>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</si>
  <si>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</si>
  <si>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</si>
  <si>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</si>
  <si>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</si>
  <si>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</si>
  <si>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</si>
  <si>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</si>
  <si>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</si>
  <si>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</si>
  <si>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</si>
  <si>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</si>
  <si>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</si>
  <si>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</si>
  <si>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</si>
  <si>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</si>
  <si>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</si>
  <si>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</si>
  <si>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</si>
  <si>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</si>
  <si>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</si>
  <si>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</si>
  <si>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</si>
  <si>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</si>
  <si>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</si>
  <si>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</si>
  <si>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</si>
  <si>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</si>
  <si>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</si>
  <si>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</si>
  <si>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</si>
  <si>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</si>
  <si>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</si>
  <si>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</si>
  <si>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</si>
  <si>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</si>
  <si>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</si>
  <si>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</si>
  <si>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</si>
  <si>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</si>
  <si>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</si>
  <si>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</si>
  <si>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</si>
  <si>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</si>
  <si>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</si>
  <si>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</si>
  <si>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</si>
  <si>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</si>
  <si>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</si>
  <si>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</si>
  <si>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</si>
  <si>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</si>
  <si>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</si>
  <si>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</si>
  <si>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</si>
  <si>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</si>
  <si>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</si>
  <si>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</si>
  <si>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</si>
  <si>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</si>
  <si>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</si>
  <si>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</si>
  <si>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</si>
  <si>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</si>
  <si>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</si>
  <si>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</si>
  <si>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</si>
  <si>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</si>
  <si>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</si>
  <si>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</si>
  <si>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</si>
  <si>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</si>
  <si>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</si>
  <si>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</si>
  <si>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</si>
  <si>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</si>
  <si>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</si>
  <si>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</si>
  <si>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</si>
  <si>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</si>
  <si>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</si>
  <si>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</si>
  <si>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</si>
  <si>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</si>
  <si>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</si>
  <si>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</si>
  <si>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</si>
  <si>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</si>
  <si>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</si>
  <si>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</si>
  <si>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</si>
  <si>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</si>
  <si>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</si>
  <si>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</si>
  <si>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</si>
  <si>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</si>
  <si>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</si>
  <si>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</si>
  <si>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</si>
  <si>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</si>
  <si>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</si>
  <si>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</si>
  <si>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</si>
  <si>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</si>
  <si>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</si>
  <si>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</si>
  <si>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</si>
  <si>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</si>
  <si>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</si>
  <si>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</si>
  <si>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</si>
  <si>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</si>
  <si>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</si>
  <si>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</si>
  <si>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</si>
  <si>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</si>
  <si>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</si>
  <si>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</si>
  <si>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</si>
  <si>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</si>
  <si>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</si>
  <si>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</si>
  <si>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</si>
  <si>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</si>
  <si>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</si>
  <si>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</si>
  <si>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</si>
  <si>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</si>
  <si>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</si>
  <si>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</si>
  <si>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</si>
  <si>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</si>
  <si>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</si>
  <si>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</si>
  <si>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</si>
  <si>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</si>
  <si>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</si>
  <si>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</si>
  <si>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</si>
  <si>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</si>
  <si>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</si>
  <si>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</si>
  <si>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</si>
  <si>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</si>
  <si>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</si>
  <si>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</si>
  <si>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</si>
  <si>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</si>
  <si>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</si>
  <si>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</si>
  <si>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</si>
  <si>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</si>
  <si>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</si>
  <si>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</si>
  <si>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</si>
  <si>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</si>
  <si>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</si>
  <si>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</si>
  <si>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</si>
  <si>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</si>
  <si>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</si>
  <si>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</si>
  <si>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</si>
  <si>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</si>
  <si>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</si>
  <si>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</si>
  <si>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</si>
  <si>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</si>
  <si>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</si>
  <si>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</si>
  <si>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</si>
  <si>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</si>
  <si>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</si>
  <si>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</si>
  <si>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</si>
  <si>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</si>
  <si>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</si>
  <si>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</si>
  <si>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</si>
  <si>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</si>
  <si>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</si>
  <si>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</si>
  <si>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</si>
  <si>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</si>
  <si>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</si>
  <si>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</si>
  <si>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</si>
  <si>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</si>
  <si>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</si>
  <si>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</si>
  <si>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</si>
  <si>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</si>
  <si>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</si>
  <si>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</si>
  <si>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</si>
  <si>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</si>
  <si>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</si>
  <si>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</si>
  <si>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</si>
  <si>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</si>
  <si>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</si>
  <si>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</si>
  <si>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</si>
  <si>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</si>
  <si>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</si>
  <si>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</si>
  <si>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</si>
  <si>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</si>
  <si>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</si>
  <si>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</si>
  <si>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</si>
  <si>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</si>
  <si>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</si>
  <si>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</si>
  <si>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</si>
  <si>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</si>
  <si>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</si>
  <si>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</si>
  <si>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</si>
  <si>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</si>
  <si>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</si>
  <si>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</si>
  <si>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</si>
  <si>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</si>
  <si>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</si>
  <si>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</si>
  <si>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</si>
  <si>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</si>
  <si>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</si>
  <si>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</si>
  <si>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</si>
  <si>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</si>
  <si>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</si>
  <si>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</si>
  <si>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</si>
  <si>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</si>
  <si>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</si>
  <si>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</si>
  <si>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</si>
  <si>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</si>
  <si>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</si>
  <si>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</si>
  <si>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</si>
  <si>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</si>
  <si>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</si>
  <si>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</si>
  <si>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</si>
  <si>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</si>
  <si>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</si>
  <si>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</si>
  <si>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</si>
  <si>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</si>
  <si>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</si>
  <si>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</si>
  <si>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</si>
  <si>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</si>
  <si>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</si>
  <si>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</si>
  <si>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</si>
  <si>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</si>
  <si>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</si>
  <si>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</si>
  <si>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</si>
  <si>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</si>
  <si>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</si>
  <si>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</si>
  <si>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</si>
  <si>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</si>
  <si>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</si>
  <si>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</si>
  <si>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</si>
  <si>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</si>
  <si>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</si>
  <si>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</si>
  <si>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</si>
  <si>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</si>
  <si>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</si>
  <si>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</si>
  <si>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</si>
  <si>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</si>
  <si>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</si>
  <si>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</si>
  <si>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</si>
  <si>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</si>
  <si>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</si>
  <si>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</si>
  <si>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</si>
  <si>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</si>
  <si>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</si>
  <si>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</si>
  <si>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</si>
  <si>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</si>
  <si>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</si>
  <si>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</si>
  <si>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</si>
  <si>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</si>
  <si>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</si>
  <si>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</si>
  <si>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</si>
  <si>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</si>
  <si>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</si>
  <si>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</si>
  <si>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</si>
  <si>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</si>
  <si>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</si>
  <si>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</si>
  <si>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</si>
  <si>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</si>
  <si>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</si>
  <si>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</si>
  <si>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</si>
  <si>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</si>
  <si>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</si>
  <si>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</si>
  <si>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</si>
  <si>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</si>
  <si>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</si>
  <si>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</si>
  <si>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</si>
  <si>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</si>
  <si>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</si>
  <si>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</si>
  <si>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</si>
  <si>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</si>
  <si>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</si>
  <si>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</si>
  <si>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</si>
  <si>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</si>
  <si>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</si>
  <si>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</si>
  <si>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</si>
  <si>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</si>
  <si>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</si>
  <si>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</si>
  <si>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</si>
  <si>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</si>
  <si>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</si>
  <si>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</si>
  <si>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</si>
  <si>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</si>
  <si>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</si>
  <si>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</si>
  <si>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</si>
  <si>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</si>
  <si>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</si>
  <si>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</si>
  <si>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</si>
  <si>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</si>
  <si>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</si>
  <si>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</si>
  <si>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</si>
  <si>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</si>
  <si>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</si>
  <si>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</si>
  <si>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</si>
  <si>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</si>
  <si>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</si>
  <si>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</si>
  <si>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</si>
  <si>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</si>
  <si>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</si>
  <si>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</si>
  <si>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</si>
  <si>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</si>
  <si>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</si>
  <si>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</si>
  <si>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</si>
  <si>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</si>
  <si>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</si>
  <si>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</si>
  <si>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</si>
  <si>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</si>
  <si>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</si>
  <si>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</si>
  <si>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</si>
  <si>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</si>
  <si>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</si>
  <si>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</si>
  <si>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</si>
  <si>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</si>
  <si>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</si>
  <si>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</si>
  <si>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</si>
  <si>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</si>
  <si>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</si>
  <si>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</si>
  <si>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</si>
  <si>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</si>
  <si>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</si>
  <si>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</si>
  <si>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</si>
  <si>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</si>
  <si>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</si>
  <si>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</si>
  <si>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</si>
  <si>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</si>
  <si>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</si>
  <si>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</si>
  <si>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</si>
  <si>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</si>
  <si>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</si>
  <si>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</si>
  <si>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</si>
  <si>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</si>
  <si>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</si>
  <si>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</si>
  <si>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</si>
  <si>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</si>
  <si>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</si>
  <si>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</si>
  <si>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</si>
  <si>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</si>
  <si>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</si>
  <si>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</si>
  <si>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</si>
  <si>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</si>
  <si>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</si>
  <si>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</si>
  <si>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</si>
  <si>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</si>
  <si>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</si>
  <si>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</si>
  <si>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</si>
  <si>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</si>
  <si>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</si>
  <si>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</si>
  <si>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</si>
  <si>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</si>
  <si>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</si>
  <si>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</si>
  <si>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</si>
  <si>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</si>
  <si>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</si>
  <si>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</si>
  <si>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</si>
  <si>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</si>
  <si>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</si>
  <si>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</si>
  <si>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</si>
  <si>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</si>
  <si>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</si>
  <si>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</si>
  <si>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</si>
  <si>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</si>
  <si>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</si>
  <si>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</si>
  <si>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</si>
  <si>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</si>
  <si>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</si>
  <si>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</si>
  <si>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</si>
  <si>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</si>
  <si>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</si>
  <si>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</si>
  <si>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</si>
  <si>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</si>
  <si>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</si>
  <si>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</si>
  <si>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</si>
  <si>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</si>
  <si>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</si>
  <si>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</si>
  <si>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</si>
  <si>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</si>
  <si>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</si>
  <si>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</si>
  <si>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</si>
  <si>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</si>
  <si>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</si>
  <si>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</si>
  <si>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</si>
  <si>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</si>
  <si>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</si>
  <si>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</si>
  <si>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</si>
  <si>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</si>
  <si>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</si>
  <si>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</si>
  <si>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</si>
  <si>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</si>
  <si>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</si>
  <si>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</si>
  <si>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</si>
  <si>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</si>
  <si>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</si>
  <si>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</si>
  <si>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</si>
  <si>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</si>
  <si>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</si>
  <si>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</si>
  <si>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</si>
  <si>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</si>
  <si>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</si>
  <si>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</si>
  <si>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</si>
  <si>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</si>
  <si>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</si>
  <si>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</si>
  <si>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</si>
  <si>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</si>
  <si>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</si>
  <si>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</si>
  <si>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</si>
  <si>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</si>
  <si>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</si>
  <si>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</si>
  <si>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</si>
  <si>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</si>
  <si>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</si>
  <si>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</si>
  <si>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</si>
  <si>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</si>
  <si>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</si>
  <si>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</si>
  <si>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</si>
  <si>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</si>
  <si>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</si>
  <si>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</si>
  <si>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</si>
  <si>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</si>
  <si>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</si>
  <si>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</si>
  <si>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</si>
  <si>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</si>
  <si>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</si>
  <si>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</si>
  <si>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</si>
  <si>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</si>
  <si>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</si>
  <si>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</si>
  <si>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</si>
  <si>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</si>
  <si>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</si>
  <si>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</si>
  <si>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</si>
  <si>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</si>
  <si>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</si>
  <si>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</si>
  <si>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</si>
  <si>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</si>
  <si>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</si>
  <si>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</si>
  <si>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</si>
  <si>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</si>
  <si>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</si>
  <si>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</si>
  <si>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</si>
  <si>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</si>
  <si>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</si>
  <si>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</si>
  <si>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</si>
  <si>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</si>
  <si>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</si>
  <si>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</si>
  <si>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</si>
  <si>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</si>
  <si>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</si>
  <si>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</si>
  <si>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</si>
  <si>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</si>
  <si>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</si>
  <si>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</si>
  <si>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</si>
  <si>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</si>
  <si>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</si>
  <si>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</si>
  <si>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</si>
  <si>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</si>
  <si>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</si>
  <si>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</si>
  <si>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</si>
  <si>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</si>
  <si>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</si>
  <si>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</si>
  <si>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</si>
  <si>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</si>
  <si>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</si>
  <si>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</si>
  <si>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</si>
  <si>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</si>
  <si>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</si>
  <si>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</si>
  <si>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</si>
  <si>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</si>
  <si>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</si>
  <si>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</si>
  <si>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</si>
  <si>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</si>
  <si>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</si>
  <si>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</si>
  <si>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</si>
  <si>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</si>
  <si>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</si>
  <si>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</si>
  <si>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</si>
  <si>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</si>
  <si>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</si>
  <si>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</si>
  <si>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</si>
  <si>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</si>
  <si>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</si>
  <si>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</si>
  <si>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</si>
  <si>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</si>
  <si>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</si>
  <si>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</si>
  <si>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</si>
  <si>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</si>
  <si>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</si>
  <si>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</si>
  <si>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</si>
  <si>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</si>
  <si>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</si>
  <si>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</si>
  <si>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</si>
  <si>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</si>
  <si>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</si>
  <si>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</si>
  <si>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</si>
  <si>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</si>
  <si>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</si>
  <si>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</si>
  <si>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</si>
  <si>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</si>
  <si>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</si>
  <si>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</si>
  <si>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</si>
  <si>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</si>
  <si>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</si>
  <si>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</si>
  <si>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</si>
  <si>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</si>
  <si>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</si>
  <si>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</si>
  <si>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</si>
  <si>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</si>
  <si>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</si>
  <si>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</si>
  <si>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</si>
  <si>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</si>
  <si>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</si>
  <si>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</si>
  <si>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</si>
  <si>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</si>
  <si>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</si>
  <si>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</si>
  <si>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</si>
  <si>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</si>
  <si>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</si>
  <si>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</si>
  <si>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</si>
  <si>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</si>
  <si>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</si>
  <si>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</si>
  <si>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</si>
  <si>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</si>
  <si>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</si>
  <si>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</si>
  <si>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</si>
  <si>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</si>
  <si>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</si>
  <si>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</si>
  <si>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</si>
  <si>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</si>
  <si>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</si>
  <si>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</si>
  <si>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</si>
  <si>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</si>
  <si>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</si>
  <si>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</si>
  <si>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</si>
  <si>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</si>
  <si>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</si>
  <si>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</si>
  <si>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</si>
  <si>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</si>
  <si>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</si>
  <si>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</si>
  <si>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</si>
  <si>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</si>
  <si>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</si>
  <si>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</si>
  <si>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</si>
  <si>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</si>
  <si>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</si>
  <si>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</si>
  <si>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</si>
  <si>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</si>
  <si>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</si>
  <si>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</si>
  <si>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</si>
  <si>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</si>
  <si>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</si>
  <si>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</si>
  <si>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</si>
  <si>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</si>
  <si>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</si>
  <si>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</si>
  <si>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</si>
  <si>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</si>
  <si>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</si>
  <si>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</si>
  <si>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</si>
  <si>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</si>
  <si>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</si>
  <si>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</si>
  <si>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</si>
  <si>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</si>
  <si>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</si>
  <si>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</si>
  <si>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</si>
  <si>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</si>
  <si>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</si>
  <si>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</si>
  <si>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</si>
  <si>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</si>
  <si>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</si>
  <si>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</si>
  <si>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</si>
  <si>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</si>
  <si>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</si>
  <si>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</si>
  <si>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</si>
  <si>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</si>
  <si>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</si>
  <si>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</si>
  <si>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</si>
  <si>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</si>
  <si>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</si>
  <si>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</si>
  <si>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</si>
  <si>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</si>
  <si>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</si>
  <si>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</si>
  <si>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</si>
  <si>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</si>
  <si>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</si>
  <si>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</si>
  <si>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</si>
  <si>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</si>
  <si>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</si>
  <si>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</si>
  <si>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</si>
  <si>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</si>
  <si>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</si>
  <si>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</si>
  <si>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</si>
  <si>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</si>
  <si>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</si>
  <si>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</si>
  <si>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</si>
  <si>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</si>
  <si>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</si>
  <si>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</si>
  <si>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</si>
  <si>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</si>
  <si>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</si>
  <si>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</si>
  <si>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</si>
  <si>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</si>
  <si>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</si>
  <si>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</si>
  <si>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</si>
  <si>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</si>
  <si>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</si>
  <si>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</si>
  <si>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</si>
  <si>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</si>
  <si>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</si>
  <si>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</si>
  <si>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</si>
  <si>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</si>
  <si>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</si>
  <si>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</si>
  <si>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</si>
  <si>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</si>
  <si>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</si>
  <si>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</si>
  <si>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</si>
  <si>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</si>
  <si>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</si>
  <si>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</si>
  <si>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</si>
  <si>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</si>
  <si>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</si>
  <si>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</si>
  <si>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</si>
  <si>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</si>
  <si>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</si>
  <si>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</si>
  <si>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</si>
  <si>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</si>
  <si>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</si>
  <si>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</si>
  <si>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</si>
  <si>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</si>
  <si>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</si>
  <si>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</si>
  <si>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</si>
  <si>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</si>
  <si>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</si>
  <si>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</si>
  <si>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</si>
  <si>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</si>
  <si>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</si>
  <si>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</si>
  <si>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</si>
  <si>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</si>
  <si>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</si>
  <si>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</si>
  <si>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</si>
  <si>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</si>
  <si>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</si>
  <si>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</si>
  <si>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</si>
  <si>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</si>
  <si>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</si>
  <si>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</si>
  <si>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</si>
  <si>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</si>
  <si>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</si>
  <si>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</si>
  <si>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</si>
  <si>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</si>
  <si>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</si>
  <si>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</si>
  <si>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</si>
  <si>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</si>
  <si>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</si>
  <si>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</si>
  <si>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</si>
  <si>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</si>
  <si>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</si>
  <si>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</si>
  <si>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</si>
  <si>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</si>
  <si>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</si>
  <si>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</si>
  <si>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</si>
  <si>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</si>
  <si>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</si>
  <si>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</si>
  <si>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</si>
  <si>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</si>
  <si>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</si>
  <si>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</si>
  <si>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</si>
  <si>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</si>
  <si>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</si>
  <si>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</si>
  <si>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</si>
  <si>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</si>
  <si>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</si>
  <si>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</si>
  <si>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</si>
  <si>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</si>
  <si>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</si>
  <si>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</si>
  <si>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</si>
  <si>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</si>
  <si>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</si>
  <si>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</si>
  <si>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</si>
  <si>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</si>
  <si>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</si>
  <si>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</si>
  <si>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</si>
  <si>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</si>
  <si>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</si>
  <si>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</si>
  <si>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</si>
  <si>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</si>
  <si>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</si>
  <si>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</si>
  <si>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</si>
  <si>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</si>
  <si>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</si>
  <si>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</si>
  <si>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</si>
  <si>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</si>
  <si>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</si>
  <si>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</si>
  <si>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</si>
  <si>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</si>
  <si>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</si>
  <si>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</si>
  <si>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</si>
  <si>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</si>
  <si>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</si>
  <si>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</si>
  <si>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</si>
  <si>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</si>
  <si>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</si>
  <si>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</si>
  <si>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</si>
  <si>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</si>
  <si>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</si>
  <si>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</si>
  <si>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</si>
  <si>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</si>
  <si>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</si>
  <si>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</si>
  <si>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</si>
  <si>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</si>
  <si>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</si>
  <si>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</si>
  <si>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</si>
  <si>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</si>
  <si>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</si>
  <si>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</si>
  <si>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</si>
  <si>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</si>
  <si>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</si>
  <si>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</si>
  <si>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</si>
  <si>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</si>
  <si>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</si>
  <si>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</si>
  <si>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</si>
  <si>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</si>
  <si>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</si>
  <si>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</si>
  <si>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</si>
  <si>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</si>
  <si>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</si>
  <si>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</si>
  <si>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</si>
  <si>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</si>
  <si>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</si>
  <si>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</si>
  <si>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</si>
  <si>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</si>
  <si>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</si>
  <si>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</si>
  <si>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</si>
  <si>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</si>
  <si>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</si>
  <si>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</si>
  <si>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</si>
  <si>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</si>
  <si>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</si>
  <si>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</si>
  <si>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</si>
  <si>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</si>
  <si>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</si>
  <si>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</si>
  <si>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</si>
  <si>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</si>
  <si>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</si>
  <si>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</si>
  <si>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</si>
  <si>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</si>
  <si>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</si>
  <si>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</si>
  <si>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</si>
  <si>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</si>
  <si>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</si>
  <si>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</si>
  <si>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</si>
  <si>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</si>
  <si>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</si>
  <si>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</si>
  <si>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</si>
  <si>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</si>
  <si>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</si>
  <si>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</si>
  <si>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</si>
  <si>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</si>
  <si>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</si>
  <si>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</si>
  <si>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</si>
  <si>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</si>
  <si>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</si>
  <si>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</si>
  <si>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</si>
  <si>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</si>
  <si>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</si>
  <si>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</si>
  <si>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</si>
  <si>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</si>
  <si>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</si>
  <si>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</si>
  <si>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</si>
  <si>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</si>
  <si>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</si>
  <si>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</si>
  <si>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</si>
  <si>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</si>
  <si>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</si>
  <si>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</si>
  <si>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</si>
  <si>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</si>
  <si>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</si>
  <si>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</si>
  <si>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</si>
  <si>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</si>
  <si>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</si>
  <si>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</si>
  <si>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</si>
  <si>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</si>
  <si>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</si>
  <si>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</si>
  <si>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</si>
  <si>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</si>
  <si>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</si>
  <si>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</si>
  <si>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</si>
  <si>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</si>
  <si>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</si>
  <si>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</si>
  <si>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</si>
  <si>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</si>
  <si>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</si>
  <si>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</si>
  <si>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</si>
  <si>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</si>
  <si>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</si>
  <si>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</si>
  <si>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</si>
  <si>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</si>
  <si>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</si>
  <si>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</si>
  <si>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</si>
  <si>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</si>
  <si>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</si>
  <si>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</si>
  <si>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</si>
  <si>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</si>
  <si>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</si>
  <si>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</si>
  <si>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</si>
  <si>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</si>
  <si>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</si>
  <si>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</si>
  <si>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</si>
  <si>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</si>
  <si>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</si>
  <si>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</si>
  <si>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</si>
  <si>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</si>
  <si>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</si>
  <si>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</si>
  <si>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</si>
  <si>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</si>
  <si>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</si>
  <si>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</si>
  <si>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</si>
  <si>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</si>
  <si>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</si>
  <si>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</si>
  <si>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</si>
  <si>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</si>
  <si>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</si>
  <si>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</si>
  <si>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</si>
  <si>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</si>
  <si>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</si>
  <si>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</si>
  <si>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</si>
  <si>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</si>
  <si>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</si>
  <si>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</si>
  <si>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</si>
  <si>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</si>
  <si>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</si>
  <si>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</si>
  <si>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</si>
  <si>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</si>
  <si>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</si>
  <si>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</si>
  <si>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</si>
  <si>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</si>
  <si>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</si>
  <si>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</si>
  <si>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</si>
  <si>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</si>
  <si>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</si>
  <si>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</si>
  <si>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</si>
  <si>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</si>
  <si>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</si>
  <si>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</si>
  <si>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</si>
  <si>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</si>
  <si>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</si>
  <si>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</si>
  <si>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</si>
  <si>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</si>
  <si>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</si>
  <si>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</si>
  <si>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</si>
  <si>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</si>
  <si>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</si>
  <si>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</si>
  <si>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</si>
  <si>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</si>
  <si>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</si>
  <si>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</si>
  <si>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</si>
  <si>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</si>
  <si>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</si>
  <si>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</si>
  <si>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</si>
  <si>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</si>
  <si>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</si>
  <si>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</si>
  <si>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</si>
  <si>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</si>
  <si>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</si>
  <si>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</si>
  <si>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</si>
  <si>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</si>
  <si>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</si>
  <si>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</si>
  <si>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</si>
  <si>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</si>
  <si>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</si>
  <si>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</si>
  <si>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</si>
  <si>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</si>
  <si>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</si>
  <si>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</si>
  <si>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</si>
  <si>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</si>
  <si>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</si>
  <si>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</si>
  <si>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</si>
  <si>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</si>
  <si>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</si>
  <si>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</si>
  <si>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</si>
  <si>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</si>
  <si>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</si>
  <si>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</si>
  <si>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</si>
  <si>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</si>
  <si>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</si>
  <si>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</si>
  <si>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</si>
  <si>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</si>
  <si>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</si>
  <si>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</si>
  <si>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</si>
  <si>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</si>
  <si>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</si>
  <si>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</si>
  <si>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</si>
  <si>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</si>
  <si>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</si>
  <si>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</si>
  <si>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</si>
  <si>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</si>
  <si>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</si>
  <si>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</si>
  <si>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</si>
  <si>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</si>
  <si>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</si>
  <si>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</si>
  <si>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</si>
  <si>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</si>
  <si>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</si>
  <si>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</si>
  <si>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</si>
  <si>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</si>
  <si>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</si>
  <si>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</si>
  <si>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</si>
  <si>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</si>
  <si>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</si>
  <si>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</si>
  <si>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</si>
  <si>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</si>
  <si>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</si>
  <si>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</si>
  <si>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</si>
  <si>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</si>
  <si>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</si>
  <si>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</si>
  <si>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</si>
  <si>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</si>
  <si>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</si>
  <si>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</si>
  <si>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</si>
  <si>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</si>
  <si>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</si>
  <si>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</si>
  <si>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</si>
  <si>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</si>
  <si>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</si>
  <si>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</si>
  <si>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</si>
  <si>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</si>
  <si>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</si>
  <si>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</si>
  <si>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</si>
  <si>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</si>
  <si>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</si>
  <si>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</si>
  <si>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</si>
  <si>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</si>
  <si>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</si>
  <si>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</si>
  <si>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</si>
  <si>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</si>
  <si>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</si>
  <si>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</si>
  <si>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</si>
  <si>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</si>
  <si>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</si>
  <si>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</si>
  <si>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</si>
  <si>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</si>
  <si>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</si>
  <si>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</si>
  <si>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</si>
  <si>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</si>
  <si>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</si>
  <si>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</si>
  <si>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</si>
  <si>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</si>
  <si>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</si>
  <si>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</si>
  <si>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</si>
  <si>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</si>
  <si>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</si>
  <si>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</si>
  <si>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</si>
  <si>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</si>
  <si>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</si>
  <si>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</si>
  <si>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</si>
  <si>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</si>
  <si>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</si>
  <si>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</si>
  <si>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</si>
  <si>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</si>
  <si>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</si>
  <si>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</si>
  <si>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</si>
  <si>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</si>
  <si>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</si>
  <si>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</si>
  <si>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</si>
  <si>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</si>
  <si>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</si>
  <si>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</si>
  <si>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</si>
  <si>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</si>
  <si>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</si>
  <si>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</si>
  <si>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</si>
  <si>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</si>
  <si>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</si>
  <si>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</si>
  <si>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</si>
  <si>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</si>
  <si>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</si>
  <si>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</si>
  <si>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</si>
  <si>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</si>
  <si>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</si>
  <si>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</si>
  <si>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</si>
  <si>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</si>
  <si>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</si>
  <si>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</si>
  <si>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</si>
  <si>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</si>
  <si>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</si>
  <si>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</si>
  <si>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</si>
  <si>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</si>
  <si>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</si>
  <si>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</si>
  <si>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</si>
  <si>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</si>
  <si>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</si>
  <si>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</si>
  <si>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</si>
  <si>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</si>
  <si>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</si>
  <si>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</si>
  <si>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</si>
  <si>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</si>
  <si>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</si>
  <si>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</si>
  <si>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</si>
  <si>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</si>
  <si>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</si>
  <si>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</si>
  <si>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</si>
  <si>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</si>
  <si>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</si>
  <si>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</si>
  <si>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</si>
  <si>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</si>
  <si>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</si>
  <si>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</si>
  <si>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</si>
  <si>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</si>
  <si>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</si>
  <si>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</si>
  <si>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</si>
  <si>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</si>
  <si>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</si>
  <si>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</si>
  <si>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</si>
  <si>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</si>
  <si>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</si>
  <si>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</si>
  <si>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</si>
  <si>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</si>
  <si>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</si>
  <si>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</si>
  <si>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</si>
  <si>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</si>
  <si>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</si>
  <si>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</si>
  <si>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</si>
  <si>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</si>
  <si>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</si>
  <si>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</si>
  <si>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</si>
  <si>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</si>
  <si>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</si>
  <si>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</si>
  <si>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</si>
  <si>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</si>
  <si>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</si>
  <si>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</si>
  <si>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</si>
  <si>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</si>
  <si>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</si>
  <si>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</si>
  <si>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</si>
  <si>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</si>
  <si>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</si>
  <si>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</si>
  <si>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</si>
  <si>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</si>
  <si>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</si>
  <si>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</si>
  <si>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</si>
  <si>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</si>
  <si>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</si>
  <si>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</si>
  <si>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</si>
  <si>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</si>
  <si>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</si>
  <si>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</si>
  <si>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</si>
  <si>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</si>
  <si>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</si>
  <si>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</si>
  <si>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</si>
  <si>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</si>
  <si>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</si>
  <si>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</si>
  <si>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</si>
  <si>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</si>
  <si>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</si>
  <si>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</si>
  <si>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</si>
  <si>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</si>
  <si>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</si>
  <si>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</si>
  <si>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</si>
  <si>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</si>
  <si>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</si>
  <si>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</si>
  <si>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</si>
  <si>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</si>
  <si>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</si>
  <si>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</si>
  <si>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</si>
  <si>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</si>
  <si>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</si>
  <si>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</si>
  <si>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</si>
  <si>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</si>
  <si>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</si>
  <si>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</si>
  <si>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</si>
  <si>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</si>
  <si>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</si>
  <si>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</si>
  <si>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</si>
  <si>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</si>
  <si>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</si>
  <si>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</si>
  <si>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</si>
  <si>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</si>
  <si>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</si>
  <si>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</si>
  <si>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</si>
  <si>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</si>
  <si>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</si>
  <si>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</si>
  <si>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</si>
  <si>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</si>
  <si>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</si>
  <si>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</si>
  <si>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</si>
  <si>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</si>
  <si>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</si>
  <si>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</si>
  <si>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</si>
  <si>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</si>
  <si>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</si>
  <si>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</si>
  <si>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</si>
  <si>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</si>
  <si>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</si>
  <si>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</si>
  <si>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</si>
  <si>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</si>
  <si>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</si>
  <si>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</si>
  <si>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</si>
  <si>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</si>
  <si>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</si>
  <si>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</si>
  <si>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</si>
  <si>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</si>
  <si>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</si>
  <si>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</si>
  <si>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</si>
  <si>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</si>
  <si>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</si>
  <si>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</si>
  <si>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</si>
  <si>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</si>
  <si>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</si>
  <si>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</si>
  <si>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</si>
  <si>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</si>
  <si>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</si>
  <si>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</si>
  <si>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</si>
  <si>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</si>
  <si>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</si>
  <si>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</si>
  <si>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</si>
  <si>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</si>
  <si>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</si>
  <si>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</si>
  <si>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</si>
  <si>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</si>
  <si>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</si>
  <si>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</si>
  <si>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</si>
  <si>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</si>
  <si>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</si>
  <si>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</si>
  <si>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</si>
  <si>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</si>
  <si>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</si>
  <si>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</si>
  <si>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</si>
  <si>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</si>
  <si>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</si>
  <si>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</si>
  <si>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</si>
  <si>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</si>
  <si>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</si>
  <si>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</si>
  <si>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</si>
  <si>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</si>
  <si>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</si>
  <si>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</si>
  <si>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</si>
  <si>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</si>
  <si>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</si>
  <si>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</si>
  <si>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</si>
  <si>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</si>
  <si>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</si>
  <si>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</si>
  <si>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</si>
  <si>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</si>
  <si>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</si>
  <si>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</si>
  <si>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</si>
  <si>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</si>
  <si>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</si>
  <si>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</si>
  <si>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</si>
  <si>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</si>
  <si>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</si>
  <si>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</si>
  <si>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</si>
  <si>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</si>
  <si>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</si>
  <si>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</si>
  <si>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</si>
  <si>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</si>
  <si>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</si>
  <si>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</si>
  <si>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</si>
  <si>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</si>
  <si>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</si>
  <si>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</si>
  <si>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</si>
  <si>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</si>
  <si>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</si>
  <si>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</si>
  <si>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</si>
  <si>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</si>
  <si>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</si>
  <si>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</si>
  <si>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</si>
  <si>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</si>
  <si>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</si>
  <si>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</si>
  <si>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</si>
  <si>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</si>
  <si>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</si>
  <si>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</si>
  <si>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</si>
  <si>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</si>
  <si>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</si>
  <si>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</si>
  <si>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</si>
  <si>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</si>
  <si>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</si>
  <si>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</si>
  <si>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</si>
  <si>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</si>
  <si>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</si>
  <si>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</si>
  <si>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</si>
  <si>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</si>
  <si>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</si>
  <si>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</si>
  <si>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</si>
  <si>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</si>
  <si>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</si>
  <si>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</si>
  <si>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</si>
  <si>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</si>
  <si>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</si>
  <si>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</si>
  <si>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</si>
  <si>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</si>
  <si>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</si>
  <si>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</si>
  <si>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</si>
  <si>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</si>
  <si>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</si>
  <si>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</si>
  <si>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</si>
  <si>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</si>
  <si>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</si>
  <si>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</si>
  <si>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</si>
  <si>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</si>
  <si>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</si>
  <si>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</si>
  <si>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</si>
  <si>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</si>
  <si>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</si>
  <si>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</si>
  <si>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</si>
  <si>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</si>
  <si>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</si>
  <si>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</si>
  <si>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</si>
  <si>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</si>
  <si>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</si>
  <si>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</si>
  <si>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</si>
  <si>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</si>
  <si>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</si>
  <si>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</si>
  <si>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</si>
  <si>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</si>
  <si>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</si>
  <si>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</si>
  <si>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</si>
  <si>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</si>
  <si>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</si>
  <si>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</si>
  <si>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</si>
  <si>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</si>
  <si>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</si>
  <si>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</si>
  <si>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</si>
  <si>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</si>
  <si>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</si>
  <si>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</si>
  <si>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</si>
  <si>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</si>
  <si>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</si>
  <si>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</si>
  <si>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</si>
  <si>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</si>
  <si>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</si>
  <si>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</si>
  <si>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</si>
  <si>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</si>
  <si>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</si>
  <si>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</si>
  <si>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</si>
  <si>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</si>
  <si>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</si>
  <si>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</si>
  <si>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</si>
  <si>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</si>
  <si>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</si>
  <si>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</si>
  <si>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</si>
  <si>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</si>
  <si>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</si>
  <si>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</si>
  <si>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</si>
  <si>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</si>
  <si>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</si>
  <si>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</si>
  <si>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</si>
  <si>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</si>
  <si>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</si>
  <si>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</si>
  <si>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</si>
  <si>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</si>
  <si>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</si>
  <si>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</si>
  <si>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</si>
  <si>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</si>
  <si>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</si>
  <si>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</si>
  <si>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</si>
  <si>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</si>
  <si>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</si>
  <si>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</si>
  <si>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</si>
  <si>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</si>
  <si>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</si>
  <si>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</si>
  <si>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</si>
  <si>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</si>
  <si>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</si>
  <si>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</si>
  <si>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</si>
  <si>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</si>
  <si>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</si>
  <si>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</si>
  <si>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</si>
  <si>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</si>
  <si>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</si>
  <si>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</si>
  <si>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</si>
  <si>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</si>
  <si>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</si>
  <si>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</si>
  <si>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</si>
  <si>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</si>
  <si>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</si>
  <si>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</si>
  <si>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</si>
  <si>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</si>
  <si>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</si>
  <si>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</si>
  <si>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</si>
  <si>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</si>
  <si>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</si>
  <si>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</si>
  <si>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</si>
  <si>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</si>
  <si>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</si>
  <si>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</si>
  <si>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</si>
  <si>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</si>
  <si>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</si>
  <si>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</si>
  <si>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</si>
  <si>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</si>
  <si>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</si>
  <si>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</si>
  <si>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</si>
  <si>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</si>
  <si>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</si>
  <si>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</si>
  <si>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</si>
  <si>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</si>
  <si>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</si>
  <si>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</si>
  <si>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</si>
  <si>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</si>
  <si>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</si>
  <si>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</si>
  <si>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</si>
  <si>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</si>
  <si>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</si>
  <si>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</si>
  <si>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</si>
  <si>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</si>
  <si>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</si>
  <si>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</si>
  <si>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</si>
  <si>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</si>
  <si>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</si>
  <si>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</si>
  <si>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</si>
  <si>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</si>
  <si>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</si>
  <si>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</si>
  <si>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</si>
  <si>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</si>
  <si>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</si>
  <si>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</si>
  <si>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</si>
  <si>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</si>
  <si>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</si>
  <si>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</si>
  <si>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</si>
  <si>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</si>
  <si>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</si>
  <si>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</si>
  <si>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</si>
  <si>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</si>
  <si>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</si>
  <si>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</si>
  <si>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</si>
  <si>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</si>
  <si>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</si>
  <si>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</si>
  <si>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</si>
  <si>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</si>
  <si>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</si>
  <si>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</si>
  <si>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</si>
  <si>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</si>
  <si>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</si>
  <si>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</si>
  <si>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</si>
  <si>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</si>
  <si>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</si>
  <si>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</si>
  <si>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</si>
  <si>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</si>
  <si>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</si>
  <si>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</si>
  <si>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</si>
  <si>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</si>
  <si>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</si>
  <si>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</si>
  <si>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</si>
  <si>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</si>
  <si>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</si>
  <si>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</si>
  <si>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</si>
  <si>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</si>
  <si>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</si>
  <si>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</si>
  <si>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</si>
  <si>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</si>
  <si>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</si>
  <si>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</si>
  <si>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</si>
  <si>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</si>
  <si>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</si>
  <si>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</si>
  <si>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</si>
  <si>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</si>
  <si>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</si>
  <si>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</si>
  <si>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</si>
  <si>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</si>
  <si>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</si>
  <si>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</si>
  <si>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</si>
  <si>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</si>
  <si>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</si>
  <si>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</si>
  <si>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</si>
  <si>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</si>
  <si>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</si>
  <si>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</si>
  <si>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</si>
  <si>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</si>
  <si>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</si>
  <si>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</si>
  <si>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</si>
  <si>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</si>
  <si>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</si>
  <si>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</si>
  <si>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</si>
  <si>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</si>
  <si>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</si>
  <si>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</si>
  <si>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</si>
  <si>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</si>
  <si>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</si>
  <si>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</si>
  <si>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</si>
  <si>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</si>
  <si>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</si>
  <si>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</si>
  <si>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</si>
  <si>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</si>
  <si>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</si>
  <si>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</si>
  <si>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</si>
  <si>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</si>
  <si>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</si>
  <si>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</si>
  <si>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</si>
  <si>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</si>
  <si>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</si>
  <si>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</si>
  <si>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</si>
  <si>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</si>
  <si>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</si>
  <si>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</si>
  <si>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</si>
  <si>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</si>
  <si>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</si>
  <si>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</si>
  <si>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</si>
  <si>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</si>
  <si>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</si>
  <si>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</si>
  <si>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</si>
  <si>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</si>
  <si>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</si>
  <si>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</si>
  <si>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</si>
  <si>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</si>
  <si>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</si>
  <si>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</si>
  <si>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</si>
  <si>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</si>
  <si>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</si>
  <si>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</si>
  <si>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</si>
  <si>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</si>
  <si>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</si>
  <si>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</si>
  <si>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</si>
  <si>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</si>
  <si>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</si>
  <si>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</si>
  <si>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</si>
  <si>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</si>
  <si>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</si>
  <si>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</si>
  <si>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</si>
  <si>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</si>
  <si>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</si>
  <si>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</si>
  <si>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</si>
  <si>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</si>
  <si>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</si>
  <si>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</si>
  <si>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</si>
  <si>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</si>
  <si>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</si>
  <si>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</si>
  <si>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</si>
  <si>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</si>
  <si>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</si>
  <si>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</si>
  <si>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</si>
  <si>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</si>
  <si>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</si>
  <si>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</si>
  <si>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</si>
  <si>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</si>
  <si>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</si>
  <si>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</si>
  <si>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</si>
  <si>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</si>
  <si>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</si>
  <si>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</si>
  <si>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</si>
  <si>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</si>
  <si>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</si>
  <si>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</si>
  <si>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</si>
  <si>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</si>
  <si>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</si>
  <si>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</si>
  <si>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</si>
  <si>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</si>
  <si>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</si>
  <si>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</si>
  <si>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</si>
  <si>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</si>
  <si>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</si>
  <si>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</si>
  <si>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</si>
  <si>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</si>
  <si>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</si>
  <si>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</si>
  <si>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</si>
  <si>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</si>
  <si>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</si>
  <si>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</si>
  <si>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</si>
  <si>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</si>
  <si>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</si>
  <si>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</si>
  <si>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</si>
  <si>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</si>
  <si>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</si>
  <si>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</si>
  <si>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</si>
  <si>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</si>
  <si>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</si>
  <si>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</si>
  <si>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</si>
  <si>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</si>
  <si>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</si>
  <si>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</si>
  <si>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</si>
  <si>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</si>
  <si>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</si>
  <si>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</si>
  <si>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</si>
  <si>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</si>
  <si>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</si>
  <si>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</si>
  <si>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</si>
  <si>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</si>
  <si>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</si>
  <si>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</si>
  <si>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</si>
  <si>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</si>
  <si>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</si>
  <si>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</si>
  <si>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</si>
  <si>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</si>
  <si>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</si>
  <si>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</si>
  <si>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</si>
  <si>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</si>
  <si>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</si>
  <si>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</si>
  <si>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</si>
  <si>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</si>
  <si>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</si>
  <si>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</si>
  <si>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</si>
  <si>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</si>
  <si>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</si>
  <si>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</si>
  <si>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</si>
  <si>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</si>
  <si>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</si>
  <si>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</si>
  <si>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</si>
  <si>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</si>
  <si>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</si>
  <si>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</si>
  <si>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</si>
  <si>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</si>
  <si>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</si>
  <si>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</si>
  <si>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</si>
  <si>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</si>
  <si>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</si>
  <si>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</si>
  <si>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</si>
  <si>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</si>
  <si>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</si>
  <si>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</si>
  <si>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</si>
  <si>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</si>
  <si>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</si>
  <si>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</si>
  <si>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</si>
  <si>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</si>
  <si>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</si>
  <si>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</si>
  <si>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</si>
  <si>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</si>
  <si>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</si>
  <si>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</si>
  <si>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</si>
  <si>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</si>
  <si>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</si>
  <si>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</si>
  <si>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</si>
  <si>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</si>
  <si>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</si>
  <si>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</si>
  <si>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</si>
  <si>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</si>
  <si>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</si>
  <si>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</si>
  <si>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</si>
  <si>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</si>
  <si>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</si>
  <si>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</si>
  <si>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</si>
  <si>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</si>
  <si>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</si>
  <si>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</si>
  <si>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</si>
  <si>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</si>
  <si>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</si>
  <si>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</si>
  <si>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</si>
  <si>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</si>
  <si>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</si>
  <si>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</si>
  <si>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</si>
  <si>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</si>
  <si>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</si>
  <si>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</si>
  <si>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</si>
  <si>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</si>
  <si>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</si>
  <si>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</si>
  <si>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</si>
  <si>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</si>
  <si>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</si>
  <si>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</si>
  <si>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</si>
  <si>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</si>
  <si>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</si>
  <si>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</si>
  <si>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</si>
  <si>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</si>
  <si>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</si>
  <si>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</si>
  <si>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</si>
  <si>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</si>
  <si>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</si>
  <si>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</si>
  <si>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</si>
  <si>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</si>
  <si>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</si>
  <si>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</si>
  <si>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</si>
  <si>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</si>
  <si>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</si>
  <si>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</si>
  <si>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</si>
  <si>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</si>
  <si>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</si>
  <si>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</si>
  <si>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</si>
  <si>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</si>
  <si>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</si>
  <si>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</si>
  <si>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</si>
  <si>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</si>
  <si>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</si>
  <si>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</si>
  <si>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</si>
  <si>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</si>
  <si>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</si>
  <si>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</si>
  <si>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</si>
  <si>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</si>
  <si>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</si>
  <si>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</si>
  <si>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</si>
  <si>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</si>
  <si>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</si>
  <si>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</si>
  <si>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</si>
  <si>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</si>
  <si>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</si>
  <si>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</si>
  <si>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</si>
  <si>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</si>
  <si>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</si>
  <si>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</si>
  <si>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</si>
  <si>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</si>
  <si>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</si>
  <si>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</si>
  <si>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</si>
  <si>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</si>
  <si>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</si>
  <si>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</si>
  <si>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</si>
  <si>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</si>
  <si>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</si>
  <si>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</si>
  <si>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</si>
  <si>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</si>
  <si>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</si>
  <si>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</si>
  <si>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</si>
  <si>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</si>
  <si>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</si>
  <si>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</si>
  <si>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</si>
  <si>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</si>
  <si>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</si>
  <si>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</si>
  <si>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</si>
  <si>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</si>
  <si>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</si>
  <si>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</si>
  <si>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</si>
  <si>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</si>
  <si>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</si>
  <si>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</si>
  <si>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</si>
  <si>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</si>
  <si>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</si>
  <si>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</si>
  <si>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</si>
  <si>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</si>
  <si>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</si>
  <si>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</si>
  <si>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</si>
  <si>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</si>
  <si>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</si>
  <si>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</si>
  <si>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</si>
  <si>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</si>
  <si>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</si>
  <si>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</si>
  <si>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</si>
  <si>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</si>
  <si>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</si>
  <si>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</si>
  <si>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</si>
  <si>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</si>
  <si>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</si>
  <si>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</si>
  <si>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</si>
  <si>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</si>
  <si>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</si>
  <si>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</si>
  <si>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</si>
  <si>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</si>
  <si>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</si>
  <si>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</si>
  <si>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</si>
  <si>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</si>
  <si>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</si>
  <si>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</si>
  <si>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</si>
  <si>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</si>
  <si>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</si>
  <si>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</si>
  <si>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</si>
  <si>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</si>
  <si>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</si>
  <si>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</si>
  <si>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</si>
  <si>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</si>
  <si>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</si>
  <si>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</si>
  <si>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</si>
  <si>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</si>
  <si>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</si>
  <si>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</si>
  <si>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</si>
  <si>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</si>
  <si>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</si>
  <si>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</si>
  <si>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</si>
  <si>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</si>
  <si>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</si>
  <si>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</si>
  <si>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</si>
  <si>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</si>
  <si>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</si>
  <si>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</si>
  <si>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</si>
  <si>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</si>
  <si>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</si>
  <si>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</si>
  <si>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</si>
  <si>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</si>
  <si>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</si>
  <si>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</si>
  <si>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</si>
  <si>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</si>
  <si>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</si>
  <si>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</si>
  <si>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</si>
  <si>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</si>
  <si>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</si>
  <si>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</si>
  <si>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</si>
  <si>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</si>
  <si>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</si>
  <si>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</si>
  <si>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</si>
  <si>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</si>
  <si>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</si>
  <si>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</si>
  <si>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</si>
  <si>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</si>
  <si>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</si>
  <si>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</si>
  <si>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</si>
  <si>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</si>
  <si>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</si>
  <si>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</si>
  <si>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</si>
  <si>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</si>
  <si>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</si>
  <si>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</si>
  <si>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</si>
  <si>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</si>
  <si>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</si>
  <si>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</si>
  <si>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</si>
  <si>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</si>
  <si>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</si>
  <si>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</si>
  <si>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</si>
  <si>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</si>
  <si>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</si>
  <si>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</si>
  <si>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</si>
  <si>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</si>
  <si>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</si>
  <si>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</si>
  <si>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</si>
  <si>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</si>
  <si>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</si>
  <si>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</si>
  <si>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</si>
  <si>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</si>
  <si>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</si>
  <si>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</si>
  <si>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</si>
  <si>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</si>
  <si>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</si>
  <si>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</si>
  <si>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</si>
  <si>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</si>
  <si>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</si>
  <si>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</si>
  <si>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</si>
  <si>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</si>
  <si>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</si>
  <si>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</si>
  <si>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</si>
  <si>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</si>
  <si>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</si>
  <si>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</si>
  <si>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</si>
  <si>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</si>
  <si>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</si>
  <si>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</si>
  <si>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</si>
  <si>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</si>
  <si>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</si>
  <si>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</si>
  <si>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</si>
  <si>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</si>
  <si>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</si>
  <si>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</si>
  <si>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</si>
  <si>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</si>
  <si>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</si>
  <si>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</si>
  <si>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</si>
  <si>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</si>
  <si>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</si>
  <si>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</si>
  <si>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</si>
  <si>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</si>
  <si>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</si>
  <si>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</si>
  <si>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</si>
  <si>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</si>
  <si>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</si>
  <si>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</si>
  <si>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</si>
  <si>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</si>
  <si>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</si>
  <si>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</si>
  <si>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</si>
  <si>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</si>
  <si>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</si>
  <si>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</si>
  <si>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</si>
  <si>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</si>
  <si>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</si>
  <si>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</si>
  <si>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</si>
  <si>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</si>
  <si>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</si>
  <si>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</si>
  <si>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</si>
  <si>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</si>
  <si>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</si>
  <si>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</si>
  <si>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</si>
  <si>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</si>
  <si>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</si>
  <si>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</si>
  <si>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</si>
  <si>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</si>
  <si>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</si>
  <si>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</si>
  <si>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</si>
  <si>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</si>
  <si>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</si>
  <si>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</si>
  <si>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</si>
  <si>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</si>
  <si>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</si>
  <si>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</si>
  <si>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</si>
  <si>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</si>
  <si>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</si>
  <si>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</si>
  <si>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</si>
  <si>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</si>
  <si>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</si>
  <si>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</si>
  <si>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</si>
  <si>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</si>
  <si>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</si>
  <si>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</si>
  <si>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</si>
  <si>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</si>
  <si>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</si>
  <si>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</si>
  <si>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</si>
  <si>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</si>
  <si>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</si>
  <si>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</si>
  <si>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</si>
  <si>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</si>
  <si>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</si>
  <si>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</si>
  <si>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</si>
  <si>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</si>
  <si>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</si>
  <si>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</si>
  <si>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</si>
  <si>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</si>
  <si>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</si>
  <si>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</si>
  <si>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</si>
  <si>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</si>
  <si>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</si>
  <si>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</si>
  <si>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</si>
  <si>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</si>
  <si>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</si>
  <si>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</si>
  <si>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</si>
  <si>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</si>
  <si>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</si>
  <si>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</si>
  <si>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</si>
  <si>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</si>
  <si>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</si>
  <si>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</si>
  <si>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</si>
  <si>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</si>
  <si>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</si>
  <si>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</si>
  <si>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</si>
  <si>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</si>
  <si>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</si>
  <si>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</si>
  <si>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</si>
  <si>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</si>
  <si>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</si>
  <si>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</si>
  <si>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</si>
  <si>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</si>
  <si>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</si>
  <si>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</si>
  <si>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</si>
  <si>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</si>
  <si>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</si>
  <si>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</si>
  <si>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</si>
  <si>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</si>
  <si>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</si>
  <si>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</si>
  <si>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</si>
  <si>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</si>
  <si>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</si>
  <si>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</si>
  <si>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</si>
  <si>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</si>
  <si>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</si>
  <si>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</si>
  <si>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</si>
  <si>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</si>
  <si>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</si>
  <si>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</si>
  <si>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</si>
  <si>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</si>
  <si>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</si>
  <si>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</si>
  <si>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</si>
  <si>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</si>
  <si>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</si>
  <si>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</si>
  <si>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</si>
  <si>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</si>
  <si>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</si>
  <si>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</si>
  <si>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</si>
  <si>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</si>
  <si>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</si>
  <si>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</si>
  <si>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</si>
  <si>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</si>
  <si>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</si>
  <si>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</si>
  <si>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</si>
  <si>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</si>
  <si>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</si>
  <si>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</si>
  <si>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</si>
  <si>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</si>
  <si>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</si>
  <si>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</si>
  <si>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</si>
  <si>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</si>
  <si>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</si>
  <si>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</si>
  <si>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</si>
  <si>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</si>
  <si>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</si>
  <si>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</si>
  <si>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</si>
  <si>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</si>
  <si>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</si>
  <si>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</si>
  <si>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</si>
  <si>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</si>
  <si>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</si>
  <si>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</si>
  <si>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</si>
  <si>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</si>
  <si>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</si>
  <si>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</si>
  <si>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</si>
  <si>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</si>
  <si>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</si>
  <si>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</si>
  <si>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</si>
  <si>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</si>
  <si>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</si>
  <si>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</si>
  <si>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</si>
  <si>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</si>
  <si>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</si>
  <si>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</si>
  <si>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</si>
  <si>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</si>
  <si>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</si>
  <si>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</si>
  <si>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</si>
  <si>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</si>
  <si>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</si>
  <si>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</si>
  <si>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</si>
  <si>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</si>
  <si>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</si>
  <si>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</si>
  <si>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</si>
  <si>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</si>
  <si>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</si>
  <si>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</si>
  <si>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</si>
  <si>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</si>
  <si>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</si>
  <si>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</si>
  <si>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</si>
  <si>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</si>
  <si>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</si>
  <si>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</si>
  <si>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</si>
  <si>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</si>
  <si>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</si>
  <si>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</si>
  <si>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</si>
  <si>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</si>
  <si>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</si>
  <si>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</si>
  <si>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</si>
  <si>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</si>
  <si>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</si>
  <si>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</si>
  <si>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</si>
  <si>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</si>
  <si>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</si>
  <si>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</si>
  <si>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</si>
  <si>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</si>
  <si>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</si>
  <si>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</si>
  <si>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</si>
  <si>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</si>
  <si>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</si>
  <si>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</si>
  <si>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</si>
  <si>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</si>
  <si>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</si>
  <si>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</si>
  <si>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</si>
  <si>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</si>
  <si>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</si>
  <si>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</si>
  <si>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</si>
  <si>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</si>
  <si>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</si>
  <si>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</si>
  <si>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</si>
  <si>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</si>
  <si>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</si>
  <si>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</si>
  <si>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</si>
  <si>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</si>
  <si>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</si>
  <si>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</si>
  <si>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</si>
  <si>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</si>
  <si>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</si>
  <si>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</si>
  <si>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</si>
  <si>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</si>
  <si>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</si>
  <si>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</si>
  <si>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</si>
  <si>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</si>
  <si>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</si>
  <si>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</si>
  <si>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</si>
  <si>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</si>
  <si>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</si>
  <si>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</si>
  <si>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</si>
  <si>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</si>
  <si>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</si>
  <si>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</si>
  <si>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</si>
  <si>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</si>
  <si>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</si>
  <si>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</si>
  <si>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</si>
  <si>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</si>
  <si>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</si>
  <si>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</si>
  <si>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</si>
  <si>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</si>
  <si>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</si>
  <si>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</si>
  <si>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</si>
  <si>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</si>
  <si>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</si>
  <si>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</si>
  <si>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</si>
  <si>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</si>
  <si>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</si>
  <si>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</si>
  <si>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</si>
  <si>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</si>
  <si>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</si>
  <si>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</si>
  <si>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</si>
  <si>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</si>
  <si>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</si>
  <si>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</si>
  <si>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</si>
  <si>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</si>
  <si>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</si>
  <si>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</si>
  <si>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</si>
  <si>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</si>
  <si>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</si>
  <si>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</si>
  <si>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</si>
  <si>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</si>
  <si>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</si>
  <si>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</si>
  <si>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</si>
  <si>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</si>
  <si>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</si>
  <si>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</si>
  <si>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</si>
  <si>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</si>
  <si>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</si>
  <si>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</si>
  <si>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</si>
  <si>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</si>
  <si>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</si>
  <si>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</si>
  <si>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</si>
  <si>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</si>
  <si>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</si>
  <si>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</si>
  <si>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</si>
  <si>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</si>
  <si>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</si>
  <si>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</si>
  <si>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</si>
  <si>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</si>
  <si>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</si>
  <si>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</si>
  <si>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</si>
  <si>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</si>
  <si>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</si>
  <si>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</si>
  <si>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</si>
  <si>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</si>
  <si>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</si>
  <si>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</si>
  <si>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</si>
  <si>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</si>
  <si>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</si>
  <si>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</si>
  <si>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</si>
  <si>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</si>
  <si>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</si>
  <si>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</si>
  <si>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</si>
  <si>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</si>
  <si>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</si>
  <si>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</si>
  <si>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</si>
  <si>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</si>
  <si>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</si>
  <si>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</si>
  <si>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IITL</t>
  </si>
  <si>
    <t>INE886A01014</t>
  </si>
  <si>
    <t>1330-1334</t>
  </si>
  <si>
    <t>271-272</t>
  </si>
  <si>
    <t>GAYAPROJ</t>
  </si>
  <si>
    <t>INE336H01023</t>
  </si>
  <si>
    <t>PRAXIS</t>
  </si>
  <si>
    <t>INE546Y01022</t>
  </si>
  <si>
    <t>AXISNIFTY</t>
  </si>
  <si>
    <t>INF846K01ZL0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</si>
  <si>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</si>
  <si>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</si>
  <si>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</si>
  <si>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</si>
  <si>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</si>
  <si>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</si>
  <si>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</si>
  <si>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</si>
  <si>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</si>
  <si>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</si>
  <si>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</si>
  <si>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</si>
  <si>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</si>
  <si>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</si>
  <si>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</si>
  <si>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</si>
  <si>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</si>
  <si>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</si>
  <si>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</si>
  <si>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</si>
  <si>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</si>
  <si>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</si>
  <si>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</si>
  <si>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</si>
  <si>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1640-1660</t>
  </si>
  <si>
    <t>1850-1900</t>
  </si>
  <si>
    <t>505-515</t>
  </si>
  <si>
    <t>GMMPFAUDLR</t>
  </si>
  <si>
    <t>INE541A01023</t>
  </si>
  <si>
    <t>Profit of Rs.9.5/-</t>
  </si>
  <si>
    <t>383-387</t>
  </si>
  <si>
    <t>HDFCSENETF</t>
  </si>
  <si>
    <t>INF179KB1KQ1</t>
  </si>
  <si>
    <t>HNGSNGBEES</t>
  </si>
  <si>
    <t>INF732E01227</t>
  </si>
  <si>
    <t>HGINFRA</t>
  </si>
  <si>
    <t>INE926X01010</t>
  </si>
  <si>
    <t>Buy$</t>
  </si>
  <si>
    <t>IDFNIFTYET</t>
  </si>
  <si>
    <t>INF194KA1U07</t>
  </si>
  <si>
    <t>UTINIFTETF</t>
  </si>
  <si>
    <t>INF789FB1X41</t>
  </si>
  <si>
    <t>Profit of Rs.10.5/-</t>
  </si>
  <si>
    <t>770-774</t>
  </si>
  <si>
    <t>235-236</t>
  </si>
  <si>
    <t>245-250</t>
  </si>
  <si>
    <t>SHIVAMILLS</t>
  </si>
  <si>
    <t>INE644Y01017</t>
  </si>
  <si>
    <t>684-689</t>
  </si>
  <si>
    <t>730-750</t>
  </si>
  <si>
    <t>BSLGOLDETF</t>
  </si>
  <si>
    <t>INF209K01HT2</t>
  </si>
  <si>
    <t>BSLNIFTY</t>
  </si>
  <si>
    <t>INF209K01IR4</t>
  </si>
  <si>
    <t>RELNV20</t>
  </si>
  <si>
    <t>INF204KA17D8</t>
  </si>
  <si>
    <t>UTISENSETF</t>
  </si>
  <si>
    <t>INF789FB1X58</t>
  </si>
  <si>
    <t>2840-2845</t>
  </si>
  <si>
    <t>SHYAMTEL</t>
  </si>
  <si>
    <t>INE635A01023</t>
  </si>
  <si>
    <t>EQ30</t>
  </si>
  <si>
    <t>INF754K01EM9</t>
  </si>
  <si>
    <t>LIQUIDETF</t>
  </si>
  <si>
    <t>INF740KA1EU7</t>
  </si>
  <si>
    <t>SHARIABEES</t>
  </si>
  <si>
    <t>INF732E01128</t>
  </si>
  <si>
    <t>UMESLTD</t>
  </si>
  <si>
    <t>INE240C01028</t>
  </si>
  <si>
    <t>CRMFGETF</t>
  </si>
  <si>
    <t>INF760K01BR1</t>
  </si>
  <si>
    <t>INE092B01025</t>
  </si>
  <si>
    <t>STINDIA</t>
  </si>
  <si>
    <t>INE090C01019</t>
  </si>
  <si>
    <t>BDL</t>
  </si>
  <si>
    <t>INE171Z01018</t>
  </si>
  <si>
    <t>JAIHINDPRO</t>
  </si>
  <si>
    <t>INE343D01010</t>
  </si>
  <si>
    <t>Profit of Rs.22.5/-</t>
  </si>
  <si>
    <t>317-319</t>
  </si>
  <si>
    <t>Sumeet Ind Limited</t>
  </si>
  <si>
    <t>HASMUKHRAI LALUBHAI MEHTA</t>
  </si>
  <si>
    <t>SHAH NIRAJ RAJNIKANT</t>
  </si>
  <si>
    <t>KEYCORPSER</t>
  </si>
  <si>
    <t>INE681C01015</t>
  </si>
  <si>
    <t>SALORAINTL</t>
  </si>
  <si>
    <t>INE924A01013</t>
  </si>
  <si>
    <t>HDFCBANK APR FUT</t>
  </si>
  <si>
    <t>1930-1940</t>
  </si>
  <si>
    <t>Part Profit of Rs.6.5/-</t>
  </si>
  <si>
    <t>ABCINDQ</t>
  </si>
  <si>
    <t>BANDHANBNK</t>
  </si>
  <si>
    <t>NIFTY APR FUT</t>
  </si>
  <si>
    <t>NIFTY APR 10200 CE</t>
  </si>
  <si>
    <t>1375-1395</t>
  </si>
  <si>
    <t>ARYAMAN BROKING LIMITED</t>
  </si>
  <si>
    <t>ANAND MOHAN</t>
  </si>
  <si>
    <t>OVERSKUD MULTI ASSET MANAGEMENT PRIVATE LIMITED</t>
  </si>
  <si>
    <t>GSS Infotech Limited</t>
  </si>
  <si>
    <t>SHARE INDIA SECURITIES LIMITED</t>
  </si>
  <si>
    <t>INE545U01014</t>
  </si>
  <si>
    <t>HAL</t>
  </si>
  <si>
    <t>INE066F01012</t>
  </si>
  <si>
    <t>Profit of Rs.50/-</t>
  </si>
  <si>
    <t>Part Profit of Rs.37/-</t>
  </si>
  <si>
    <t>250-255</t>
  </si>
  <si>
    <t>Part Profit of Rs.7/-</t>
  </si>
  <si>
    <t>201-203</t>
  </si>
  <si>
    <t>212-215</t>
  </si>
  <si>
    <t>Profit of Rs.3.5/-</t>
  </si>
  <si>
    <t>1045-1055</t>
  </si>
  <si>
    <t>1140-1160</t>
  </si>
  <si>
    <t>485-500</t>
  </si>
  <si>
    <t>Loss of Rs.20.5/-</t>
  </si>
  <si>
    <t>257-258</t>
  </si>
  <si>
    <t>GIRDHAR TRANSPORT COMPANY</t>
  </si>
  <si>
    <t>ADVITIYA</t>
  </si>
  <si>
    <t>ARUN MITTAL</t>
  </si>
  <si>
    <t>ASPIRA</t>
  </si>
  <si>
    <t>SHANTABEN DAYARAM DAMA</t>
  </si>
  <si>
    <t>SATISH MULJI BHANUSHALI</t>
  </si>
  <si>
    <t>VASANTI MANOJ BHANUSHALI</t>
  </si>
  <si>
    <t>MANOJ PURSHOTTAM BHANUSHALI</t>
  </si>
  <si>
    <t>CAPPIPES</t>
  </si>
  <si>
    <t>ALPNA VARSHNEY</t>
  </si>
  <si>
    <t>DIKSAT</t>
  </si>
  <si>
    <t>VINOD HARILAL JHAVERI</t>
  </si>
  <si>
    <t>ELANGO</t>
  </si>
  <si>
    <t>FAIRDSY</t>
  </si>
  <si>
    <t>TEXCITY CHIT PRIVATE LIMITED</t>
  </si>
  <si>
    <t>SANKET FINANCI AND LEASING PRIVATE LIMITED</t>
  </si>
  <si>
    <t>MBM FINANCIAL SERVICES</t>
  </si>
  <si>
    <t>MADHAV SHITALDAS BHATIA</t>
  </si>
  <si>
    <t>RAKESH NARENDRA SHAH</t>
  </si>
  <si>
    <t>KUBER EQUITY SERVICES LLP</t>
  </si>
  <si>
    <t>MOLDTEK</t>
  </si>
  <si>
    <t>AKG FINVEST LIMITED</t>
  </si>
  <si>
    <t>SHAILJA</t>
  </si>
  <si>
    <t>SANJAY GUPTA</t>
  </si>
  <si>
    <t>MOHD SAIF</t>
  </si>
  <si>
    <t>SHWETA ASTHANA</t>
  </si>
  <si>
    <t>SWAMINATHAN KRISHNAN</t>
  </si>
  <si>
    <t>UNO METALS LIMITED</t>
  </si>
  <si>
    <t>VALIANTORG</t>
  </si>
  <si>
    <t>BHANUMATI MOHANLAL SAVLA</t>
  </si>
  <si>
    <t>MANISHA RASHESH GOGRI</t>
  </si>
  <si>
    <t>VEERENRGY</t>
  </si>
  <si>
    <t>AEGIS INVESTMENT FUND</t>
  </si>
  <si>
    <t>WPIL</t>
  </si>
  <si>
    <t>V N ENTERPRISES LIMITED</t>
  </si>
  <si>
    <t>YASHO</t>
  </si>
  <si>
    <t>VINEY CORPORATION PRIVATE LIMITED</t>
  </si>
  <si>
    <t>GIRIRAJ</t>
  </si>
  <si>
    <t>Giriraj Civil Devp Ltd</t>
  </si>
  <si>
    <t>VINEY CORPORATION PRIVATE LTD</t>
  </si>
  <si>
    <t>AGARWAL MANISH</t>
  </si>
  <si>
    <t>Infibeam Incorp. Limited</t>
  </si>
  <si>
    <t>SMALLER CAP WORLD FUND INC</t>
  </si>
  <si>
    <t>KARDA</t>
  </si>
  <si>
    <t>Karda Constructions Ltd</t>
  </si>
  <si>
    <t>ANKIT MITTAL</t>
  </si>
  <si>
    <t>JHAVERI  TRADING  AND  INVESTMENT  PVT. LTD.</t>
  </si>
  <si>
    <t>SHAH VAISHALI YATIN</t>
  </si>
  <si>
    <t>Kavveri Telecom Products</t>
  </si>
  <si>
    <t>MDL</t>
  </si>
  <si>
    <t>Marvel Decor Limited</t>
  </si>
  <si>
    <t>DEVHARI EXPORTS INDIA LIMITED</t>
  </si>
  <si>
    <t>MITTAL</t>
  </si>
  <si>
    <t>Mittal Life Style Limited</t>
  </si>
  <si>
    <t>CHOICE EQUITY BROKING PRIVATE LIMITED</t>
  </si>
  <si>
    <t>Nitco Limited</t>
  </si>
  <si>
    <t>KUBER INDIA FUND</t>
  </si>
  <si>
    <t>SANDHAR</t>
  </si>
  <si>
    <t>Sandhar Technologies Ltd</t>
  </si>
  <si>
    <t>ALPHAGREP COMMODITIES PRIVATE LIMITED</t>
  </si>
  <si>
    <t>GIGANTIC ENTERPRISES</t>
  </si>
  <si>
    <t>URAVI</t>
  </si>
  <si>
    <t>Uravi T And Wedg Lamp Ltd</t>
  </si>
  <si>
    <t>VISHAL RAJNIKANT BHANSALI</t>
  </si>
  <si>
    <t>AFFLUENCE GEMS PRIVATELIMITED</t>
  </si>
  <si>
    <t>Jayashree Tea Ltd.</t>
  </si>
  <si>
    <t>KESORAM INDUSTRIES LTD.</t>
  </si>
  <si>
    <t>NEW  LEAINA  INVESTMENTS  LTD</t>
  </si>
  <si>
    <t>RAM BALLABH KATTA</t>
  </si>
  <si>
    <t>RT SUPER TECHNOLOGIES PRIVATE LIMITED</t>
  </si>
  <si>
    <t>SURYAKANTBHAI JAGJIVANDAS LOHANA</t>
  </si>
  <si>
    <t>BILPOWER</t>
  </si>
  <si>
    <t>INE952D01018</t>
  </si>
  <si>
    <t>IVZINNIFTY</t>
  </si>
  <si>
    <t>INF205K01DA9</t>
  </si>
  <si>
    <t>LICNETFSEN</t>
  </si>
  <si>
    <t>INF767K01OT5</t>
  </si>
  <si>
    <t>RRSLGETF</t>
  </si>
  <si>
    <t>INF204KB1882</t>
  </si>
  <si>
    <t>INE278H01035</t>
  </si>
  <si>
    <t>Profit of Rs.25.50/-</t>
  </si>
  <si>
    <t xml:space="preserve">Retail Research Technical Calls &amp; Fundamental Performance Report for the month of April -2018 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</si>
</sst>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8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67" fillId="0" borderId="10" xfId="0" applyFont="1" applyFill="1" applyBorder="1"/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7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0" fillId="0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left" vertical="center" wrapText="1"/>
    </xf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4" fillId="61" borderId="16" xfId="38" applyFont="1" applyFill="1" applyBorder="1"/>
    <xf numFmtId="0" fontId="0" fillId="0" borderId="16" xfId="0" applyFill="1" applyBorder="1" applyAlignment="1">
      <alignment horizontal="center"/>
    </xf>
    <xf numFmtId="166" fontId="0" fillId="61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49" xfId="0" applyFont="1" applyFill="1" applyBorder="1" applyAlignment="1">
      <alignment horizontal="center"/>
    </xf>
    <xf numFmtId="166" fontId="0" fillId="72" borderId="50" xfId="0" applyNumberFormat="1" applyFont="1" applyFill="1" applyBorder="1" applyAlignment="1">
      <alignment horizontal="center" vertical="center"/>
    </xf>
    <xf numFmtId="166" fontId="0" fillId="61" borderId="47" xfId="0" applyNumberFormat="1" applyFont="1" applyFill="1" applyBorder="1" applyAlignment="1">
      <alignment horizontal="center" vertical="center"/>
    </xf>
    <xf numFmtId="0" fontId="0" fillId="0" borderId="51" xfId="0" applyFill="1" applyBorder="1"/>
    <xf numFmtId="0" fontId="0" fillId="0" borderId="51" xfId="0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1" xfId="0" applyFont="1" applyBorder="1" applyAlignment="1">
      <alignment horizontal="center"/>
    </xf>
    <xf numFmtId="2" fontId="0" fillId="0" borderId="51" xfId="0" applyNumberFormat="1" applyFont="1" applyBorder="1" applyAlignment="1">
      <alignment horizontal="center" vertical="center" wrapText="1"/>
    </xf>
    <xf numFmtId="10" fontId="0" fillId="0" borderId="51" xfId="45" applyNumberFormat="1" applyFont="1" applyFill="1" applyBorder="1" applyAlignment="1" applyProtection="1">
      <alignment horizontal="center" vertical="center" wrapText="1"/>
    </xf>
    <xf numFmtId="0" fontId="0" fillId="61" borderId="51" xfId="0" applyFont="1" applyFill="1" applyBorder="1" applyAlignment="1">
      <alignment horizontal="center"/>
    </xf>
    <xf numFmtId="14" fontId="0" fillId="61" borderId="51" xfId="0" applyNumberFormat="1" applyFont="1" applyFill="1" applyBorder="1" applyAlignment="1">
      <alignment horizontal="center" vertical="center"/>
    </xf>
    <xf numFmtId="0" fontId="0" fillId="61" borderId="50" xfId="0" applyFont="1" applyFill="1" applyBorder="1" applyAlignment="1">
      <alignment horizontal="right"/>
    </xf>
    <xf numFmtId="165" fontId="0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77" borderId="16" xfId="38" applyFont="1" applyFill="1" applyBorder="1" applyAlignment="1">
      <alignment horizontal="center" vertical="center"/>
    </xf>
    <xf numFmtId="166" fontId="0" fillId="77" borderId="16" xfId="0" applyNumberFormat="1" applyFont="1" applyFill="1" applyBorder="1" applyAlignment="1">
      <alignment horizontal="center" vertical="center"/>
    </xf>
    <xf numFmtId="166" fontId="0" fillId="77" borderId="16" xfId="0" applyNumberFormat="1" applyFont="1" applyFill="1" applyBorder="1" applyAlignment="1">
      <alignment horizontal="center"/>
    </xf>
    <xf numFmtId="0" fontId="67" fillId="78" borderId="16" xfId="0" applyFont="1" applyFill="1" applyBorder="1"/>
    <xf numFmtId="0" fontId="0" fillId="78" borderId="16" xfId="0" applyFill="1" applyBorder="1" applyAlignment="1">
      <alignment horizontal="center"/>
    </xf>
    <xf numFmtId="0" fontId="0" fillId="78" borderId="16" xfId="0" applyFont="1" applyFill="1" applyBorder="1" applyAlignment="1">
      <alignment horizontal="center"/>
    </xf>
    <xf numFmtId="0" fontId="67" fillId="78" borderId="47" xfId="0" applyFont="1" applyFill="1" applyBorder="1" applyAlignment="1">
      <alignment horizontal="center"/>
    </xf>
    <xf numFmtId="10" fontId="67" fillId="80" borderId="10" xfId="45" applyNumberFormat="1" applyFont="1" applyFill="1" applyBorder="1" applyAlignment="1" applyProtection="1">
      <alignment horizontal="center" vertical="center" wrapText="1"/>
    </xf>
    <xf numFmtId="0" fontId="67" fillId="78" borderId="10" xfId="0" applyFont="1" applyFill="1" applyBorder="1" applyAlignment="1">
      <alignment horizontal="center"/>
    </xf>
    <xf numFmtId="166" fontId="67" fillId="77" borderId="16" xfId="0" applyNumberFormat="1" applyFont="1" applyFill="1" applyBorder="1" applyAlignment="1">
      <alignment horizontal="center" vertical="center"/>
    </xf>
    <xf numFmtId="0" fontId="67" fillId="78" borderId="1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7" borderId="5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50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50" xfId="0" applyNumberFormat="1" applyFont="1" applyFill="1" applyBorder="1" applyAlignment="1">
      <alignment horizontal="center" vertic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0" fillId="24" borderId="50" xfId="0" applyFill="1" applyBorder="1" applyAlignment="1">
      <alignment horizontal="center"/>
    </xf>
    <xf numFmtId="0" fontId="0" fillId="24" borderId="50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67" fillId="79" borderId="29" xfId="0" applyFont="1" applyFill="1" applyBorder="1" applyAlignment="1">
      <alignment horizontal="center"/>
    </xf>
    <xf numFmtId="0" fontId="67" fillId="79" borderId="30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50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50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2" xfId="0" applyFont="1" applyFill="1" applyBorder="1" applyAlignment="1">
      <alignment horizontal="center"/>
    </xf>
    <xf numFmtId="0" fontId="67" fillId="67" borderId="53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43193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zoomScale="85" zoomScaleNormal="85" workbookViewId="0">
      <pane ySplit="10" topLeftCell="A11" activePane="bottomLeft" state="frozen"/>
      <selection activeCell="C16" sqref="C16"/>
      <selection pane="bottomLeft" activeCell="A11" sqref="A1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43193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4" t="s">
        <v>13</v>
      </c>
      <c r="B9" s="506" t="s">
        <v>2310</v>
      </c>
      <c r="C9" s="506" t="s">
        <v>14</v>
      </c>
      <c r="D9" s="117" t="s">
        <v>15</v>
      </c>
      <c r="E9" s="23" t="s">
        <v>16</v>
      </c>
      <c r="F9" s="501" t="s">
        <v>17</v>
      </c>
      <c r="G9" s="502"/>
      <c r="H9" s="503"/>
      <c r="I9" s="501" t="s">
        <v>18</v>
      </c>
      <c r="J9" s="502"/>
      <c r="K9" s="503"/>
      <c r="L9" s="23"/>
      <c r="M9" s="24"/>
      <c r="N9" s="24"/>
      <c r="O9" s="24"/>
    </row>
    <row r="10" spans="1:15" ht="59.25" customHeight="1">
      <c r="A10" s="505"/>
      <c r="B10" s="507" t="s">
        <v>2310</v>
      </c>
      <c r="C10" s="507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2329</v>
      </c>
      <c r="C11" s="136" t="s">
        <v>29</v>
      </c>
      <c r="D11" s="139">
        <v>24431.25</v>
      </c>
      <c r="E11" s="139">
        <v>24350.416666666668</v>
      </c>
      <c r="F11" s="140">
        <v>24235.833333333336</v>
      </c>
      <c r="G11" s="140">
        <v>24040.416666666668</v>
      </c>
      <c r="H11" s="140">
        <v>23925.833333333336</v>
      </c>
      <c r="I11" s="140">
        <v>24545.833333333336</v>
      </c>
      <c r="J11" s="140">
        <v>24660.416666666672</v>
      </c>
      <c r="K11" s="140">
        <v>24855.833333333336</v>
      </c>
      <c r="L11" s="138">
        <v>24465</v>
      </c>
      <c r="M11" s="138">
        <v>24155</v>
      </c>
      <c r="N11" s="159">
        <v>1738360</v>
      </c>
      <c r="O11" s="160">
        <v>7.2055848833193548E-2</v>
      </c>
    </row>
    <row r="12" spans="1:15" ht="15">
      <c r="A12" s="136">
        <v>2</v>
      </c>
      <c r="B12" s="120" t="s">
        <v>2329</v>
      </c>
      <c r="C12" s="136" t="s">
        <v>28</v>
      </c>
      <c r="D12" s="141">
        <v>10264</v>
      </c>
      <c r="E12" s="141">
        <v>10234.183333333334</v>
      </c>
      <c r="F12" s="142">
        <v>10193.466666666669</v>
      </c>
      <c r="G12" s="142">
        <v>10122.933333333334</v>
      </c>
      <c r="H12" s="142">
        <v>10082.216666666669</v>
      </c>
      <c r="I12" s="142">
        <v>10304.716666666669</v>
      </c>
      <c r="J12" s="142">
        <v>10345.433333333336</v>
      </c>
      <c r="K12" s="142">
        <v>10415.966666666669</v>
      </c>
      <c r="L12" s="137">
        <v>10274.9</v>
      </c>
      <c r="M12" s="137">
        <v>10163.65</v>
      </c>
      <c r="N12" s="159">
        <v>20832300</v>
      </c>
      <c r="O12" s="160">
        <v>-6.548758025000447E-3</v>
      </c>
    </row>
    <row r="13" spans="1:15" ht="15">
      <c r="A13" s="136">
        <v>3</v>
      </c>
      <c r="B13" s="120" t="s">
        <v>2329</v>
      </c>
      <c r="C13" s="136" t="s">
        <v>2375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2329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2329</v>
      </c>
      <c r="C15" s="136" t="s">
        <v>248</v>
      </c>
      <c r="D15" s="141">
        <v>12772</v>
      </c>
      <c r="E15" s="141">
        <v>12719.333333333334</v>
      </c>
      <c r="F15" s="142">
        <v>12654.666666666668</v>
      </c>
      <c r="G15" s="142">
        <v>12537.333333333334</v>
      </c>
      <c r="H15" s="142">
        <v>12472.666666666668</v>
      </c>
      <c r="I15" s="142">
        <v>12836.666666666668</v>
      </c>
      <c r="J15" s="142">
        <v>12901.333333333336</v>
      </c>
      <c r="K15" s="142">
        <v>13018.666666666668</v>
      </c>
      <c r="L15" s="137">
        <v>12784</v>
      </c>
      <c r="M15" s="137">
        <v>12602</v>
      </c>
      <c r="N15" s="159">
        <v>25350</v>
      </c>
      <c r="O15" s="160">
        <v>0.14189189189189189</v>
      </c>
    </row>
    <row r="16" spans="1:15" ht="15">
      <c r="A16" s="136">
        <v>6</v>
      </c>
      <c r="B16" s="120" t="s">
        <v>2329</v>
      </c>
      <c r="C16" s="136" t="s">
        <v>249</v>
      </c>
      <c r="D16" s="141">
        <v>5007.45</v>
      </c>
      <c r="E16" s="141">
        <v>1669.1499999999999</v>
      </c>
      <c r="F16" s="142">
        <v>3338.2999999999997</v>
      </c>
      <c r="G16" s="142">
        <v>1669.1499999999999</v>
      </c>
      <c r="H16" s="142">
        <v>3338.2999999999997</v>
      </c>
      <c r="I16" s="142">
        <v>3338.2999999999997</v>
      </c>
      <c r="J16" s="142">
        <v>1669.1499999999999</v>
      </c>
      <c r="K16" s="142">
        <v>3338.2999999999997</v>
      </c>
      <c r="L16" s="137">
        <v>0</v>
      </c>
      <c r="M16" s="137">
        <v>0</v>
      </c>
      <c r="N16" s="159">
        <v>591400</v>
      </c>
      <c r="O16" s="160">
        <v>0</v>
      </c>
    </row>
    <row r="17" spans="1:15" ht="15">
      <c r="A17" s="136">
        <v>7</v>
      </c>
      <c r="B17" s="120" t="s">
        <v>2329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2312</v>
      </c>
      <c r="C18" s="136" t="s">
        <v>30</v>
      </c>
      <c r="D18" s="141">
        <v>1543.2</v>
      </c>
      <c r="E18" s="141">
        <v>1535.75</v>
      </c>
      <c r="F18" s="142">
        <v>1521.6</v>
      </c>
      <c r="G18" s="142">
        <v>1500</v>
      </c>
      <c r="H18" s="142">
        <v>1485.85</v>
      </c>
      <c r="I18" s="142">
        <v>1557.35</v>
      </c>
      <c r="J18" s="142">
        <v>1571.5</v>
      </c>
      <c r="K18" s="142">
        <v>1593.1</v>
      </c>
      <c r="L18" s="137">
        <v>1549.9</v>
      </c>
      <c r="M18" s="137">
        <v>1514.15</v>
      </c>
      <c r="N18" s="159">
        <v>1366000</v>
      </c>
      <c r="O18" s="160">
        <v>0.21056362991846864</v>
      </c>
    </row>
    <row r="19" spans="1:15" ht="15">
      <c r="A19" s="136">
        <v>9</v>
      </c>
      <c r="B19" s="120" t="s">
        <v>2313</v>
      </c>
      <c r="C19" s="136" t="s">
        <v>31</v>
      </c>
      <c r="D19" s="141">
        <v>161.4</v>
      </c>
      <c r="E19" s="141">
        <v>158.61666666666667</v>
      </c>
      <c r="F19" s="142">
        <v>154.43333333333334</v>
      </c>
      <c r="G19" s="142">
        <v>147.46666666666667</v>
      </c>
      <c r="H19" s="142">
        <v>143.28333333333333</v>
      </c>
      <c r="I19" s="142">
        <v>165.58333333333334</v>
      </c>
      <c r="J19" s="142">
        <v>169.76666666666668</v>
      </c>
      <c r="K19" s="142">
        <v>176.73333333333335</v>
      </c>
      <c r="L19" s="137">
        <v>162.80000000000001</v>
      </c>
      <c r="M19" s="137">
        <v>151.65</v>
      </c>
      <c r="N19" s="159">
        <v>17696000</v>
      </c>
      <c r="O19" s="160">
        <v>-5.4700854700854701E-2</v>
      </c>
    </row>
    <row r="20" spans="1:15" ht="15">
      <c r="A20" s="136">
        <v>10</v>
      </c>
      <c r="B20" s="120" t="s">
        <v>2313</v>
      </c>
      <c r="C20" s="136" t="s">
        <v>32</v>
      </c>
      <c r="D20" s="141">
        <v>370.75</v>
      </c>
      <c r="E20" s="141">
        <v>366.7833333333333</v>
      </c>
      <c r="F20" s="142">
        <v>361.21666666666658</v>
      </c>
      <c r="G20" s="142">
        <v>351.68333333333328</v>
      </c>
      <c r="H20" s="142">
        <v>346.11666666666656</v>
      </c>
      <c r="I20" s="142">
        <v>376.31666666666661</v>
      </c>
      <c r="J20" s="142">
        <v>381.88333333333333</v>
      </c>
      <c r="K20" s="142">
        <v>391.41666666666663</v>
      </c>
      <c r="L20" s="137">
        <v>372.35</v>
      </c>
      <c r="M20" s="137">
        <v>357.25</v>
      </c>
      <c r="N20" s="159">
        <v>14602500</v>
      </c>
      <c r="O20" s="160">
        <v>5.4141851651326477E-2</v>
      </c>
    </row>
    <row r="21" spans="1:15" ht="15">
      <c r="A21" s="136">
        <v>11</v>
      </c>
      <c r="B21" s="120" t="s">
        <v>2314</v>
      </c>
      <c r="C21" s="136" t="s">
        <v>33</v>
      </c>
      <c r="D21" s="141">
        <v>24.55</v>
      </c>
      <c r="E21" s="141">
        <v>24.316666666666663</v>
      </c>
      <c r="F21" s="142">
        <v>23.883333333333326</v>
      </c>
      <c r="G21" s="142">
        <v>23.216666666666661</v>
      </c>
      <c r="H21" s="142">
        <v>22.783333333333324</v>
      </c>
      <c r="I21" s="142">
        <v>24.983333333333327</v>
      </c>
      <c r="J21" s="142">
        <v>25.416666666666664</v>
      </c>
      <c r="K21" s="142">
        <v>26.083333333333329</v>
      </c>
      <c r="L21" s="137">
        <v>24.75</v>
      </c>
      <c r="M21" s="137">
        <v>23.65</v>
      </c>
      <c r="N21" s="159">
        <v>96460000</v>
      </c>
      <c r="O21" s="160">
        <v>9.8408710217755442E-3</v>
      </c>
    </row>
    <row r="22" spans="1:15" ht="15">
      <c r="A22" s="136">
        <v>12</v>
      </c>
      <c r="B22" s="120" t="s">
        <v>2315</v>
      </c>
      <c r="C22" s="136" t="s">
        <v>235</v>
      </c>
      <c r="D22" s="141">
        <v>1409.1</v>
      </c>
      <c r="E22" s="141">
        <v>1406.7833333333335</v>
      </c>
      <c r="F22" s="142">
        <v>1394.0666666666671</v>
      </c>
      <c r="G22" s="142">
        <v>1379.0333333333335</v>
      </c>
      <c r="H22" s="142">
        <v>1366.3166666666671</v>
      </c>
      <c r="I22" s="142">
        <v>1421.8166666666671</v>
      </c>
      <c r="J22" s="142">
        <v>1434.5333333333338</v>
      </c>
      <c r="K22" s="142">
        <v>1449.5666666666671</v>
      </c>
      <c r="L22" s="137">
        <v>1419.5</v>
      </c>
      <c r="M22" s="137">
        <v>1391.75</v>
      </c>
      <c r="N22" s="159">
        <v>535500</v>
      </c>
      <c r="O22" s="160">
        <v>3.9805825242718446E-2</v>
      </c>
    </row>
    <row r="23" spans="1:15" ht="15">
      <c r="A23" s="136">
        <v>13</v>
      </c>
      <c r="B23" s="120" t="s">
        <v>2316</v>
      </c>
      <c r="C23" s="136" t="s">
        <v>34</v>
      </c>
      <c r="D23" s="141">
        <v>49.9</v>
      </c>
      <c r="E23" s="141">
        <v>49.666666666666664</v>
      </c>
      <c r="F23" s="142">
        <v>48.93333333333333</v>
      </c>
      <c r="G23" s="142">
        <v>47.966666666666669</v>
      </c>
      <c r="H23" s="142">
        <v>47.233333333333334</v>
      </c>
      <c r="I23" s="142">
        <v>50.633333333333326</v>
      </c>
      <c r="J23" s="142">
        <v>51.36666666666666</v>
      </c>
      <c r="K23" s="142">
        <v>52.333333333333321</v>
      </c>
      <c r="L23" s="137">
        <v>50.4</v>
      </c>
      <c r="M23" s="137">
        <v>48.7</v>
      </c>
      <c r="N23" s="159">
        <v>14170000</v>
      </c>
      <c r="O23" s="160">
        <v>4.9629629629629628E-2</v>
      </c>
    </row>
    <row r="24" spans="1:15" ht="15">
      <c r="A24" s="136">
        <v>14</v>
      </c>
      <c r="B24" s="120" t="s">
        <v>2317</v>
      </c>
      <c r="C24" s="136" t="s">
        <v>187</v>
      </c>
      <c r="D24" s="141">
        <v>816.45</v>
      </c>
      <c r="E24" s="141">
        <v>810.9</v>
      </c>
      <c r="F24" s="142">
        <v>803.8</v>
      </c>
      <c r="G24" s="142">
        <v>791.15</v>
      </c>
      <c r="H24" s="142">
        <v>784.05</v>
      </c>
      <c r="I24" s="142">
        <v>823.55</v>
      </c>
      <c r="J24" s="142">
        <v>830.65000000000009</v>
      </c>
      <c r="K24" s="142">
        <v>843.3</v>
      </c>
      <c r="L24" s="137">
        <v>818</v>
      </c>
      <c r="M24" s="137">
        <v>798.25</v>
      </c>
      <c r="N24" s="159">
        <v>1249500</v>
      </c>
      <c r="O24" s="160">
        <v>9.0409285277947463E-2</v>
      </c>
    </row>
    <row r="25" spans="1:15" ht="15">
      <c r="A25" s="136">
        <v>15</v>
      </c>
      <c r="B25" s="120" t="s">
        <v>2312</v>
      </c>
      <c r="C25" s="136" t="s">
        <v>35</v>
      </c>
      <c r="D25" s="141">
        <v>240.1</v>
      </c>
      <c r="E25" s="141">
        <v>237.94999999999996</v>
      </c>
      <c r="F25" s="142">
        <v>234.09999999999991</v>
      </c>
      <c r="G25" s="142">
        <v>228.09999999999994</v>
      </c>
      <c r="H25" s="142">
        <v>224.24999999999989</v>
      </c>
      <c r="I25" s="142">
        <v>243.94999999999993</v>
      </c>
      <c r="J25" s="142">
        <v>247.8</v>
      </c>
      <c r="K25" s="142">
        <v>253.79999999999995</v>
      </c>
      <c r="L25" s="137">
        <v>241.8</v>
      </c>
      <c r="M25" s="137">
        <v>231.95</v>
      </c>
      <c r="N25" s="159">
        <v>10935000</v>
      </c>
      <c r="O25" s="160">
        <v>-2.518386449743704E-2</v>
      </c>
    </row>
    <row r="26" spans="1:15" ht="15">
      <c r="A26" s="136">
        <v>16</v>
      </c>
      <c r="B26" s="120" t="s">
        <v>2316</v>
      </c>
      <c r="C26" s="136" t="s">
        <v>36</v>
      </c>
      <c r="D26" s="141">
        <v>43.6</v>
      </c>
      <c r="E26" s="141">
        <v>42.966666666666669</v>
      </c>
      <c r="F26" s="142">
        <v>42.083333333333336</v>
      </c>
      <c r="G26" s="142">
        <v>40.56666666666667</v>
      </c>
      <c r="H26" s="142">
        <v>39.683333333333337</v>
      </c>
      <c r="I26" s="142">
        <v>44.483333333333334</v>
      </c>
      <c r="J26" s="142">
        <v>45.36666666666666</v>
      </c>
      <c r="K26" s="142">
        <v>46.883333333333333</v>
      </c>
      <c r="L26" s="137">
        <v>43.85</v>
      </c>
      <c r="M26" s="137">
        <v>41.45</v>
      </c>
      <c r="N26" s="159">
        <v>21900000</v>
      </c>
      <c r="O26" s="160">
        <v>7.4582924435721301E-2</v>
      </c>
    </row>
    <row r="27" spans="1:15" ht="15">
      <c r="A27" s="136">
        <v>17</v>
      </c>
      <c r="B27" s="120" t="s">
        <v>2313</v>
      </c>
      <c r="C27" s="136" t="s">
        <v>37</v>
      </c>
      <c r="D27" s="141">
        <v>1104.1500000000001</v>
      </c>
      <c r="E27" s="141">
        <v>1092.3833333333332</v>
      </c>
      <c r="F27" s="142">
        <v>1072.9666666666665</v>
      </c>
      <c r="G27" s="142">
        <v>1041.7833333333333</v>
      </c>
      <c r="H27" s="142">
        <v>1022.3666666666666</v>
      </c>
      <c r="I27" s="142">
        <v>1123.5666666666664</v>
      </c>
      <c r="J27" s="142">
        <v>1142.9833333333333</v>
      </c>
      <c r="K27" s="142">
        <v>1174.1666666666663</v>
      </c>
      <c r="L27" s="137">
        <v>1111.8</v>
      </c>
      <c r="M27" s="137">
        <v>1061.2</v>
      </c>
      <c r="N27" s="159">
        <v>606500</v>
      </c>
      <c r="O27" s="160">
        <v>-0.15997229916897507</v>
      </c>
    </row>
    <row r="28" spans="1:15" ht="15">
      <c r="A28" s="136">
        <v>18</v>
      </c>
      <c r="B28" s="120" t="s">
        <v>2317</v>
      </c>
      <c r="C28" s="136" t="s">
        <v>38</v>
      </c>
      <c r="D28" s="141">
        <v>277.60000000000002</v>
      </c>
      <c r="E28" s="141">
        <v>277.11666666666667</v>
      </c>
      <c r="F28" s="142">
        <v>273.83333333333337</v>
      </c>
      <c r="G28" s="142">
        <v>270.06666666666672</v>
      </c>
      <c r="H28" s="142">
        <v>266.78333333333342</v>
      </c>
      <c r="I28" s="142">
        <v>280.88333333333333</v>
      </c>
      <c r="J28" s="142">
        <v>284.16666666666663</v>
      </c>
      <c r="K28" s="142">
        <v>287.93333333333328</v>
      </c>
      <c r="L28" s="137">
        <v>280.39999999999998</v>
      </c>
      <c r="M28" s="137">
        <v>273.35000000000002</v>
      </c>
      <c r="N28" s="159">
        <v>10707000</v>
      </c>
      <c r="O28" s="160">
        <v>2.4103299856527979E-2</v>
      </c>
    </row>
    <row r="29" spans="1:15" ht="15">
      <c r="A29" s="136">
        <v>19</v>
      </c>
      <c r="B29" s="120" t="s">
        <v>2311</v>
      </c>
      <c r="C29" s="136" t="s">
        <v>39</v>
      </c>
      <c r="D29" s="141">
        <v>398.15</v>
      </c>
      <c r="E29" s="141">
        <v>392.95</v>
      </c>
      <c r="F29" s="142">
        <v>386.54999999999995</v>
      </c>
      <c r="G29" s="142">
        <v>374.95</v>
      </c>
      <c r="H29" s="142">
        <v>368.54999999999995</v>
      </c>
      <c r="I29" s="142">
        <v>404.54999999999995</v>
      </c>
      <c r="J29" s="142">
        <v>410.94999999999993</v>
      </c>
      <c r="K29" s="142">
        <v>422.54999999999995</v>
      </c>
      <c r="L29" s="137">
        <v>399.35</v>
      </c>
      <c r="M29" s="137">
        <v>381.35</v>
      </c>
      <c r="N29" s="159">
        <v>5552000</v>
      </c>
      <c r="O29" s="160">
        <v>3.0055658627087197E-2</v>
      </c>
    </row>
    <row r="30" spans="1:15" ht="15">
      <c r="A30" s="136">
        <v>20</v>
      </c>
      <c r="B30" s="120" t="s">
        <v>2317</v>
      </c>
      <c r="C30" s="136" t="s">
        <v>40</v>
      </c>
      <c r="D30" s="141">
        <v>148.55000000000001</v>
      </c>
      <c r="E30" s="141">
        <v>148.33333333333334</v>
      </c>
      <c r="F30" s="142">
        <v>146.76666666666668</v>
      </c>
      <c r="G30" s="142">
        <v>144.98333333333335</v>
      </c>
      <c r="H30" s="142">
        <v>143.41666666666669</v>
      </c>
      <c r="I30" s="142">
        <v>150.11666666666667</v>
      </c>
      <c r="J30" s="142">
        <v>151.68333333333334</v>
      </c>
      <c r="K30" s="142">
        <v>153.46666666666667</v>
      </c>
      <c r="L30" s="137">
        <v>149.9</v>
      </c>
      <c r="M30" s="137">
        <v>146.55000000000001</v>
      </c>
      <c r="N30" s="159">
        <v>55300000</v>
      </c>
      <c r="O30" s="160">
        <v>7.9087556344761639E-2</v>
      </c>
    </row>
    <row r="31" spans="1:15" ht="15">
      <c r="A31" s="136">
        <v>21</v>
      </c>
      <c r="B31" s="120" t="s">
        <v>2318</v>
      </c>
      <c r="C31" s="136" t="s">
        <v>41</v>
      </c>
      <c r="D31" s="141">
        <v>1156.95</v>
      </c>
      <c r="E31" s="141">
        <v>1145.0666666666666</v>
      </c>
      <c r="F31" s="142">
        <v>1129.8833333333332</v>
      </c>
      <c r="G31" s="142">
        <v>1102.8166666666666</v>
      </c>
      <c r="H31" s="142">
        <v>1087.6333333333332</v>
      </c>
      <c r="I31" s="142">
        <v>1172.1333333333332</v>
      </c>
      <c r="J31" s="142">
        <v>1187.3166666666666</v>
      </c>
      <c r="K31" s="142">
        <v>1214.3833333333332</v>
      </c>
      <c r="L31" s="137">
        <v>1160.25</v>
      </c>
      <c r="M31" s="137">
        <v>1118</v>
      </c>
      <c r="N31" s="159">
        <v>4131600</v>
      </c>
      <c r="O31" s="160">
        <v>-2.4922118380062305E-2</v>
      </c>
    </row>
    <row r="32" spans="1:15" ht="15">
      <c r="A32" s="136">
        <v>22</v>
      </c>
      <c r="B32" s="120" t="s">
        <v>2315</v>
      </c>
      <c r="C32" s="136" t="s">
        <v>42</v>
      </c>
      <c r="D32" s="141">
        <v>594.75</v>
      </c>
      <c r="E32" s="141">
        <v>585.69999999999993</v>
      </c>
      <c r="F32" s="142">
        <v>571.39999999999986</v>
      </c>
      <c r="G32" s="142">
        <v>548.04999999999995</v>
      </c>
      <c r="H32" s="142">
        <v>533.74999999999989</v>
      </c>
      <c r="I32" s="142">
        <v>609.04999999999984</v>
      </c>
      <c r="J32" s="142">
        <v>623.3499999999998</v>
      </c>
      <c r="K32" s="142">
        <v>646.69999999999982</v>
      </c>
      <c r="L32" s="137">
        <v>600</v>
      </c>
      <c r="M32" s="137">
        <v>562.35</v>
      </c>
      <c r="N32" s="159">
        <v>22388000</v>
      </c>
      <c r="O32" s="160">
        <v>-3.2056990204808546E-3</v>
      </c>
    </row>
    <row r="33" spans="1:15" ht="15">
      <c r="A33" s="136">
        <v>23</v>
      </c>
      <c r="B33" s="120" t="s">
        <v>2316</v>
      </c>
      <c r="C33" s="136" t="s">
        <v>43</v>
      </c>
      <c r="D33" s="141">
        <v>500.15</v>
      </c>
      <c r="E33" s="141">
        <v>501.45</v>
      </c>
      <c r="F33" s="142">
        <v>492.25</v>
      </c>
      <c r="G33" s="142">
        <v>484.35</v>
      </c>
      <c r="H33" s="142">
        <v>475.15000000000003</v>
      </c>
      <c r="I33" s="142">
        <v>509.34999999999997</v>
      </c>
      <c r="J33" s="142">
        <v>518.54999999999995</v>
      </c>
      <c r="K33" s="142">
        <v>526.44999999999993</v>
      </c>
      <c r="L33" s="137">
        <v>510.65</v>
      </c>
      <c r="M33" s="137">
        <v>493.55</v>
      </c>
      <c r="N33" s="159">
        <v>39819600</v>
      </c>
      <c r="O33" s="160">
        <v>2.7719276511397422E-2</v>
      </c>
    </row>
    <row r="34" spans="1:15" ht="15">
      <c r="A34" s="136">
        <v>24</v>
      </c>
      <c r="B34" s="120" t="s">
        <v>2317</v>
      </c>
      <c r="C34" s="136" t="s">
        <v>44</v>
      </c>
      <c r="D34" s="141">
        <v>2828.1</v>
      </c>
      <c r="E34" s="141">
        <v>2806.75</v>
      </c>
      <c r="F34" s="142">
        <v>2779.35</v>
      </c>
      <c r="G34" s="142">
        <v>2730.6</v>
      </c>
      <c r="H34" s="142">
        <v>2703.2</v>
      </c>
      <c r="I34" s="142">
        <v>2855.5</v>
      </c>
      <c r="J34" s="142">
        <v>2882.8999999999996</v>
      </c>
      <c r="K34" s="142">
        <v>2931.65</v>
      </c>
      <c r="L34" s="137">
        <v>2834.15</v>
      </c>
      <c r="M34" s="137">
        <v>2758</v>
      </c>
      <c r="N34" s="159">
        <v>2172500</v>
      </c>
      <c r="O34" s="160">
        <v>4.7871699023272637E-2</v>
      </c>
    </row>
    <row r="35" spans="1:15" ht="15">
      <c r="A35" s="136">
        <v>25</v>
      </c>
      <c r="B35" s="120" t="s">
        <v>2313</v>
      </c>
      <c r="C35" s="136" t="s">
        <v>189</v>
      </c>
      <c r="D35" s="141">
        <v>5275.55</v>
      </c>
      <c r="E35" s="141">
        <v>5224.3499999999995</v>
      </c>
      <c r="F35" s="142">
        <v>5151.1499999999987</v>
      </c>
      <c r="G35" s="142">
        <v>5026.7499999999991</v>
      </c>
      <c r="H35" s="142">
        <v>4953.5499999999984</v>
      </c>
      <c r="I35" s="142">
        <v>5348.7499999999991</v>
      </c>
      <c r="J35" s="142">
        <v>5421.95</v>
      </c>
      <c r="K35" s="142">
        <v>5546.3499999999995</v>
      </c>
      <c r="L35" s="137">
        <v>5297.55</v>
      </c>
      <c r="M35" s="137">
        <v>5099.95</v>
      </c>
      <c r="N35" s="159">
        <v>569750</v>
      </c>
      <c r="O35" s="160">
        <v>-6.960604204939784E-2</v>
      </c>
    </row>
    <row r="36" spans="1:15" ht="15">
      <c r="A36" s="136">
        <v>26</v>
      </c>
      <c r="B36" s="120" t="s">
        <v>2319</v>
      </c>
      <c r="C36" s="136" t="s">
        <v>188</v>
      </c>
      <c r="D36" s="141">
        <v>1825.9</v>
      </c>
      <c r="E36" s="141">
        <v>1812.0333333333335</v>
      </c>
      <c r="F36" s="142">
        <v>1794.0666666666671</v>
      </c>
      <c r="G36" s="142">
        <v>1762.2333333333336</v>
      </c>
      <c r="H36" s="142">
        <v>1744.2666666666671</v>
      </c>
      <c r="I36" s="142">
        <v>1843.866666666667</v>
      </c>
      <c r="J36" s="142">
        <v>1861.8333333333337</v>
      </c>
      <c r="K36" s="142">
        <v>1893.666666666667</v>
      </c>
      <c r="L36" s="137">
        <v>1830</v>
      </c>
      <c r="M36" s="137">
        <v>1780.2</v>
      </c>
      <c r="N36" s="159">
        <v>4859500</v>
      </c>
      <c r="O36" s="160">
        <v>2.0260340121771993E-2</v>
      </c>
    </row>
    <row r="37" spans="1:15" ht="15">
      <c r="A37" s="136">
        <v>27</v>
      </c>
      <c r="B37" s="120" t="s">
        <v>2313</v>
      </c>
      <c r="C37" s="136" t="s">
        <v>561</v>
      </c>
      <c r="D37" s="141">
        <v>1088.05</v>
      </c>
      <c r="E37" s="141">
        <v>1081.0666666666668</v>
      </c>
      <c r="F37" s="142">
        <v>1069.6333333333337</v>
      </c>
      <c r="G37" s="142">
        <v>1051.2166666666669</v>
      </c>
      <c r="H37" s="142">
        <v>1039.7833333333338</v>
      </c>
      <c r="I37" s="142">
        <v>1099.4833333333336</v>
      </c>
      <c r="J37" s="142">
        <v>1110.9166666666665</v>
      </c>
      <c r="K37" s="142">
        <v>1129.3333333333335</v>
      </c>
      <c r="L37" s="137">
        <v>1092.5</v>
      </c>
      <c r="M37" s="137">
        <v>1062.6500000000001</v>
      </c>
      <c r="N37" s="159">
        <v>878400</v>
      </c>
      <c r="O37" s="160">
        <v>4.4719314938154141E-2</v>
      </c>
    </row>
    <row r="38" spans="1:15" ht="15">
      <c r="A38" s="136">
        <v>28</v>
      </c>
      <c r="B38" s="120" t="s">
        <v>2313</v>
      </c>
      <c r="C38" s="136" t="s">
        <v>569</v>
      </c>
      <c r="D38" s="141">
        <v>79</v>
      </c>
      <c r="E38" s="141">
        <v>77.8</v>
      </c>
      <c r="F38" s="142">
        <v>76.099999999999994</v>
      </c>
      <c r="G38" s="142">
        <v>73.2</v>
      </c>
      <c r="H38" s="142">
        <v>71.5</v>
      </c>
      <c r="I38" s="142">
        <v>80.699999999999989</v>
      </c>
      <c r="J38" s="142">
        <v>82.4</v>
      </c>
      <c r="K38" s="142">
        <v>85.299999999999983</v>
      </c>
      <c r="L38" s="137">
        <v>79.5</v>
      </c>
      <c r="M38" s="137">
        <v>74.900000000000006</v>
      </c>
      <c r="N38" s="159">
        <v>15508500</v>
      </c>
      <c r="O38" s="160">
        <v>7.3141196415596993E-2</v>
      </c>
    </row>
    <row r="39" spans="1:15" ht="15">
      <c r="A39" s="136">
        <v>29</v>
      </c>
      <c r="B39" s="120" t="s">
        <v>2316</v>
      </c>
      <c r="C39" s="136" t="s">
        <v>45</v>
      </c>
      <c r="D39" s="141">
        <v>142.55000000000001</v>
      </c>
      <c r="E39" s="141">
        <v>142.63333333333335</v>
      </c>
      <c r="F39" s="142">
        <v>140.6166666666667</v>
      </c>
      <c r="G39" s="142">
        <v>138.68333333333334</v>
      </c>
      <c r="H39" s="142">
        <v>136.66666666666669</v>
      </c>
      <c r="I39" s="142">
        <v>144.56666666666672</v>
      </c>
      <c r="J39" s="142">
        <v>146.58333333333337</v>
      </c>
      <c r="K39" s="142">
        <v>148.51666666666674</v>
      </c>
      <c r="L39" s="137">
        <v>144.65</v>
      </c>
      <c r="M39" s="137">
        <v>140.69999999999999</v>
      </c>
      <c r="N39" s="159">
        <v>50904000</v>
      </c>
      <c r="O39" s="160">
        <v>-1.1419249592169658E-2</v>
      </c>
    </row>
    <row r="40" spans="1:15" ht="15">
      <c r="A40" s="136">
        <v>30</v>
      </c>
      <c r="B40" s="120" t="s">
        <v>2316</v>
      </c>
      <c r="C40" s="136" t="s">
        <v>46</v>
      </c>
      <c r="D40" s="141">
        <v>105.1</v>
      </c>
      <c r="E40" s="141">
        <v>104.38333333333333</v>
      </c>
      <c r="F40" s="142">
        <v>102.86666666666665</v>
      </c>
      <c r="G40" s="142">
        <v>100.63333333333333</v>
      </c>
      <c r="H40" s="142">
        <v>99.116666666666646</v>
      </c>
      <c r="I40" s="142">
        <v>106.61666666666665</v>
      </c>
      <c r="J40" s="142">
        <v>108.13333333333333</v>
      </c>
      <c r="K40" s="142">
        <v>110.36666666666665</v>
      </c>
      <c r="L40" s="137">
        <v>105.9</v>
      </c>
      <c r="M40" s="137">
        <v>102.15</v>
      </c>
      <c r="N40" s="159">
        <v>22290000</v>
      </c>
      <c r="O40" s="160">
        <v>-9.1687041564792182E-2</v>
      </c>
    </row>
    <row r="41" spans="1:15" ht="15">
      <c r="A41" s="136">
        <v>31</v>
      </c>
      <c r="B41" s="120" t="s">
        <v>2318</v>
      </c>
      <c r="C41" s="136" t="s">
        <v>47</v>
      </c>
      <c r="D41" s="141">
        <v>757.6</v>
      </c>
      <c r="E41" s="141">
        <v>750.91666666666663</v>
      </c>
      <c r="F41" s="142">
        <v>742.18333333333328</v>
      </c>
      <c r="G41" s="142">
        <v>726.76666666666665</v>
      </c>
      <c r="H41" s="142">
        <v>718.0333333333333</v>
      </c>
      <c r="I41" s="142">
        <v>766.33333333333326</v>
      </c>
      <c r="J41" s="142">
        <v>775.06666666666661</v>
      </c>
      <c r="K41" s="142">
        <v>790.48333333333323</v>
      </c>
      <c r="L41" s="137">
        <v>759.65</v>
      </c>
      <c r="M41" s="137">
        <v>735.5</v>
      </c>
      <c r="N41" s="159">
        <v>2418900</v>
      </c>
      <c r="O41" s="160">
        <v>6.0781476121562955E-2</v>
      </c>
    </row>
    <row r="42" spans="1:15" ht="15">
      <c r="A42" s="136">
        <v>32</v>
      </c>
      <c r="B42" s="120" t="s">
        <v>2321</v>
      </c>
      <c r="C42" s="136" t="s">
        <v>190</v>
      </c>
      <c r="D42" s="141">
        <v>145.69999999999999</v>
      </c>
      <c r="E42" s="141">
        <v>144.66666666666666</v>
      </c>
      <c r="F42" s="142">
        <v>143.43333333333331</v>
      </c>
      <c r="G42" s="142">
        <v>141.16666666666666</v>
      </c>
      <c r="H42" s="142">
        <v>139.93333333333331</v>
      </c>
      <c r="I42" s="142">
        <v>146.93333333333331</v>
      </c>
      <c r="J42" s="142">
        <v>148.16666666666666</v>
      </c>
      <c r="K42" s="142">
        <v>150.43333333333331</v>
      </c>
      <c r="L42" s="137">
        <v>145.9</v>
      </c>
      <c r="M42" s="137">
        <v>142.4</v>
      </c>
      <c r="N42" s="159">
        <v>26140950</v>
      </c>
      <c r="O42" s="160">
        <v>2.1470019342359769E-2</v>
      </c>
    </row>
    <row r="43" spans="1:15" ht="15">
      <c r="A43" s="136">
        <v>33</v>
      </c>
      <c r="B43" s="120" t="s">
        <v>2325</v>
      </c>
      <c r="C43" s="136" t="s">
        <v>241</v>
      </c>
      <c r="D43" s="141">
        <v>1090.5999999999999</v>
      </c>
      <c r="E43" s="141">
        <v>1080.0333333333333</v>
      </c>
      <c r="F43" s="142">
        <v>1062.0666666666666</v>
      </c>
      <c r="G43" s="142">
        <v>1033.5333333333333</v>
      </c>
      <c r="H43" s="142">
        <v>1015.5666666666666</v>
      </c>
      <c r="I43" s="142">
        <v>1108.5666666666666</v>
      </c>
      <c r="J43" s="142">
        <v>1126.5333333333333</v>
      </c>
      <c r="K43" s="142">
        <v>1155.0666666666666</v>
      </c>
      <c r="L43" s="137">
        <v>1098</v>
      </c>
      <c r="M43" s="137">
        <v>1051.5</v>
      </c>
      <c r="N43" s="159">
        <v>2442000</v>
      </c>
      <c r="O43" s="160">
        <v>2.6999747665909665E-2</v>
      </c>
    </row>
    <row r="44" spans="1:15" ht="15">
      <c r="A44" s="136">
        <v>34</v>
      </c>
      <c r="B44" s="120" t="s">
        <v>2313</v>
      </c>
      <c r="C44" s="136" t="s">
        <v>593</v>
      </c>
      <c r="D44" s="141">
        <v>261.3</v>
      </c>
      <c r="E44" s="141">
        <v>258.73333333333335</v>
      </c>
      <c r="F44" s="142">
        <v>254.61666666666667</v>
      </c>
      <c r="G44" s="142">
        <v>247.93333333333334</v>
      </c>
      <c r="H44" s="142">
        <v>243.81666666666666</v>
      </c>
      <c r="I44" s="142">
        <v>265.41666666666669</v>
      </c>
      <c r="J44" s="142">
        <v>269.53333333333336</v>
      </c>
      <c r="K44" s="142">
        <v>276.2166666666667</v>
      </c>
      <c r="L44" s="137">
        <v>262.85000000000002</v>
      </c>
      <c r="M44" s="137">
        <v>252.05</v>
      </c>
      <c r="N44" s="159">
        <v>1260600</v>
      </c>
      <c r="O44" s="160">
        <v>0.15291750503018109</v>
      </c>
    </row>
    <row r="45" spans="1:15" ht="15">
      <c r="A45" s="136">
        <v>35</v>
      </c>
      <c r="B45" s="120" t="s">
        <v>2319</v>
      </c>
      <c r="C45" s="136" t="s">
        <v>2172</v>
      </c>
      <c r="D45" s="141">
        <v>1117.95</v>
      </c>
      <c r="E45" s="141">
        <v>1110.95</v>
      </c>
      <c r="F45" s="142">
        <v>1100.95</v>
      </c>
      <c r="G45" s="142">
        <v>1083.95</v>
      </c>
      <c r="H45" s="142">
        <v>1073.95</v>
      </c>
      <c r="I45" s="142">
        <v>1127.95</v>
      </c>
      <c r="J45" s="142">
        <v>1137.95</v>
      </c>
      <c r="K45" s="142">
        <v>1154.95</v>
      </c>
      <c r="L45" s="137">
        <v>1120.95</v>
      </c>
      <c r="M45" s="137">
        <v>1093.95</v>
      </c>
      <c r="N45" s="159">
        <v>4467000</v>
      </c>
      <c r="O45" s="160">
        <v>4.3691588785046732E-2</v>
      </c>
    </row>
    <row r="46" spans="1:15" ht="15">
      <c r="A46" s="136">
        <v>36</v>
      </c>
      <c r="B46" s="120" t="s">
        <v>2317</v>
      </c>
      <c r="C46" s="136" t="s">
        <v>48</v>
      </c>
      <c r="D46" s="141">
        <v>725.7</v>
      </c>
      <c r="E46" s="141">
        <v>718.25</v>
      </c>
      <c r="F46" s="142">
        <v>708.8</v>
      </c>
      <c r="G46" s="142">
        <v>691.9</v>
      </c>
      <c r="H46" s="142">
        <v>682.44999999999993</v>
      </c>
      <c r="I46" s="142">
        <v>735.15</v>
      </c>
      <c r="J46" s="142">
        <v>744.6</v>
      </c>
      <c r="K46" s="142">
        <v>761.5</v>
      </c>
      <c r="L46" s="137">
        <v>727.7</v>
      </c>
      <c r="M46" s="137">
        <v>701.35</v>
      </c>
      <c r="N46" s="159">
        <v>7737600</v>
      </c>
      <c r="O46" s="160">
        <v>0.11886170397362485</v>
      </c>
    </row>
    <row r="47" spans="1:15" ht="15">
      <c r="A47" s="136">
        <v>37</v>
      </c>
      <c r="B47" s="120" t="s">
        <v>2320</v>
      </c>
      <c r="C47" s="136" t="s">
        <v>49</v>
      </c>
      <c r="D47" s="141">
        <v>396.8</v>
      </c>
      <c r="E47" s="141">
        <v>397.2</v>
      </c>
      <c r="F47" s="142">
        <v>392</v>
      </c>
      <c r="G47" s="142">
        <v>387.2</v>
      </c>
      <c r="H47" s="142">
        <v>382</v>
      </c>
      <c r="I47" s="142">
        <v>402</v>
      </c>
      <c r="J47" s="142">
        <v>407.19999999999993</v>
      </c>
      <c r="K47" s="142">
        <v>412</v>
      </c>
      <c r="L47" s="137">
        <v>402.4</v>
      </c>
      <c r="M47" s="137">
        <v>392.4</v>
      </c>
      <c r="N47" s="159">
        <v>55372400</v>
      </c>
      <c r="O47" s="160">
        <v>1.7620594851287179E-2</v>
      </c>
    </row>
    <row r="48" spans="1:15" ht="15">
      <c r="A48" s="136">
        <v>38</v>
      </c>
      <c r="B48" s="120" t="s">
        <v>2321</v>
      </c>
      <c r="C48" s="136" t="s">
        <v>50</v>
      </c>
      <c r="D48" s="141">
        <v>83</v>
      </c>
      <c r="E48" s="141">
        <v>82.683333333333323</v>
      </c>
      <c r="F48" s="142">
        <v>82.166666666666643</v>
      </c>
      <c r="G48" s="142">
        <v>81.333333333333314</v>
      </c>
      <c r="H48" s="142">
        <v>80.816666666666634</v>
      </c>
      <c r="I48" s="142">
        <v>83.516666666666652</v>
      </c>
      <c r="J48" s="142">
        <v>84.033333333333331</v>
      </c>
      <c r="K48" s="142">
        <v>84.86666666666666</v>
      </c>
      <c r="L48" s="137">
        <v>83.2</v>
      </c>
      <c r="M48" s="137">
        <v>81.849999999999994</v>
      </c>
      <c r="N48" s="159">
        <v>49027500</v>
      </c>
      <c r="O48" s="160">
        <v>1.0667903525046383E-2</v>
      </c>
    </row>
    <row r="49" spans="1:15" ht="15">
      <c r="A49" s="136">
        <v>39</v>
      </c>
      <c r="B49" s="120" t="s">
        <v>2315</v>
      </c>
      <c r="C49" s="136" t="s">
        <v>51</v>
      </c>
      <c r="D49" s="141">
        <v>600.79999999999995</v>
      </c>
      <c r="E49" s="141">
        <v>598.94999999999993</v>
      </c>
      <c r="F49" s="142">
        <v>591.39999999999986</v>
      </c>
      <c r="G49" s="142">
        <v>581.99999999999989</v>
      </c>
      <c r="H49" s="142">
        <v>574.44999999999982</v>
      </c>
      <c r="I49" s="142">
        <v>608.34999999999991</v>
      </c>
      <c r="J49" s="142">
        <v>615.89999999999986</v>
      </c>
      <c r="K49" s="142">
        <v>625.29999999999995</v>
      </c>
      <c r="L49" s="137">
        <v>606.5</v>
      </c>
      <c r="M49" s="137">
        <v>589.54999999999995</v>
      </c>
      <c r="N49" s="159">
        <v>7338600</v>
      </c>
      <c r="O49" s="160">
        <v>3.2674772036474162E-2</v>
      </c>
    </row>
    <row r="50" spans="1:15" ht="15">
      <c r="A50" s="136">
        <v>40</v>
      </c>
      <c r="B50" s="120" t="s">
        <v>2317</v>
      </c>
      <c r="C50" s="136" t="s">
        <v>52</v>
      </c>
      <c r="D50" s="141">
        <v>18658.75</v>
      </c>
      <c r="E50" s="141">
        <v>18622.916666666668</v>
      </c>
      <c r="F50" s="142">
        <v>17945.833333333336</v>
      </c>
      <c r="G50" s="142">
        <v>17232.916666666668</v>
      </c>
      <c r="H50" s="142">
        <v>16555.833333333336</v>
      </c>
      <c r="I50" s="142">
        <v>19335.833333333336</v>
      </c>
      <c r="J50" s="142">
        <v>20012.916666666672</v>
      </c>
      <c r="K50" s="142">
        <v>20725.833333333336</v>
      </c>
      <c r="L50" s="137">
        <v>19300</v>
      </c>
      <c r="M50" s="137">
        <v>17910</v>
      </c>
      <c r="N50" s="159">
        <v>162625</v>
      </c>
      <c r="O50" s="160">
        <v>1.1664074650077761E-2</v>
      </c>
    </row>
    <row r="51" spans="1:15" ht="15">
      <c r="A51" s="136">
        <v>41</v>
      </c>
      <c r="B51" s="120" t="s">
        <v>2322</v>
      </c>
      <c r="C51" s="136" t="s">
        <v>53</v>
      </c>
      <c r="D51" s="141">
        <v>426.2</v>
      </c>
      <c r="E51" s="141">
        <v>430.05</v>
      </c>
      <c r="F51" s="142">
        <v>420.65000000000003</v>
      </c>
      <c r="G51" s="142">
        <v>415.1</v>
      </c>
      <c r="H51" s="142">
        <v>405.70000000000005</v>
      </c>
      <c r="I51" s="142">
        <v>435.6</v>
      </c>
      <c r="J51" s="142">
        <v>445</v>
      </c>
      <c r="K51" s="142">
        <v>450.55</v>
      </c>
      <c r="L51" s="137">
        <v>439.45</v>
      </c>
      <c r="M51" s="137">
        <v>424.5</v>
      </c>
      <c r="N51" s="159">
        <v>10744200</v>
      </c>
      <c r="O51" s="160">
        <v>2.8605893503360329E-2</v>
      </c>
    </row>
    <row r="52" spans="1:15" ht="15">
      <c r="A52" s="136">
        <v>42</v>
      </c>
      <c r="B52" s="120" t="s">
        <v>2318</v>
      </c>
      <c r="C52" s="136" t="s">
        <v>193</v>
      </c>
      <c r="D52" s="141">
        <v>5134</v>
      </c>
      <c r="E52" s="141">
        <v>5098.9666666666672</v>
      </c>
      <c r="F52" s="142">
        <v>5049.9833333333345</v>
      </c>
      <c r="G52" s="142">
        <v>4965.9666666666672</v>
      </c>
      <c r="H52" s="142">
        <v>4916.9833333333345</v>
      </c>
      <c r="I52" s="142">
        <v>5182.9833333333345</v>
      </c>
      <c r="J52" s="142">
        <v>5231.9666666666681</v>
      </c>
      <c r="K52" s="142">
        <v>5315.9833333333345</v>
      </c>
      <c r="L52" s="137">
        <v>5147.95</v>
      </c>
      <c r="M52" s="137">
        <v>5014.95</v>
      </c>
      <c r="N52" s="159">
        <v>869800</v>
      </c>
      <c r="O52" s="160">
        <v>2.3053399200188191E-2</v>
      </c>
    </row>
    <row r="53" spans="1:15" ht="15">
      <c r="A53" s="136">
        <v>43</v>
      </c>
      <c r="B53" s="120" t="s">
        <v>2315</v>
      </c>
      <c r="C53" s="136" t="s">
        <v>195</v>
      </c>
      <c r="D53" s="141">
        <v>387.8</v>
      </c>
      <c r="E53" s="141">
        <v>387.2166666666667</v>
      </c>
      <c r="F53" s="142">
        <v>384.28333333333342</v>
      </c>
      <c r="G53" s="142">
        <v>380.76666666666671</v>
      </c>
      <c r="H53" s="142">
        <v>377.83333333333343</v>
      </c>
      <c r="I53" s="142">
        <v>390.73333333333341</v>
      </c>
      <c r="J53" s="142">
        <v>393.66666666666669</v>
      </c>
      <c r="K53" s="142">
        <v>397.18333333333339</v>
      </c>
      <c r="L53" s="137">
        <v>390.15</v>
      </c>
      <c r="M53" s="137">
        <v>383.7</v>
      </c>
      <c r="N53" s="159">
        <v>5627200</v>
      </c>
      <c r="O53" s="160">
        <v>5.4572713643178408E-2</v>
      </c>
    </row>
    <row r="54" spans="1:15" ht="15">
      <c r="A54" s="136">
        <v>44</v>
      </c>
      <c r="B54" s="120" t="s">
        <v>2316</v>
      </c>
      <c r="C54" s="136" t="s">
        <v>54</v>
      </c>
      <c r="D54" s="141">
        <v>265.60000000000002</v>
      </c>
      <c r="E54" s="141">
        <v>263.36666666666662</v>
      </c>
      <c r="F54" s="142">
        <v>259.78333333333325</v>
      </c>
      <c r="G54" s="142">
        <v>253.96666666666664</v>
      </c>
      <c r="H54" s="142">
        <v>250.38333333333327</v>
      </c>
      <c r="I54" s="142">
        <v>269.18333333333322</v>
      </c>
      <c r="J54" s="142">
        <v>272.76666666666659</v>
      </c>
      <c r="K54" s="142">
        <v>278.5833333333332</v>
      </c>
      <c r="L54" s="137">
        <v>266.95</v>
      </c>
      <c r="M54" s="137">
        <v>257.55</v>
      </c>
      <c r="N54" s="159">
        <v>12352000</v>
      </c>
      <c r="O54" s="160">
        <v>2.7278775781769793E-2</v>
      </c>
    </row>
    <row r="55" spans="1:15" ht="15">
      <c r="A55" s="136">
        <v>45</v>
      </c>
      <c r="B55" s="120" t="s">
        <v>2313</v>
      </c>
      <c r="C55" s="136" t="s">
        <v>650</v>
      </c>
      <c r="D55" s="141">
        <v>432.9</v>
      </c>
      <c r="E55" s="141">
        <v>442.39999999999992</v>
      </c>
      <c r="F55" s="142">
        <v>420.89999999999986</v>
      </c>
      <c r="G55" s="142">
        <v>408.89999999999992</v>
      </c>
      <c r="H55" s="142">
        <v>387.39999999999986</v>
      </c>
      <c r="I55" s="142">
        <v>454.39999999999986</v>
      </c>
      <c r="J55" s="142">
        <v>475.9</v>
      </c>
      <c r="K55" s="142">
        <v>487.89999999999986</v>
      </c>
      <c r="L55" s="137">
        <v>463.9</v>
      </c>
      <c r="M55" s="137">
        <v>430.4</v>
      </c>
      <c r="N55" s="159">
        <v>7071250</v>
      </c>
      <c r="O55" s="160">
        <v>0.17340800663762704</v>
      </c>
    </row>
    <row r="56" spans="1:15" ht="15">
      <c r="A56" s="136">
        <v>46</v>
      </c>
      <c r="B56" s="120" t="s">
        <v>2319</v>
      </c>
      <c r="C56" s="136" t="s">
        <v>653</v>
      </c>
      <c r="D56" s="141">
        <v>635.9</v>
      </c>
      <c r="E56" s="141">
        <v>632.83333333333326</v>
      </c>
      <c r="F56" s="142">
        <v>627.61666666666656</v>
      </c>
      <c r="G56" s="142">
        <v>619.33333333333326</v>
      </c>
      <c r="H56" s="142">
        <v>614.11666666666656</v>
      </c>
      <c r="I56" s="142">
        <v>641.11666666666656</v>
      </c>
      <c r="J56" s="142">
        <v>646.33333333333326</v>
      </c>
      <c r="K56" s="142">
        <v>654.61666666666656</v>
      </c>
      <c r="L56" s="137">
        <v>638.04999999999995</v>
      </c>
      <c r="M56" s="137">
        <v>624.54999999999995</v>
      </c>
      <c r="N56" s="159">
        <v>7714400</v>
      </c>
      <c r="O56" s="160">
        <v>1.3239466218346117E-2</v>
      </c>
    </row>
    <row r="57" spans="1:15" ht="15">
      <c r="A57" s="136">
        <v>47</v>
      </c>
      <c r="B57" s="120" t="s">
        <v>2322</v>
      </c>
      <c r="C57" s="136" t="s">
        <v>233</v>
      </c>
      <c r="D57" s="141">
        <v>203.9</v>
      </c>
      <c r="E57" s="141">
        <v>203.66666666666666</v>
      </c>
      <c r="F57" s="142">
        <v>201.83333333333331</v>
      </c>
      <c r="G57" s="142">
        <v>199.76666666666665</v>
      </c>
      <c r="H57" s="142">
        <v>197.93333333333331</v>
      </c>
      <c r="I57" s="142">
        <v>205.73333333333332</v>
      </c>
      <c r="J57" s="142">
        <v>207.56666666666663</v>
      </c>
      <c r="K57" s="142">
        <v>209.63333333333333</v>
      </c>
      <c r="L57" s="137">
        <v>205.5</v>
      </c>
      <c r="M57" s="137">
        <v>201.6</v>
      </c>
      <c r="N57" s="159">
        <v>11082400</v>
      </c>
      <c r="O57" s="160">
        <v>1.7742350218565184E-2</v>
      </c>
    </row>
    <row r="58" spans="1:15" ht="15">
      <c r="A58" s="136">
        <v>48</v>
      </c>
      <c r="B58" s="120" t="s">
        <v>2317</v>
      </c>
      <c r="C58" s="136" t="s">
        <v>232</v>
      </c>
      <c r="D58" s="141">
        <v>1544.45</v>
      </c>
      <c r="E58" s="141">
        <v>1541.4666666666669</v>
      </c>
      <c r="F58" s="142">
        <v>1521.0333333333338</v>
      </c>
      <c r="G58" s="142">
        <v>1497.6166666666668</v>
      </c>
      <c r="H58" s="142">
        <v>1477.1833333333336</v>
      </c>
      <c r="I58" s="142">
        <v>1564.8833333333339</v>
      </c>
      <c r="J58" s="142">
        <v>1585.3166666666668</v>
      </c>
      <c r="K58" s="142">
        <v>1608.733333333334</v>
      </c>
      <c r="L58" s="137">
        <v>1561.9</v>
      </c>
      <c r="M58" s="137">
        <v>1518.05</v>
      </c>
      <c r="N58" s="159">
        <v>1014300</v>
      </c>
      <c r="O58" s="160">
        <v>-2.4242424242424242E-2</v>
      </c>
    </row>
    <row r="59" spans="1:15" ht="15">
      <c r="A59" s="136">
        <v>49</v>
      </c>
      <c r="B59" s="120" t="s">
        <v>2311</v>
      </c>
      <c r="C59" s="136" t="s">
        <v>55</v>
      </c>
      <c r="D59" s="141">
        <v>1184.55</v>
      </c>
      <c r="E59" s="141">
        <v>1175.0166666666667</v>
      </c>
      <c r="F59" s="142">
        <v>1157.0333333333333</v>
      </c>
      <c r="G59" s="142">
        <v>1129.5166666666667</v>
      </c>
      <c r="H59" s="142">
        <v>1111.5333333333333</v>
      </c>
      <c r="I59" s="142">
        <v>1202.5333333333333</v>
      </c>
      <c r="J59" s="142">
        <v>1220.5166666666664</v>
      </c>
      <c r="K59" s="142">
        <v>1248.0333333333333</v>
      </c>
      <c r="L59" s="137">
        <v>1193</v>
      </c>
      <c r="M59" s="137">
        <v>1147.5</v>
      </c>
      <c r="N59" s="159">
        <v>5900400</v>
      </c>
      <c r="O59" s="160">
        <v>4.776622646810902E-3</v>
      </c>
    </row>
    <row r="60" spans="1:15" ht="15">
      <c r="A60" s="136">
        <v>50</v>
      </c>
      <c r="B60" s="120" t="s">
        <v>2314</v>
      </c>
      <c r="C60" s="136" t="s">
        <v>56</v>
      </c>
      <c r="D60" s="141">
        <v>992.15</v>
      </c>
      <c r="E60" s="141">
        <v>984.25</v>
      </c>
      <c r="F60" s="142">
        <v>969.5</v>
      </c>
      <c r="G60" s="142">
        <v>946.85</v>
      </c>
      <c r="H60" s="142">
        <v>932.1</v>
      </c>
      <c r="I60" s="142">
        <v>1006.9</v>
      </c>
      <c r="J60" s="142">
        <v>1021.65</v>
      </c>
      <c r="K60" s="142">
        <v>1044.3</v>
      </c>
      <c r="L60" s="137">
        <v>999</v>
      </c>
      <c r="M60" s="137">
        <v>961.6</v>
      </c>
      <c r="N60" s="159">
        <v>5781600</v>
      </c>
      <c r="O60" s="160">
        <v>9.3134901584253482E-3</v>
      </c>
    </row>
    <row r="61" spans="1:15" ht="15">
      <c r="A61" s="136">
        <v>51</v>
      </c>
      <c r="B61" s="120" t="s">
        <v>2314</v>
      </c>
      <c r="C61" s="136" t="s">
        <v>2405</v>
      </c>
      <c r="D61" s="141">
        <v>79.5</v>
      </c>
      <c r="E61" s="141">
        <v>78.850000000000009</v>
      </c>
      <c r="F61" s="142">
        <v>77.850000000000023</v>
      </c>
      <c r="G61" s="142">
        <v>76.200000000000017</v>
      </c>
      <c r="H61" s="142">
        <v>75.200000000000031</v>
      </c>
      <c r="I61" s="142">
        <v>80.500000000000014</v>
      </c>
      <c r="J61" s="142">
        <v>81.499999999999986</v>
      </c>
      <c r="K61" s="142">
        <v>83.15</v>
      </c>
      <c r="L61" s="137">
        <v>79.849999999999994</v>
      </c>
      <c r="M61" s="137">
        <v>77.2</v>
      </c>
      <c r="N61" s="159">
        <v>21300000</v>
      </c>
      <c r="O61" s="160">
        <v>-3.9281705948372618E-3</v>
      </c>
    </row>
    <row r="62" spans="1:15" ht="15">
      <c r="A62" s="136">
        <v>52</v>
      </c>
      <c r="B62" s="49" t="s">
        <v>2313</v>
      </c>
      <c r="C62" s="136" t="s">
        <v>683</v>
      </c>
      <c r="D62" s="141">
        <v>331.55</v>
      </c>
      <c r="E62" s="141">
        <v>331.51666666666665</v>
      </c>
      <c r="F62" s="142">
        <v>329.33333333333331</v>
      </c>
      <c r="G62" s="142">
        <v>327.11666666666667</v>
      </c>
      <c r="H62" s="142">
        <v>324.93333333333334</v>
      </c>
      <c r="I62" s="142">
        <v>333.73333333333329</v>
      </c>
      <c r="J62" s="142">
        <v>335.91666666666669</v>
      </c>
      <c r="K62" s="142">
        <v>338.13333333333327</v>
      </c>
      <c r="L62" s="137">
        <v>333.7</v>
      </c>
      <c r="M62" s="137">
        <v>329.3</v>
      </c>
      <c r="N62" s="159">
        <v>2577000</v>
      </c>
      <c r="O62" s="160">
        <v>2.4448419797257006E-2</v>
      </c>
    </row>
    <row r="63" spans="1:15" ht="15">
      <c r="A63" s="136">
        <v>53</v>
      </c>
      <c r="B63" s="120" t="s">
        <v>2313</v>
      </c>
      <c r="C63" s="136" t="s">
        <v>685</v>
      </c>
      <c r="D63" s="141">
        <v>1481.75</v>
      </c>
      <c r="E63" s="141">
        <v>1477.1166666666668</v>
      </c>
      <c r="F63" s="142">
        <v>1464.6833333333336</v>
      </c>
      <c r="G63" s="142">
        <v>1447.6166666666668</v>
      </c>
      <c r="H63" s="142">
        <v>1435.1833333333336</v>
      </c>
      <c r="I63" s="142">
        <v>1494.1833333333336</v>
      </c>
      <c r="J63" s="142">
        <v>1506.616666666667</v>
      </c>
      <c r="K63" s="142">
        <v>1523.6833333333336</v>
      </c>
      <c r="L63" s="137">
        <v>1489.55</v>
      </c>
      <c r="M63" s="137">
        <v>1460.05</v>
      </c>
      <c r="N63" s="159">
        <v>398500</v>
      </c>
      <c r="O63" s="160">
        <v>0.2551181102362205</v>
      </c>
    </row>
    <row r="64" spans="1:15" ht="15">
      <c r="A64" s="136">
        <v>54</v>
      </c>
      <c r="B64" s="120" t="s">
        <v>2315</v>
      </c>
      <c r="C64" s="136" t="s">
        <v>57</v>
      </c>
      <c r="D64" s="141">
        <v>576.70000000000005</v>
      </c>
      <c r="E64" s="141">
        <v>566.9</v>
      </c>
      <c r="F64" s="142">
        <v>555.4</v>
      </c>
      <c r="G64" s="142">
        <v>534.1</v>
      </c>
      <c r="H64" s="142">
        <v>522.6</v>
      </c>
      <c r="I64" s="142">
        <v>588.19999999999993</v>
      </c>
      <c r="J64" s="142">
        <v>599.69999999999993</v>
      </c>
      <c r="K64" s="142">
        <v>620.99999999999989</v>
      </c>
      <c r="L64" s="137">
        <v>578.4</v>
      </c>
      <c r="M64" s="137">
        <v>545.6</v>
      </c>
      <c r="N64" s="159">
        <v>8107000</v>
      </c>
      <c r="O64" s="160">
        <v>-7.6020059266013226E-2</v>
      </c>
    </row>
    <row r="65" spans="1:15" ht="15">
      <c r="A65" s="136">
        <v>55</v>
      </c>
      <c r="B65" s="120" t="s">
        <v>2313</v>
      </c>
      <c r="C65" s="136" t="s">
        <v>58</v>
      </c>
      <c r="D65" s="141">
        <v>278.05</v>
      </c>
      <c r="E65" s="141">
        <v>278.23333333333329</v>
      </c>
      <c r="F65" s="142">
        <v>274.46666666666658</v>
      </c>
      <c r="G65" s="142">
        <v>270.88333333333327</v>
      </c>
      <c r="H65" s="142">
        <v>267.11666666666656</v>
      </c>
      <c r="I65" s="142">
        <v>281.81666666666661</v>
      </c>
      <c r="J65" s="142">
        <v>285.58333333333337</v>
      </c>
      <c r="K65" s="142">
        <v>289.16666666666663</v>
      </c>
      <c r="L65" s="137">
        <v>282</v>
      </c>
      <c r="M65" s="137">
        <v>274.64999999999998</v>
      </c>
      <c r="N65" s="159">
        <v>15749800</v>
      </c>
      <c r="O65" s="160">
        <v>-6.2467260345730746E-2</v>
      </c>
    </row>
    <row r="66" spans="1:15" ht="15">
      <c r="A66" s="136">
        <v>56</v>
      </c>
      <c r="B66" s="120" t="s">
        <v>2318</v>
      </c>
      <c r="C66" s="136" t="s">
        <v>59</v>
      </c>
      <c r="D66" s="141">
        <v>1063.05</v>
      </c>
      <c r="E66" s="141">
        <v>1061.6499999999999</v>
      </c>
      <c r="F66" s="142">
        <v>1056.3999999999996</v>
      </c>
      <c r="G66" s="142">
        <v>1049.7499999999998</v>
      </c>
      <c r="H66" s="142">
        <v>1044.4999999999995</v>
      </c>
      <c r="I66" s="142">
        <v>1068.2999999999997</v>
      </c>
      <c r="J66" s="142">
        <v>1073.5500000000002</v>
      </c>
      <c r="K66" s="142">
        <v>1080.1999999999998</v>
      </c>
      <c r="L66" s="137">
        <v>1066.9000000000001</v>
      </c>
      <c r="M66" s="137">
        <v>1055</v>
      </c>
      <c r="N66" s="159">
        <v>1446200</v>
      </c>
      <c r="O66" s="160">
        <v>7.0466321243523311E-2</v>
      </c>
    </row>
    <row r="67" spans="1:15" ht="15">
      <c r="A67" s="136">
        <v>57</v>
      </c>
      <c r="B67" s="120" t="s">
        <v>2313</v>
      </c>
      <c r="C67" s="136" t="s">
        <v>196</v>
      </c>
      <c r="D67" s="141">
        <v>1249.7</v>
      </c>
      <c r="E67" s="141">
        <v>1244.9333333333334</v>
      </c>
      <c r="F67" s="142">
        <v>1237.5166666666669</v>
      </c>
      <c r="G67" s="142">
        <v>1225.3333333333335</v>
      </c>
      <c r="H67" s="142">
        <v>1217.916666666667</v>
      </c>
      <c r="I67" s="142">
        <v>1257.1166666666668</v>
      </c>
      <c r="J67" s="142">
        <v>1264.5333333333333</v>
      </c>
      <c r="K67" s="142">
        <v>1276.7166666666667</v>
      </c>
      <c r="L67" s="137">
        <v>1252.3499999999999</v>
      </c>
      <c r="M67" s="137">
        <v>1232.75</v>
      </c>
      <c r="N67" s="159">
        <v>965625</v>
      </c>
      <c r="O67" s="160">
        <v>6.6252587991718431E-2</v>
      </c>
    </row>
    <row r="68" spans="1:15" ht="15">
      <c r="A68" s="136">
        <v>58</v>
      </c>
      <c r="B68" s="120" t="s">
        <v>2321</v>
      </c>
      <c r="C68" s="136" t="s">
        <v>354</v>
      </c>
      <c r="D68" s="141">
        <v>716.9</v>
      </c>
      <c r="E68" s="141">
        <v>707.63333333333321</v>
      </c>
      <c r="F68" s="142">
        <v>695.56666666666638</v>
      </c>
      <c r="G68" s="142">
        <v>674.23333333333312</v>
      </c>
      <c r="H68" s="142">
        <v>662.16666666666629</v>
      </c>
      <c r="I68" s="142">
        <v>728.96666666666647</v>
      </c>
      <c r="J68" s="142">
        <v>741.0333333333333</v>
      </c>
      <c r="K68" s="142">
        <v>762.36666666666656</v>
      </c>
      <c r="L68" s="137">
        <v>719.7</v>
      </c>
      <c r="M68" s="137">
        <v>686.3</v>
      </c>
      <c r="N68" s="159">
        <v>2110200</v>
      </c>
      <c r="O68" s="160">
        <v>-2.142459654980523E-2</v>
      </c>
    </row>
    <row r="69" spans="1:15" ht="15">
      <c r="A69" s="136">
        <v>59</v>
      </c>
      <c r="B69" s="120" t="s">
        <v>2318</v>
      </c>
      <c r="C69" s="136" t="s">
        <v>60</v>
      </c>
      <c r="D69" s="141">
        <v>337</v>
      </c>
      <c r="E69" s="141">
        <v>334.31666666666666</v>
      </c>
      <c r="F69" s="142">
        <v>330.13333333333333</v>
      </c>
      <c r="G69" s="142">
        <v>323.26666666666665</v>
      </c>
      <c r="H69" s="142">
        <v>319.08333333333331</v>
      </c>
      <c r="I69" s="142">
        <v>341.18333333333334</v>
      </c>
      <c r="J69" s="142">
        <v>345.36666666666662</v>
      </c>
      <c r="K69" s="142">
        <v>352.23333333333335</v>
      </c>
      <c r="L69" s="137">
        <v>338.5</v>
      </c>
      <c r="M69" s="137">
        <v>327.45</v>
      </c>
      <c r="N69" s="159">
        <v>13490000</v>
      </c>
      <c r="O69" s="160">
        <v>-1.568770521707406E-2</v>
      </c>
    </row>
    <row r="70" spans="1:15" ht="15">
      <c r="A70" s="136">
        <v>60</v>
      </c>
      <c r="B70" s="120" t="s">
        <v>2312</v>
      </c>
      <c r="C70" s="136" t="s">
        <v>724</v>
      </c>
      <c r="D70" s="141">
        <v>2823.2</v>
      </c>
      <c r="E70" s="141">
        <v>2814.3833333333332</v>
      </c>
      <c r="F70" s="142">
        <v>2748.7666666666664</v>
      </c>
      <c r="G70" s="142">
        <v>2674.333333333333</v>
      </c>
      <c r="H70" s="142">
        <v>2608.7166666666662</v>
      </c>
      <c r="I70" s="142">
        <v>2888.8166666666666</v>
      </c>
      <c r="J70" s="142">
        <v>2954.4333333333334</v>
      </c>
      <c r="K70" s="142">
        <v>3028.8666666666668</v>
      </c>
      <c r="L70" s="137">
        <v>2880</v>
      </c>
      <c r="M70" s="137">
        <v>2739.95</v>
      </c>
      <c r="N70" s="159">
        <v>604200</v>
      </c>
      <c r="O70" s="160">
        <v>5.7217847769028871E-2</v>
      </c>
    </row>
    <row r="71" spans="1:15" ht="15">
      <c r="A71" s="136">
        <v>61</v>
      </c>
      <c r="B71" s="120" t="s">
        <v>2316</v>
      </c>
      <c r="C71" s="136" t="s">
        <v>376</v>
      </c>
      <c r="D71" s="141">
        <v>164.55</v>
      </c>
      <c r="E71" s="141">
        <v>163.9</v>
      </c>
      <c r="F71" s="142">
        <v>162.70000000000002</v>
      </c>
      <c r="G71" s="142">
        <v>160.85000000000002</v>
      </c>
      <c r="H71" s="142">
        <v>159.65000000000003</v>
      </c>
      <c r="I71" s="142">
        <v>165.75</v>
      </c>
      <c r="J71" s="142">
        <v>166.95</v>
      </c>
      <c r="K71" s="142">
        <v>168.79999999999998</v>
      </c>
      <c r="L71" s="137">
        <v>165.1</v>
      </c>
      <c r="M71" s="137">
        <v>162.05000000000001</v>
      </c>
      <c r="N71" s="159">
        <v>4383000</v>
      </c>
      <c r="O71" s="160">
        <v>3.9487726787620067E-2</v>
      </c>
    </row>
    <row r="72" spans="1:15" ht="15">
      <c r="A72" s="136">
        <v>62</v>
      </c>
      <c r="B72" s="120" t="s">
        <v>2319</v>
      </c>
      <c r="C72" s="136" t="s">
        <v>234</v>
      </c>
      <c r="D72" s="141">
        <v>525</v>
      </c>
      <c r="E72" s="141">
        <v>522.61666666666667</v>
      </c>
      <c r="F72" s="142">
        <v>516.43333333333339</v>
      </c>
      <c r="G72" s="142">
        <v>507.86666666666667</v>
      </c>
      <c r="H72" s="142">
        <v>501.68333333333339</v>
      </c>
      <c r="I72" s="142">
        <v>531.18333333333339</v>
      </c>
      <c r="J72" s="142">
        <v>537.36666666666656</v>
      </c>
      <c r="K72" s="142">
        <v>545.93333333333339</v>
      </c>
      <c r="L72" s="137">
        <v>528.79999999999995</v>
      </c>
      <c r="M72" s="137">
        <v>514.04999999999995</v>
      </c>
      <c r="N72" s="159">
        <v>27316500</v>
      </c>
      <c r="O72" s="160">
        <v>1.1778432135118618E-2</v>
      </c>
    </row>
    <row r="73" spans="1:15" ht="15">
      <c r="A73" s="136">
        <v>63</v>
      </c>
      <c r="B73" s="120" t="s">
        <v>2323</v>
      </c>
      <c r="C73" s="136" t="s">
        <v>61</v>
      </c>
      <c r="D73" s="141">
        <v>73.05</v>
      </c>
      <c r="E73" s="141">
        <v>72.716666666666669</v>
      </c>
      <c r="F73" s="142">
        <v>71.983333333333334</v>
      </c>
      <c r="G73" s="142">
        <v>70.916666666666671</v>
      </c>
      <c r="H73" s="142">
        <v>70.183333333333337</v>
      </c>
      <c r="I73" s="142">
        <v>73.783333333333331</v>
      </c>
      <c r="J73" s="142">
        <v>74.51666666666668</v>
      </c>
      <c r="K73" s="142">
        <v>75.583333333333329</v>
      </c>
      <c r="L73" s="137">
        <v>73.45</v>
      </c>
      <c r="M73" s="137">
        <v>71.650000000000006</v>
      </c>
      <c r="N73" s="159">
        <v>48286000</v>
      </c>
      <c r="O73" s="160">
        <v>2.2986801127094766E-2</v>
      </c>
    </row>
    <row r="74" spans="1:15" ht="15">
      <c r="A74" s="136">
        <v>64</v>
      </c>
      <c r="B74" s="120" t="s">
        <v>2315</v>
      </c>
      <c r="C74" s="136" t="s">
        <v>62</v>
      </c>
      <c r="D74" s="141">
        <v>1097.8499999999999</v>
      </c>
      <c r="E74" s="141">
        <v>1097.1833333333334</v>
      </c>
      <c r="F74" s="142">
        <v>1086.6666666666667</v>
      </c>
      <c r="G74" s="142">
        <v>1075.4833333333333</v>
      </c>
      <c r="H74" s="142">
        <v>1064.9666666666667</v>
      </c>
      <c r="I74" s="142">
        <v>1108.3666666666668</v>
      </c>
      <c r="J74" s="142">
        <v>1118.8833333333332</v>
      </c>
      <c r="K74" s="142">
        <v>1130.0666666666668</v>
      </c>
      <c r="L74" s="137">
        <v>1107.7</v>
      </c>
      <c r="M74" s="137">
        <v>1086</v>
      </c>
      <c r="N74" s="159">
        <v>2080800</v>
      </c>
      <c r="O74" s="160">
        <v>-8.9285714285714288E-2</v>
      </c>
    </row>
    <row r="75" spans="1:15" ht="15">
      <c r="A75" s="136">
        <v>65</v>
      </c>
      <c r="B75" s="120" t="s">
        <v>2324</v>
      </c>
      <c r="C75" s="136" t="s">
        <v>63</v>
      </c>
      <c r="D75" s="141">
        <v>202.5</v>
      </c>
      <c r="E75" s="141">
        <v>201.88333333333335</v>
      </c>
      <c r="F75" s="142">
        <v>199.16666666666671</v>
      </c>
      <c r="G75" s="142">
        <v>195.83333333333337</v>
      </c>
      <c r="H75" s="142">
        <v>193.11666666666673</v>
      </c>
      <c r="I75" s="142">
        <v>205.2166666666667</v>
      </c>
      <c r="J75" s="142">
        <v>207.93333333333334</v>
      </c>
      <c r="K75" s="142">
        <v>211.26666666666668</v>
      </c>
      <c r="L75" s="137">
        <v>204.6</v>
      </c>
      <c r="M75" s="137">
        <v>198.55</v>
      </c>
      <c r="N75" s="159">
        <v>48650000</v>
      </c>
      <c r="O75" s="160">
        <v>4.883044087528296E-2</v>
      </c>
    </row>
    <row r="76" spans="1:15" ht="15">
      <c r="A76" s="136">
        <v>66</v>
      </c>
      <c r="B76" s="120" t="s">
        <v>2315</v>
      </c>
      <c r="C76" s="136" t="s">
        <v>64</v>
      </c>
      <c r="D76" s="141">
        <v>2143.0500000000002</v>
      </c>
      <c r="E76" s="141">
        <v>2128.5833333333335</v>
      </c>
      <c r="F76" s="142">
        <v>2107.5166666666669</v>
      </c>
      <c r="G76" s="142">
        <v>2071.9833333333336</v>
      </c>
      <c r="H76" s="142">
        <v>2050.916666666667</v>
      </c>
      <c r="I76" s="142">
        <v>2164.1166666666668</v>
      </c>
      <c r="J76" s="142">
        <v>2185.1833333333334</v>
      </c>
      <c r="K76" s="142">
        <v>2220.7166666666667</v>
      </c>
      <c r="L76" s="137">
        <v>2149.65</v>
      </c>
      <c r="M76" s="137">
        <v>2093.0500000000002</v>
      </c>
      <c r="N76" s="159">
        <v>4101000</v>
      </c>
      <c r="O76" s="160">
        <v>2.6918742957305623E-2</v>
      </c>
    </row>
    <row r="77" spans="1:15" ht="15">
      <c r="A77" s="136">
        <v>67</v>
      </c>
      <c r="B77" s="120" t="s">
        <v>2317</v>
      </c>
      <c r="C77" s="136" t="s">
        <v>65</v>
      </c>
      <c r="D77" s="141">
        <v>28489.1</v>
      </c>
      <c r="E77" s="141">
        <v>28568.966666666664</v>
      </c>
      <c r="F77" s="142">
        <v>28177.133333333328</v>
      </c>
      <c r="G77" s="142">
        <v>27865.166666666664</v>
      </c>
      <c r="H77" s="142">
        <v>27473.333333333328</v>
      </c>
      <c r="I77" s="142">
        <v>28880.933333333327</v>
      </c>
      <c r="J77" s="142">
        <v>29272.766666666663</v>
      </c>
      <c r="K77" s="142">
        <v>29584.733333333326</v>
      </c>
      <c r="L77" s="137">
        <v>28960.799999999999</v>
      </c>
      <c r="M77" s="137">
        <v>28257</v>
      </c>
      <c r="N77" s="159">
        <v>195575</v>
      </c>
      <c r="O77" s="160">
        <v>3.8083864118895965E-2</v>
      </c>
    </row>
    <row r="78" spans="1:15" ht="15">
      <c r="A78" s="136">
        <v>68</v>
      </c>
      <c r="B78" s="120" t="s">
        <v>2325</v>
      </c>
      <c r="C78" s="136" t="s">
        <v>66</v>
      </c>
      <c r="D78" s="141">
        <v>161.69999999999999</v>
      </c>
      <c r="E78" s="141">
        <v>161.11666666666667</v>
      </c>
      <c r="F78" s="142">
        <v>159.48333333333335</v>
      </c>
      <c r="G78" s="142">
        <v>157.26666666666668</v>
      </c>
      <c r="H78" s="142">
        <v>155.63333333333335</v>
      </c>
      <c r="I78" s="142">
        <v>163.33333333333334</v>
      </c>
      <c r="J78" s="142">
        <v>164.96666666666667</v>
      </c>
      <c r="K78" s="142">
        <v>167.18333333333334</v>
      </c>
      <c r="L78" s="137">
        <v>162.75</v>
      </c>
      <c r="M78" s="137">
        <v>158.9</v>
      </c>
      <c r="N78" s="159">
        <v>6979000</v>
      </c>
      <c r="O78" s="160">
        <v>1.6309887869520898E-2</v>
      </c>
    </row>
    <row r="79" spans="1:15" ht="15">
      <c r="A79" s="136">
        <v>69</v>
      </c>
      <c r="B79" s="120" t="s">
        <v>2319</v>
      </c>
      <c r="C79" s="136" t="s">
        <v>804</v>
      </c>
      <c r="D79" s="141">
        <v>148.25</v>
      </c>
      <c r="E79" s="141">
        <v>147.15</v>
      </c>
      <c r="F79" s="142">
        <v>145.55000000000001</v>
      </c>
      <c r="G79" s="142">
        <v>142.85</v>
      </c>
      <c r="H79" s="142">
        <v>141.25</v>
      </c>
      <c r="I79" s="142">
        <v>149.85000000000002</v>
      </c>
      <c r="J79" s="142">
        <v>151.44999999999999</v>
      </c>
      <c r="K79" s="142">
        <v>154.15000000000003</v>
      </c>
      <c r="L79" s="137">
        <v>148.75</v>
      </c>
      <c r="M79" s="137">
        <v>144.44999999999999</v>
      </c>
      <c r="N79" s="159">
        <v>17836800</v>
      </c>
      <c r="O79" s="160">
        <v>5.9556036816459119E-3</v>
      </c>
    </row>
    <row r="80" spans="1:15" ht="15">
      <c r="A80" s="136">
        <v>70</v>
      </c>
      <c r="B80" s="120" t="s">
        <v>2317</v>
      </c>
      <c r="C80" s="136" t="s">
        <v>810</v>
      </c>
      <c r="D80" s="141">
        <v>885.9</v>
      </c>
      <c r="E80" s="141">
        <v>867.5333333333333</v>
      </c>
      <c r="F80" s="142">
        <v>846.36666666666656</v>
      </c>
      <c r="G80" s="142">
        <v>806.83333333333326</v>
      </c>
      <c r="H80" s="142">
        <v>785.66666666666652</v>
      </c>
      <c r="I80" s="142">
        <v>907.06666666666661</v>
      </c>
      <c r="J80" s="142">
        <v>928.23333333333335</v>
      </c>
      <c r="K80" s="142">
        <v>967.76666666666665</v>
      </c>
      <c r="L80" s="137">
        <v>888.7</v>
      </c>
      <c r="M80" s="137">
        <v>828</v>
      </c>
      <c r="N80" s="159">
        <v>3533200</v>
      </c>
      <c r="O80" s="160">
        <v>0.13739376770538245</v>
      </c>
    </row>
    <row r="81" spans="1:15" ht="15">
      <c r="A81" s="136">
        <v>71</v>
      </c>
      <c r="B81" s="120" t="s">
        <v>2317</v>
      </c>
      <c r="C81" s="136" t="s">
        <v>67</v>
      </c>
      <c r="D81" s="141">
        <v>229.55</v>
      </c>
      <c r="E81" s="141">
        <v>228.2833333333333</v>
      </c>
      <c r="F81" s="142">
        <v>225.21666666666661</v>
      </c>
      <c r="G81" s="142">
        <v>220.8833333333333</v>
      </c>
      <c r="H81" s="142">
        <v>217.81666666666661</v>
      </c>
      <c r="I81" s="142">
        <v>232.61666666666662</v>
      </c>
      <c r="J81" s="142">
        <v>235.68333333333334</v>
      </c>
      <c r="K81" s="142">
        <v>240.01666666666662</v>
      </c>
      <c r="L81" s="137">
        <v>231.35</v>
      </c>
      <c r="M81" s="137">
        <v>223.95</v>
      </c>
      <c r="N81" s="159">
        <v>8700000</v>
      </c>
      <c r="O81" s="160">
        <v>1.304145319049837E-2</v>
      </c>
    </row>
    <row r="82" spans="1:15" ht="15">
      <c r="A82" s="136">
        <v>72</v>
      </c>
      <c r="B82" s="120" t="s">
        <v>2316</v>
      </c>
      <c r="C82" s="136" t="s">
        <v>68</v>
      </c>
      <c r="D82" s="141">
        <v>90.55</v>
      </c>
      <c r="E82" s="141">
        <v>90.566666666666663</v>
      </c>
      <c r="F82" s="142">
        <v>89.783333333333331</v>
      </c>
      <c r="G82" s="142">
        <v>89.016666666666666</v>
      </c>
      <c r="H82" s="142">
        <v>88.233333333333334</v>
      </c>
      <c r="I82" s="142">
        <v>91.333333333333329</v>
      </c>
      <c r="J82" s="142">
        <v>92.11666666666666</v>
      </c>
      <c r="K82" s="142">
        <v>92.883333333333326</v>
      </c>
      <c r="L82" s="137">
        <v>91.35</v>
      </c>
      <c r="M82" s="137">
        <v>89.8</v>
      </c>
      <c r="N82" s="159">
        <v>55830500</v>
      </c>
      <c r="O82" s="160">
        <v>4.4234132290916571E-2</v>
      </c>
    </row>
    <row r="83" spans="1:15" ht="15">
      <c r="A83" s="136">
        <v>73</v>
      </c>
      <c r="B83" s="120" t="s">
        <v>2322</v>
      </c>
      <c r="C83" s="136" t="s">
        <v>69</v>
      </c>
      <c r="D83" s="141">
        <v>326.8</v>
      </c>
      <c r="E83" s="141">
        <v>329.5</v>
      </c>
      <c r="F83" s="142">
        <v>319.8</v>
      </c>
      <c r="G83" s="142">
        <v>312.8</v>
      </c>
      <c r="H83" s="142">
        <v>303.10000000000002</v>
      </c>
      <c r="I83" s="142">
        <v>336.5</v>
      </c>
      <c r="J83" s="142">
        <v>346.20000000000005</v>
      </c>
      <c r="K83" s="142">
        <v>353.2</v>
      </c>
      <c r="L83" s="137">
        <v>339.2</v>
      </c>
      <c r="M83" s="137">
        <v>322.5</v>
      </c>
      <c r="N83" s="159">
        <v>14660499</v>
      </c>
      <c r="O83" s="160">
        <v>4.2480561350274983E-2</v>
      </c>
    </row>
    <row r="84" spans="1:15" ht="15">
      <c r="A84" s="136">
        <v>74</v>
      </c>
      <c r="B84" s="120" t="s">
        <v>2315</v>
      </c>
      <c r="C84" s="136" t="s">
        <v>70</v>
      </c>
      <c r="D84" s="141">
        <v>551.04999999999995</v>
      </c>
      <c r="E84" s="141">
        <v>548.2166666666667</v>
      </c>
      <c r="F84" s="142">
        <v>531.43333333333339</v>
      </c>
      <c r="G84" s="142">
        <v>511.81666666666672</v>
      </c>
      <c r="H84" s="142">
        <v>495.03333333333342</v>
      </c>
      <c r="I84" s="142">
        <v>567.83333333333337</v>
      </c>
      <c r="J84" s="142">
        <v>584.61666666666667</v>
      </c>
      <c r="K84" s="142">
        <v>604.23333333333335</v>
      </c>
      <c r="L84" s="137">
        <v>565</v>
      </c>
      <c r="M84" s="137">
        <v>528.6</v>
      </c>
      <c r="N84" s="159">
        <v>5126400</v>
      </c>
      <c r="O84" s="160">
        <v>1.755926251097454E-4</v>
      </c>
    </row>
    <row r="85" spans="1:15" ht="15">
      <c r="A85" s="136">
        <v>75</v>
      </c>
      <c r="B85" s="120" t="s">
        <v>2325</v>
      </c>
      <c r="C85" s="136" t="s">
        <v>71</v>
      </c>
      <c r="D85" s="141">
        <v>17.600000000000001</v>
      </c>
      <c r="E85" s="141">
        <v>17.466666666666665</v>
      </c>
      <c r="F85" s="142">
        <v>17.283333333333331</v>
      </c>
      <c r="G85" s="142">
        <v>16.966666666666665</v>
      </c>
      <c r="H85" s="142">
        <v>16.783333333333331</v>
      </c>
      <c r="I85" s="142">
        <v>17.783333333333331</v>
      </c>
      <c r="J85" s="142">
        <v>17.966666666666661</v>
      </c>
      <c r="K85" s="142">
        <v>18.283333333333331</v>
      </c>
      <c r="L85" s="137">
        <v>17.649999999999999</v>
      </c>
      <c r="M85" s="137">
        <v>17.149999999999999</v>
      </c>
      <c r="N85" s="159">
        <v>286470000</v>
      </c>
      <c r="O85" s="160">
        <v>-2.3507287259050304E-3</v>
      </c>
    </row>
    <row r="86" spans="1:15" ht="15">
      <c r="A86" s="136">
        <v>76</v>
      </c>
      <c r="B86" s="120" t="s">
        <v>2313</v>
      </c>
      <c r="C86" s="136" t="s">
        <v>912</v>
      </c>
      <c r="D86" s="141">
        <v>842.15</v>
      </c>
      <c r="E86" s="141">
        <v>834.81666666666661</v>
      </c>
      <c r="F86" s="142">
        <v>825.73333333333323</v>
      </c>
      <c r="G86" s="142">
        <v>809.31666666666661</v>
      </c>
      <c r="H86" s="142">
        <v>800.23333333333323</v>
      </c>
      <c r="I86" s="142">
        <v>851.23333333333323</v>
      </c>
      <c r="J86" s="142">
        <v>860.31666666666672</v>
      </c>
      <c r="K86" s="142">
        <v>876.73333333333323</v>
      </c>
      <c r="L86" s="137">
        <v>843.9</v>
      </c>
      <c r="M86" s="137">
        <v>818.4</v>
      </c>
      <c r="N86" s="159">
        <v>598500</v>
      </c>
      <c r="O86" s="160">
        <v>1.9591141396933562E-2</v>
      </c>
    </row>
    <row r="87" spans="1:15" ht="15">
      <c r="A87" s="136">
        <v>77</v>
      </c>
      <c r="B87" s="120" t="s">
        <v>2318</v>
      </c>
      <c r="C87" s="136" t="s">
        <v>350</v>
      </c>
      <c r="D87" s="141">
        <v>1120.55</v>
      </c>
      <c r="E87" s="141">
        <v>1111.6166666666666</v>
      </c>
      <c r="F87" s="142">
        <v>1098.3833333333332</v>
      </c>
      <c r="G87" s="142">
        <v>1076.2166666666667</v>
      </c>
      <c r="H87" s="142">
        <v>1062.9833333333333</v>
      </c>
      <c r="I87" s="142">
        <v>1133.7833333333331</v>
      </c>
      <c r="J87" s="142">
        <v>1147.0166666666662</v>
      </c>
      <c r="K87" s="142">
        <v>1169.1833333333329</v>
      </c>
      <c r="L87" s="137">
        <v>1124.8499999999999</v>
      </c>
      <c r="M87" s="137">
        <v>1089.45</v>
      </c>
      <c r="N87" s="159">
        <v>2445600</v>
      </c>
      <c r="O87" s="160">
        <v>1.3594164456233421E-2</v>
      </c>
    </row>
    <row r="88" spans="1:15" ht="15">
      <c r="A88" s="136">
        <v>78</v>
      </c>
      <c r="B88" s="120" t="s">
        <v>2318</v>
      </c>
      <c r="C88" s="136" t="s">
        <v>72</v>
      </c>
      <c r="D88" s="141">
        <v>553.54999999999995</v>
      </c>
      <c r="E88" s="141">
        <v>553.83333333333337</v>
      </c>
      <c r="F88" s="142">
        <v>550.2166666666667</v>
      </c>
      <c r="G88" s="142">
        <v>546.88333333333333</v>
      </c>
      <c r="H88" s="142">
        <v>543.26666666666665</v>
      </c>
      <c r="I88" s="142">
        <v>557.16666666666674</v>
      </c>
      <c r="J88" s="142">
        <v>560.7833333333333</v>
      </c>
      <c r="K88" s="142">
        <v>564.11666666666679</v>
      </c>
      <c r="L88" s="137">
        <v>557.45000000000005</v>
      </c>
      <c r="M88" s="137">
        <v>550.5</v>
      </c>
      <c r="N88" s="159">
        <v>1935000</v>
      </c>
      <c r="O88" s="160">
        <v>4.79285134037368E-2</v>
      </c>
    </row>
    <row r="89" spans="1:15" ht="15">
      <c r="A89" s="136">
        <v>79</v>
      </c>
      <c r="B89" s="120" t="s">
        <v>2315</v>
      </c>
      <c r="C89" s="136" t="s">
        <v>355</v>
      </c>
      <c r="D89" s="141">
        <v>106.95</v>
      </c>
      <c r="E89" s="141">
        <v>105.86666666666667</v>
      </c>
      <c r="F89" s="142">
        <v>104.23333333333335</v>
      </c>
      <c r="G89" s="142">
        <v>101.51666666666668</v>
      </c>
      <c r="H89" s="142">
        <v>99.883333333333354</v>
      </c>
      <c r="I89" s="142">
        <v>108.58333333333334</v>
      </c>
      <c r="J89" s="142">
        <v>110.21666666666667</v>
      </c>
      <c r="K89" s="142">
        <v>112.93333333333334</v>
      </c>
      <c r="L89" s="137">
        <v>107.5</v>
      </c>
      <c r="M89" s="137">
        <v>103.15</v>
      </c>
      <c r="N89" s="159">
        <v>14855000</v>
      </c>
      <c r="O89" s="160">
        <v>2.3071625344352618E-2</v>
      </c>
    </row>
    <row r="90" spans="1:15" ht="15">
      <c r="A90" s="136">
        <v>80</v>
      </c>
      <c r="B90" s="120" t="s">
        <v>2312</v>
      </c>
      <c r="C90" s="136" t="s">
        <v>73</v>
      </c>
      <c r="D90" s="141">
        <v>1091.45</v>
      </c>
      <c r="E90" s="141">
        <v>1078.3333333333333</v>
      </c>
      <c r="F90" s="142">
        <v>1061.3166666666666</v>
      </c>
      <c r="G90" s="142">
        <v>1031.1833333333334</v>
      </c>
      <c r="H90" s="142">
        <v>1014.1666666666667</v>
      </c>
      <c r="I90" s="142">
        <v>1108.4666666666665</v>
      </c>
      <c r="J90" s="142">
        <v>1125.4833333333333</v>
      </c>
      <c r="K90" s="142">
        <v>1155.6166666666663</v>
      </c>
      <c r="L90" s="137">
        <v>1095.3499999999999</v>
      </c>
      <c r="M90" s="137">
        <v>1048.2</v>
      </c>
      <c r="N90" s="159">
        <v>5040750</v>
      </c>
      <c r="O90" s="160">
        <v>-6.3536296502717013E-2</v>
      </c>
    </row>
    <row r="91" spans="1:15" ht="15">
      <c r="A91" s="136">
        <v>81</v>
      </c>
      <c r="B91" s="120" t="s">
        <v>2313</v>
      </c>
      <c r="C91" s="136" t="s">
        <v>316</v>
      </c>
      <c r="D91" s="141">
        <v>119.75</v>
      </c>
      <c r="E91" s="141">
        <v>118.33333333333333</v>
      </c>
      <c r="F91" s="142">
        <v>116.41666666666666</v>
      </c>
      <c r="G91" s="142">
        <v>113.08333333333333</v>
      </c>
      <c r="H91" s="142">
        <v>111.16666666666666</v>
      </c>
      <c r="I91" s="142">
        <v>121.66666666666666</v>
      </c>
      <c r="J91" s="142">
        <v>123.58333333333331</v>
      </c>
      <c r="K91" s="142">
        <v>126.91666666666666</v>
      </c>
      <c r="L91" s="137">
        <v>120.25</v>
      </c>
      <c r="M91" s="137">
        <v>115</v>
      </c>
      <c r="N91" s="159">
        <v>18283500</v>
      </c>
      <c r="O91" s="160">
        <v>8.4388185654008432E-3</v>
      </c>
    </row>
    <row r="92" spans="1:15" ht="15">
      <c r="A92" s="136">
        <v>82</v>
      </c>
      <c r="B92" s="120" t="s">
        <v>2313</v>
      </c>
      <c r="C92" s="136" t="s">
        <v>74</v>
      </c>
      <c r="D92" s="141">
        <v>511.05</v>
      </c>
      <c r="E92" s="141">
        <v>503.43333333333339</v>
      </c>
      <c r="F92" s="142">
        <v>494.21666666666681</v>
      </c>
      <c r="G92" s="142">
        <v>477.38333333333344</v>
      </c>
      <c r="H92" s="142">
        <v>468.16666666666686</v>
      </c>
      <c r="I92" s="142">
        <v>520.26666666666677</v>
      </c>
      <c r="J92" s="142">
        <v>529.48333333333335</v>
      </c>
      <c r="K92" s="142">
        <v>546.31666666666672</v>
      </c>
      <c r="L92" s="137">
        <v>512.65</v>
      </c>
      <c r="M92" s="137">
        <v>486.6</v>
      </c>
      <c r="N92" s="159">
        <v>4882000</v>
      </c>
      <c r="O92" s="160">
        <v>7.8656650463985858E-2</v>
      </c>
    </row>
    <row r="93" spans="1:15" ht="15">
      <c r="A93" s="136">
        <v>83</v>
      </c>
      <c r="B93" s="120" t="s">
        <v>2313</v>
      </c>
      <c r="C93" s="136" t="s">
        <v>966</v>
      </c>
      <c r="D93" s="141">
        <v>23.3</v>
      </c>
      <c r="E93" s="141">
        <v>23</v>
      </c>
      <c r="F93" s="142">
        <v>22.5</v>
      </c>
      <c r="G93" s="142">
        <v>21.7</v>
      </c>
      <c r="H93" s="142">
        <v>21.2</v>
      </c>
      <c r="I93" s="142">
        <v>23.8</v>
      </c>
      <c r="J93" s="142">
        <v>24.3</v>
      </c>
      <c r="K93" s="142">
        <v>25.1</v>
      </c>
      <c r="L93" s="137">
        <v>23.5</v>
      </c>
      <c r="M93" s="137">
        <v>22.2</v>
      </c>
      <c r="N93" s="159">
        <v>42540000</v>
      </c>
      <c r="O93" s="160">
        <v>3.2398980706224975E-2</v>
      </c>
    </row>
    <row r="94" spans="1:15" ht="15">
      <c r="A94" s="136">
        <v>84</v>
      </c>
      <c r="B94" s="120" t="s">
        <v>2326</v>
      </c>
      <c r="C94" s="136" t="s">
        <v>75</v>
      </c>
      <c r="D94" s="141">
        <v>986.05</v>
      </c>
      <c r="E94" s="141">
        <v>981.9</v>
      </c>
      <c r="F94" s="142">
        <v>972.9</v>
      </c>
      <c r="G94" s="142">
        <v>959.75</v>
      </c>
      <c r="H94" s="142">
        <v>950.75</v>
      </c>
      <c r="I94" s="142">
        <v>995.05</v>
      </c>
      <c r="J94" s="142">
        <v>1004.05</v>
      </c>
      <c r="K94" s="142">
        <v>1017.1999999999999</v>
      </c>
      <c r="L94" s="137">
        <v>990.9</v>
      </c>
      <c r="M94" s="137">
        <v>968.75</v>
      </c>
      <c r="N94" s="159">
        <v>9510200</v>
      </c>
      <c r="O94" s="160">
        <v>-3.0540887683744827E-2</v>
      </c>
    </row>
    <row r="95" spans="1:15" ht="15">
      <c r="A95" s="136">
        <v>85</v>
      </c>
      <c r="B95" s="120" t="s">
        <v>2319</v>
      </c>
      <c r="C95" s="136" t="s">
        <v>76</v>
      </c>
      <c r="D95" s="141">
        <v>1849.85</v>
      </c>
      <c r="E95" s="141">
        <v>1848.8500000000001</v>
      </c>
      <c r="F95" s="142">
        <v>1839.2000000000003</v>
      </c>
      <c r="G95" s="142">
        <v>1828.5500000000002</v>
      </c>
      <c r="H95" s="142">
        <v>1818.9000000000003</v>
      </c>
      <c r="I95" s="142">
        <v>1859.5000000000002</v>
      </c>
      <c r="J95" s="142">
        <v>1869.1500000000003</v>
      </c>
      <c r="K95" s="142">
        <v>1879.8000000000002</v>
      </c>
      <c r="L95" s="137">
        <v>1858.5</v>
      </c>
      <c r="M95" s="137">
        <v>1838.2</v>
      </c>
      <c r="N95" s="159">
        <v>15914000</v>
      </c>
      <c r="O95" s="160">
        <v>2.7140413721883371E-2</v>
      </c>
    </row>
    <row r="96" spans="1:15" ht="15">
      <c r="A96" s="136">
        <v>86</v>
      </c>
      <c r="B96" s="120" t="s">
        <v>2316</v>
      </c>
      <c r="C96" s="136" t="s">
        <v>77</v>
      </c>
      <c r="D96" s="141">
        <v>1938.3</v>
      </c>
      <c r="E96" s="141">
        <v>1925.3166666666666</v>
      </c>
      <c r="F96" s="142">
        <v>1908.7833333333333</v>
      </c>
      <c r="G96" s="142">
        <v>1879.2666666666667</v>
      </c>
      <c r="H96" s="142">
        <v>1862.7333333333333</v>
      </c>
      <c r="I96" s="142">
        <v>1954.8333333333333</v>
      </c>
      <c r="J96" s="142">
        <v>1971.3666666666666</v>
      </c>
      <c r="K96" s="142">
        <v>2000.8833333333332</v>
      </c>
      <c r="L96" s="137">
        <v>1941.85</v>
      </c>
      <c r="M96" s="137">
        <v>1895.8</v>
      </c>
      <c r="N96" s="159">
        <v>15464500</v>
      </c>
      <c r="O96" s="160">
        <v>2.6279988054550885E-2</v>
      </c>
    </row>
    <row r="97" spans="1:15" ht="15">
      <c r="A97" s="136">
        <v>87</v>
      </c>
      <c r="B97" s="120" t="s">
        <v>2324</v>
      </c>
      <c r="C97" s="136" t="s">
        <v>78</v>
      </c>
      <c r="D97" s="141">
        <v>40.049999999999997</v>
      </c>
      <c r="E97" s="141">
        <v>39.466666666666661</v>
      </c>
      <c r="F97" s="142">
        <v>38.783333333333324</v>
      </c>
      <c r="G97" s="142">
        <v>37.516666666666666</v>
      </c>
      <c r="H97" s="142">
        <v>36.833333333333329</v>
      </c>
      <c r="I97" s="142">
        <v>40.73333333333332</v>
      </c>
      <c r="J97" s="142">
        <v>41.416666666666657</v>
      </c>
      <c r="K97" s="142">
        <v>42.683333333333316</v>
      </c>
      <c r="L97" s="137">
        <v>40.15</v>
      </c>
      <c r="M97" s="137">
        <v>38.200000000000003</v>
      </c>
      <c r="N97" s="159">
        <v>27405000</v>
      </c>
      <c r="O97" s="160">
        <v>3.7832310838445807E-2</v>
      </c>
    </row>
    <row r="98" spans="1:15" ht="15">
      <c r="A98" s="136">
        <v>88</v>
      </c>
      <c r="B98" s="120" t="s">
        <v>2317</v>
      </c>
      <c r="C98" s="136" t="s">
        <v>79</v>
      </c>
      <c r="D98" s="141">
        <v>3660.5</v>
      </c>
      <c r="E98" s="141">
        <v>3621.0666666666671</v>
      </c>
      <c r="F98" s="142">
        <v>3574.5333333333342</v>
      </c>
      <c r="G98" s="142">
        <v>3488.5666666666671</v>
      </c>
      <c r="H98" s="142">
        <v>3442.0333333333342</v>
      </c>
      <c r="I98" s="142">
        <v>3707.0333333333342</v>
      </c>
      <c r="J98" s="142">
        <v>3753.5666666666671</v>
      </c>
      <c r="K98" s="142">
        <v>3839.5333333333342</v>
      </c>
      <c r="L98" s="137">
        <v>3667.6</v>
      </c>
      <c r="M98" s="137">
        <v>3535.1</v>
      </c>
      <c r="N98" s="159">
        <v>1314400</v>
      </c>
      <c r="O98" s="160">
        <v>2.7464144034177601E-3</v>
      </c>
    </row>
    <row r="99" spans="1:15" ht="15">
      <c r="A99" s="136">
        <v>89</v>
      </c>
      <c r="B99" s="120" t="s">
        <v>2326</v>
      </c>
      <c r="C99" s="136" t="s">
        <v>80</v>
      </c>
      <c r="D99" s="141">
        <v>403.15</v>
      </c>
      <c r="E99" s="141">
        <v>394.06666666666666</v>
      </c>
      <c r="F99" s="142">
        <v>381.58333333333331</v>
      </c>
      <c r="G99" s="142">
        <v>360.01666666666665</v>
      </c>
      <c r="H99" s="142">
        <v>347.5333333333333</v>
      </c>
      <c r="I99" s="142">
        <v>415.63333333333333</v>
      </c>
      <c r="J99" s="142">
        <v>428.11666666666667</v>
      </c>
      <c r="K99" s="142">
        <v>449.68333333333334</v>
      </c>
      <c r="L99" s="137">
        <v>406.55</v>
      </c>
      <c r="M99" s="137">
        <v>372.5</v>
      </c>
      <c r="N99" s="159">
        <v>4644000</v>
      </c>
      <c r="O99" s="160">
        <v>0.36749116607773852</v>
      </c>
    </row>
    <row r="100" spans="1:15" ht="15">
      <c r="A100" s="136">
        <v>90</v>
      </c>
      <c r="B100" s="120" t="s">
        <v>2327</v>
      </c>
      <c r="C100" s="136" t="s">
        <v>81</v>
      </c>
      <c r="D100" s="141">
        <v>212.7</v>
      </c>
      <c r="E100" s="141">
        <v>213.61666666666667</v>
      </c>
      <c r="F100" s="142">
        <v>210.33333333333334</v>
      </c>
      <c r="G100" s="142">
        <v>207.96666666666667</v>
      </c>
      <c r="H100" s="142">
        <v>204.68333333333334</v>
      </c>
      <c r="I100" s="142">
        <v>215.98333333333335</v>
      </c>
      <c r="J100" s="142">
        <v>219.26666666666665</v>
      </c>
      <c r="K100" s="142">
        <v>221.63333333333335</v>
      </c>
      <c r="L100" s="137">
        <v>216.9</v>
      </c>
      <c r="M100" s="137">
        <v>211.25</v>
      </c>
      <c r="N100" s="159">
        <v>43592500</v>
      </c>
      <c r="O100" s="160">
        <v>5.9909794911071401E-2</v>
      </c>
    </row>
    <row r="101" spans="1:15" ht="15">
      <c r="A101" s="136">
        <v>91</v>
      </c>
      <c r="B101" s="120" t="s">
        <v>2322</v>
      </c>
      <c r="C101" s="136" t="s">
        <v>82</v>
      </c>
      <c r="D101" s="141">
        <v>346.75</v>
      </c>
      <c r="E101" s="141">
        <v>346.26666666666665</v>
      </c>
      <c r="F101" s="142">
        <v>341.5333333333333</v>
      </c>
      <c r="G101" s="142">
        <v>336.31666666666666</v>
      </c>
      <c r="H101" s="142">
        <v>331.58333333333331</v>
      </c>
      <c r="I101" s="142">
        <v>351.48333333333329</v>
      </c>
      <c r="J101" s="142">
        <v>356.21666666666664</v>
      </c>
      <c r="K101" s="142">
        <v>361.43333333333328</v>
      </c>
      <c r="L101" s="137">
        <v>351</v>
      </c>
      <c r="M101" s="137">
        <v>341.05</v>
      </c>
      <c r="N101" s="159">
        <v>24785775</v>
      </c>
      <c r="O101" s="160">
        <v>-6.3770678115923725E-3</v>
      </c>
    </row>
    <row r="102" spans="1:15" ht="15">
      <c r="A102" s="136">
        <v>92</v>
      </c>
      <c r="B102" s="120" t="s">
        <v>2318</v>
      </c>
      <c r="C102" s="136" t="s">
        <v>83</v>
      </c>
      <c r="D102" s="141">
        <v>1361.25</v>
      </c>
      <c r="E102" s="141">
        <v>1352.2833333333333</v>
      </c>
      <c r="F102" s="142">
        <v>1335.9666666666667</v>
      </c>
      <c r="G102" s="142">
        <v>1310.6833333333334</v>
      </c>
      <c r="H102" s="142">
        <v>1294.3666666666668</v>
      </c>
      <c r="I102" s="142">
        <v>1377.5666666666666</v>
      </c>
      <c r="J102" s="142">
        <v>1393.8833333333332</v>
      </c>
      <c r="K102" s="142">
        <v>1419.1666666666665</v>
      </c>
      <c r="L102" s="137">
        <v>1368.6</v>
      </c>
      <c r="M102" s="137">
        <v>1327</v>
      </c>
      <c r="N102" s="159">
        <v>8302800</v>
      </c>
      <c r="O102" s="160">
        <v>2.1405373486861529E-2</v>
      </c>
    </row>
    <row r="103" spans="1:15" ht="15">
      <c r="A103" s="136">
        <v>93</v>
      </c>
      <c r="B103" s="120" t="s">
        <v>2327</v>
      </c>
      <c r="C103" s="136" t="s">
        <v>84</v>
      </c>
      <c r="D103" s="141">
        <v>304.8</v>
      </c>
      <c r="E103" s="141">
        <v>304.56666666666666</v>
      </c>
      <c r="F103" s="142">
        <v>302.7833333333333</v>
      </c>
      <c r="G103" s="142">
        <v>300.76666666666665</v>
      </c>
      <c r="H103" s="142">
        <v>298.98333333333329</v>
      </c>
      <c r="I103" s="142">
        <v>306.58333333333331</v>
      </c>
      <c r="J103" s="142">
        <v>308.36666666666673</v>
      </c>
      <c r="K103" s="142">
        <v>310.38333333333333</v>
      </c>
      <c r="L103" s="137">
        <v>306.35000000000002</v>
      </c>
      <c r="M103" s="137">
        <v>302.55</v>
      </c>
      <c r="N103" s="159">
        <v>14915200</v>
      </c>
      <c r="O103" s="160">
        <v>9.3113902122130797E-3</v>
      </c>
    </row>
    <row r="104" spans="1:15" ht="15">
      <c r="A104" s="136">
        <v>94</v>
      </c>
      <c r="B104" s="120" t="s">
        <v>2319</v>
      </c>
      <c r="C104" s="136" t="s">
        <v>86</v>
      </c>
      <c r="D104" s="141">
        <v>1250.3499999999999</v>
      </c>
      <c r="E104" s="141">
        <v>1245.1166666666668</v>
      </c>
      <c r="F104" s="142">
        <v>1235.2833333333335</v>
      </c>
      <c r="G104" s="142">
        <v>1220.2166666666667</v>
      </c>
      <c r="H104" s="142">
        <v>1210.3833333333334</v>
      </c>
      <c r="I104" s="142">
        <v>1260.1833333333336</v>
      </c>
      <c r="J104" s="142">
        <v>1270.0166666666667</v>
      </c>
      <c r="K104" s="142">
        <v>1285.0833333333337</v>
      </c>
      <c r="L104" s="137">
        <v>1254.95</v>
      </c>
      <c r="M104" s="137">
        <v>1230.05</v>
      </c>
      <c r="N104" s="159">
        <v>15602000</v>
      </c>
      <c r="O104" s="160">
        <v>8.1416386663220475E-3</v>
      </c>
    </row>
    <row r="105" spans="1:15" ht="15">
      <c r="A105" s="136">
        <v>95</v>
      </c>
      <c r="B105" s="120" t="s">
        <v>2316</v>
      </c>
      <c r="C105" s="136" t="s">
        <v>87</v>
      </c>
      <c r="D105" s="141">
        <v>263.14999999999998</v>
      </c>
      <c r="E105" s="141">
        <v>266.06666666666666</v>
      </c>
      <c r="F105" s="142">
        <v>257.08333333333331</v>
      </c>
      <c r="G105" s="142">
        <v>251.01666666666665</v>
      </c>
      <c r="H105" s="142">
        <v>242.0333333333333</v>
      </c>
      <c r="I105" s="142">
        <v>272.13333333333333</v>
      </c>
      <c r="J105" s="142">
        <v>281.11666666666667</v>
      </c>
      <c r="K105" s="142">
        <v>287.18333333333334</v>
      </c>
      <c r="L105" s="137">
        <v>275.05</v>
      </c>
      <c r="M105" s="137">
        <v>260</v>
      </c>
      <c r="N105" s="159">
        <v>102621750</v>
      </c>
      <c r="O105" s="160">
        <v>0.11122029658745756</v>
      </c>
    </row>
    <row r="106" spans="1:15" ht="15">
      <c r="A106" s="136">
        <v>96</v>
      </c>
      <c r="B106" s="49" t="s">
        <v>2313</v>
      </c>
      <c r="C106" s="136" t="s">
        <v>2262</v>
      </c>
      <c r="D106" s="141">
        <v>385.9</v>
      </c>
      <c r="E106" s="141">
        <v>384.5333333333333</v>
      </c>
      <c r="F106" s="142">
        <v>380.01666666666659</v>
      </c>
      <c r="G106" s="142">
        <v>374.13333333333327</v>
      </c>
      <c r="H106" s="142">
        <v>369.61666666666656</v>
      </c>
      <c r="I106" s="142">
        <v>390.41666666666663</v>
      </c>
      <c r="J106" s="142">
        <v>394.93333333333328</v>
      </c>
      <c r="K106" s="142">
        <v>400.81666666666666</v>
      </c>
      <c r="L106" s="137">
        <v>389.05</v>
      </c>
      <c r="M106" s="137">
        <v>378.65</v>
      </c>
      <c r="N106" s="159">
        <v>4342000</v>
      </c>
      <c r="O106" s="160">
        <v>4.2772400874180459E-2</v>
      </c>
    </row>
    <row r="107" spans="1:15" ht="15">
      <c r="A107" s="136">
        <v>97</v>
      </c>
      <c r="B107" s="120" t="s">
        <v>2316</v>
      </c>
      <c r="C107" s="136" t="s">
        <v>88</v>
      </c>
      <c r="D107" s="141">
        <v>71.5</v>
      </c>
      <c r="E107" s="141">
        <v>70.966666666666669</v>
      </c>
      <c r="F107" s="142">
        <v>69.63333333333334</v>
      </c>
      <c r="G107" s="142">
        <v>67.766666666666666</v>
      </c>
      <c r="H107" s="142">
        <v>66.433333333333337</v>
      </c>
      <c r="I107" s="142">
        <v>72.833333333333343</v>
      </c>
      <c r="J107" s="142">
        <v>74.166666666666657</v>
      </c>
      <c r="K107" s="142">
        <v>76.033333333333346</v>
      </c>
      <c r="L107" s="137">
        <v>72.3</v>
      </c>
      <c r="M107" s="137">
        <v>69.099999999999994</v>
      </c>
      <c r="N107" s="159">
        <v>41730000</v>
      </c>
      <c r="O107" s="160">
        <v>9.2980618124672607E-2</v>
      </c>
    </row>
    <row r="108" spans="1:15" ht="15">
      <c r="A108" s="136">
        <v>98</v>
      </c>
      <c r="B108" s="120" t="s">
        <v>2320</v>
      </c>
      <c r="C108" s="136" t="s">
        <v>89</v>
      </c>
      <c r="D108" s="141">
        <v>78.05</v>
      </c>
      <c r="E108" s="141">
        <v>77.45</v>
      </c>
      <c r="F108" s="142">
        <v>76.5</v>
      </c>
      <c r="G108" s="142">
        <v>74.95</v>
      </c>
      <c r="H108" s="142">
        <v>74</v>
      </c>
      <c r="I108" s="142">
        <v>79</v>
      </c>
      <c r="J108" s="142">
        <v>79.950000000000017</v>
      </c>
      <c r="K108" s="142">
        <v>81.5</v>
      </c>
      <c r="L108" s="137">
        <v>78.400000000000006</v>
      </c>
      <c r="M108" s="137">
        <v>75.900000000000006</v>
      </c>
      <c r="N108" s="159">
        <v>102746000</v>
      </c>
      <c r="O108" s="160">
        <v>-7.5055784704848201E-3</v>
      </c>
    </row>
    <row r="109" spans="1:15" ht="15">
      <c r="A109" s="136">
        <v>99</v>
      </c>
      <c r="B109" s="120" t="s">
        <v>2319</v>
      </c>
      <c r="C109" s="136" t="s">
        <v>90</v>
      </c>
      <c r="D109" s="141">
        <v>50.45</v>
      </c>
      <c r="E109" s="141">
        <v>49.983333333333327</v>
      </c>
      <c r="F109" s="142">
        <v>49.316666666666656</v>
      </c>
      <c r="G109" s="142">
        <v>48.18333333333333</v>
      </c>
      <c r="H109" s="142">
        <v>47.516666666666659</v>
      </c>
      <c r="I109" s="142">
        <v>51.116666666666653</v>
      </c>
      <c r="J109" s="142">
        <v>51.783333333333324</v>
      </c>
      <c r="K109" s="142">
        <v>52.91666666666665</v>
      </c>
      <c r="L109" s="137">
        <v>50.65</v>
      </c>
      <c r="M109" s="137">
        <v>48.85</v>
      </c>
      <c r="N109" s="159">
        <v>162531600</v>
      </c>
      <c r="O109" s="160">
        <v>-1.1401043757527098E-2</v>
      </c>
    </row>
    <row r="110" spans="1:15" ht="15">
      <c r="A110" s="136">
        <v>100</v>
      </c>
      <c r="B110" s="120" t="s">
        <v>2316</v>
      </c>
      <c r="C110" s="136" t="s">
        <v>1039</v>
      </c>
      <c r="D110" s="141">
        <v>48.25</v>
      </c>
      <c r="E110" s="141">
        <v>48.216666666666669</v>
      </c>
      <c r="F110" s="142">
        <v>47.783333333333339</v>
      </c>
      <c r="G110" s="142">
        <v>47.31666666666667</v>
      </c>
      <c r="H110" s="142">
        <v>46.88333333333334</v>
      </c>
      <c r="I110" s="142">
        <v>48.683333333333337</v>
      </c>
      <c r="J110" s="142">
        <v>49.116666666666674</v>
      </c>
      <c r="K110" s="142">
        <v>49.583333333333336</v>
      </c>
      <c r="L110" s="137">
        <v>48.65</v>
      </c>
      <c r="M110" s="137">
        <v>47.75</v>
      </c>
      <c r="N110" s="159">
        <v>182250000</v>
      </c>
      <c r="O110" s="160">
        <v>-4.3758296868085947E-3</v>
      </c>
    </row>
    <row r="111" spans="1:15" ht="15">
      <c r="A111" s="136">
        <v>101</v>
      </c>
      <c r="B111" s="120" t="s">
        <v>2319</v>
      </c>
      <c r="C111" s="136" t="s">
        <v>91</v>
      </c>
      <c r="D111" s="141">
        <v>20.65</v>
      </c>
      <c r="E111" s="141">
        <v>20.433333333333334</v>
      </c>
      <c r="F111" s="142">
        <v>20.116666666666667</v>
      </c>
      <c r="G111" s="142">
        <v>19.583333333333332</v>
      </c>
      <c r="H111" s="142">
        <v>19.266666666666666</v>
      </c>
      <c r="I111" s="142">
        <v>20.966666666666669</v>
      </c>
      <c r="J111" s="142">
        <v>21.283333333333339</v>
      </c>
      <c r="K111" s="142">
        <v>21.81666666666667</v>
      </c>
      <c r="L111" s="137">
        <v>20.75</v>
      </c>
      <c r="M111" s="137">
        <v>19.899999999999999</v>
      </c>
      <c r="N111" s="159">
        <v>73612000</v>
      </c>
      <c r="O111" s="160">
        <v>5.054945054945055E-2</v>
      </c>
    </row>
    <row r="112" spans="1:15" ht="15">
      <c r="A112" s="136">
        <v>102</v>
      </c>
      <c r="B112" s="120" t="s">
        <v>2322</v>
      </c>
      <c r="C112" s="136" t="s">
        <v>92</v>
      </c>
      <c r="D112" s="141">
        <v>281.3</v>
      </c>
      <c r="E112" s="141">
        <v>282.38333333333333</v>
      </c>
      <c r="F112" s="142">
        <v>278.01666666666665</v>
      </c>
      <c r="G112" s="142">
        <v>274.73333333333335</v>
      </c>
      <c r="H112" s="142">
        <v>270.36666666666667</v>
      </c>
      <c r="I112" s="142">
        <v>285.66666666666663</v>
      </c>
      <c r="J112" s="142">
        <v>290.0333333333333</v>
      </c>
      <c r="K112" s="142">
        <v>293.31666666666661</v>
      </c>
      <c r="L112" s="137">
        <v>286.75</v>
      </c>
      <c r="M112" s="137">
        <v>279.10000000000002</v>
      </c>
      <c r="N112" s="159">
        <v>6231500</v>
      </c>
      <c r="O112" s="160">
        <v>0.14156171284634761</v>
      </c>
    </row>
    <row r="113" spans="1:15" ht="15">
      <c r="A113" s="136">
        <v>103</v>
      </c>
      <c r="B113" s="120" t="s">
        <v>2312</v>
      </c>
      <c r="C113" s="136" t="s">
        <v>93</v>
      </c>
      <c r="D113" s="141">
        <v>153.44999999999999</v>
      </c>
      <c r="E113" s="141">
        <v>150.31666666666666</v>
      </c>
      <c r="F113" s="142">
        <v>146.13333333333333</v>
      </c>
      <c r="G113" s="142">
        <v>138.81666666666666</v>
      </c>
      <c r="H113" s="142">
        <v>134.63333333333333</v>
      </c>
      <c r="I113" s="142">
        <v>157.63333333333333</v>
      </c>
      <c r="J113" s="142">
        <v>161.81666666666666</v>
      </c>
      <c r="K113" s="142">
        <v>169.13333333333333</v>
      </c>
      <c r="L113" s="137">
        <v>154.5</v>
      </c>
      <c r="M113" s="137">
        <v>143</v>
      </c>
      <c r="N113" s="159">
        <v>22865500</v>
      </c>
      <c r="O113" s="160">
        <v>2.4551173852999848E-3</v>
      </c>
    </row>
    <row r="114" spans="1:15" ht="15">
      <c r="A114" s="136">
        <v>104</v>
      </c>
      <c r="B114" s="120" t="s">
        <v>2316</v>
      </c>
      <c r="C114" s="136" t="s">
        <v>1056</v>
      </c>
      <c r="D114" s="141">
        <v>303.35000000000002</v>
      </c>
      <c r="E114" s="141">
        <v>301.91666666666669</v>
      </c>
      <c r="F114" s="142">
        <v>297.73333333333335</v>
      </c>
      <c r="G114" s="142">
        <v>292.11666666666667</v>
      </c>
      <c r="H114" s="142">
        <v>287.93333333333334</v>
      </c>
      <c r="I114" s="142">
        <v>307.53333333333336</v>
      </c>
      <c r="J114" s="142">
        <v>311.71666666666664</v>
      </c>
      <c r="K114" s="142">
        <v>317.33333333333337</v>
      </c>
      <c r="L114" s="137">
        <v>306.10000000000002</v>
      </c>
      <c r="M114" s="137">
        <v>296.3</v>
      </c>
      <c r="N114" s="159">
        <v>3460000</v>
      </c>
      <c r="O114" s="160">
        <v>4.7849788007268322E-2</v>
      </c>
    </row>
    <row r="115" spans="1:15" ht="15">
      <c r="A115" s="136">
        <v>105</v>
      </c>
      <c r="B115" s="120" t="s">
        <v>2313</v>
      </c>
      <c r="C115" s="136" t="s">
        <v>1062</v>
      </c>
      <c r="D115" s="141">
        <v>1328.4</v>
      </c>
      <c r="E115" s="141">
        <v>1316.3333333333333</v>
      </c>
      <c r="F115" s="142">
        <v>1298.0666666666666</v>
      </c>
      <c r="G115" s="142">
        <v>1267.7333333333333</v>
      </c>
      <c r="H115" s="142">
        <v>1249.4666666666667</v>
      </c>
      <c r="I115" s="142">
        <v>1346.6666666666665</v>
      </c>
      <c r="J115" s="142">
        <v>1364.9333333333334</v>
      </c>
      <c r="K115" s="142">
        <v>1395.2666666666664</v>
      </c>
      <c r="L115" s="137">
        <v>1334.6</v>
      </c>
      <c r="M115" s="137">
        <v>1286</v>
      </c>
      <c r="N115" s="159">
        <v>3097200</v>
      </c>
      <c r="O115" s="160">
        <v>2.1975846367056028E-2</v>
      </c>
    </row>
    <row r="116" spans="1:15" ht="15">
      <c r="A116" s="136">
        <v>106</v>
      </c>
      <c r="B116" s="120" t="s">
        <v>2316</v>
      </c>
      <c r="C116" s="136" t="s">
        <v>94</v>
      </c>
      <c r="D116" s="141">
        <v>1810.85</v>
      </c>
      <c r="E116" s="141">
        <v>1803.2</v>
      </c>
      <c r="F116" s="142">
        <v>1792.5500000000002</v>
      </c>
      <c r="G116" s="142">
        <v>1774.2500000000002</v>
      </c>
      <c r="H116" s="142">
        <v>1763.6000000000004</v>
      </c>
      <c r="I116" s="142">
        <v>1821.5</v>
      </c>
      <c r="J116" s="142">
        <v>1832.15</v>
      </c>
      <c r="K116" s="142">
        <v>1850.4499999999998</v>
      </c>
      <c r="L116" s="137">
        <v>1813.85</v>
      </c>
      <c r="M116" s="137">
        <v>1784.9</v>
      </c>
      <c r="N116" s="159">
        <v>5220000</v>
      </c>
      <c r="O116" s="160">
        <v>-2.3678599483784087E-2</v>
      </c>
    </row>
    <row r="117" spans="1:15" ht="15">
      <c r="A117" s="136">
        <v>107</v>
      </c>
      <c r="B117" s="120" t="s">
        <v>2326</v>
      </c>
      <c r="C117" s="136" t="s">
        <v>1078</v>
      </c>
      <c r="D117" s="141">
        <v>152.44999999999999</v>
      </c>
      <c r="E117" s="141">
        <v>151.35</v>
      </c>
      <c r="F117" s="142">
        <v>149.14999999999998</v>
      </c>
      <c r="G117" s="142">
        <v>145.85</v>
      </c>
      <c r="H117" s="142">
        <v>143.64999999999998</v>
      </c>
      <c r="I117" s="142">
        <v>154.64999999999998</v>
      </c>
      <c r="J117" s="142">
        <v>156.84999999999997</v>
      </c>
      <c r="K117" s="142">
        <v>160.14999999999998</v>
      </c>
      <c r="L117" s="137">
        <v>153.55000000000001</v>
      </c>
      <c r="M117" s="137">
        <v>148.05000000000001</v>
      </c>
      <c r="N117" s="159">
        <v>40496000</v>
      </c>
      <c r="O117" s="160">
        <v>2.3246411966848596E-2</v>
      </c>
    </row>
    <row r="118" spans="1:15" ht="15">
      <c r="A118" s="136">
        <v>108</v>
      </c>
      <c r="B118" s="120" t="s">
        <v>2320</v>
      </c>
      <c r="C118" s="136" t="s">
        <v>191</v>
      </c>
      <c r="D118" s="141">
        <v>333.55</v>
      </c>
      <c r="E118" s="141">
        <v>335.15000000000003</v>
      </c>
      <c r="F118" s="142">
        <v>330.15000000000009</v>
      </c>
      <c r="G118" s="142">
        <v>326.75000000000006</v>
      </c>
      <c r="H118" s="142">
        <v>321.75000000000011</v>
      </c>
      <c r="I118" s="142">
        <v>338.55000000000007</v>
      </c>
      <c r="J118" s="142">
        <v>343.54999999999995</v>
      </c>
      <c r="K118" s="142">
        <v>346.95000000000005</v>
      </c>
      <c r="L118" s="137">
        <v>340.15</v>
      </c>
      <c r="M118" s="137">
        <v>331.75</v>
      </c>
      <c r="N118" s="159">
        <v>5232600</v>
      </c>
      <c r="O118" s="160">
        <v>-2.19256434699714E-2</v>
      </c>
    </row>
    <row r="119" spans="1:15" ht="15">
      <c r="A119" s="136">
        <v>109</v>
      </c>
      <c r="B119" s="120" t="s">
        <v>2326</v>
      </c>
      <c r="C119" s="136" t="s">
        <v>95</v>
      </c>
      <c r="D119" s="141">
        <v>1144.7</v>
      </c>
      <c r="E119" s="141">
        <v>1142.3833333333334</v>
      </c>
      <c r="F119" s="142">
        <v>1128.9666666666669</v>
      </c>
      <c r="G119" s="142">
        <v>1113.2333333333336</v>
      </c>
      <c r="H119" s="142">
        <v>1099.8166666666671</v>
      </c>
      <c r="I119" s="142">
        <v>1158.1166666666668</v>
      </c>
      <c r="J119" s="142">
        <v>1171.5333333333333</v>
      </c>
      <c r="K119" s="142">
        <v>1187.2666666666667</v>
      </c>
      <c r="L119" s="137">
        <v>1155.8</v>
      </c>
      <c r="M119" s="137">
        <v>1126.6500000000001</v>
      </c>
      <c r="N119" s="159">
        <v>35530800</v>
      </c>
      <c r="O119" s="160">
        <v>1.6687841225148509E-2</v>
      </c>
    </row>
    <row r="120" spans="1:15" ht="15">
      <c r="A120" s="136">
        <v>110</v>
      </c>
      <c r="B120" s="120" t="s">
        <v>2322</v>
      </c>
      <c r="C120" s="136" t="s">
        <v>97</v>
      </c>
      <c r="D120" s="141">
        <v>171.45</v>
      </c>
      <c r="E120" s="141">
        <v>173.44999999999996</v>
      </c>
      <c r="F120" s="142">
        <v>168.69999999999993</v>
      </c>
      <c r="G120" s="142">
        <v>165.94999999999996</v>
      </c>
      <c r="H120" s="142">
        <v>161.19999999999993</v>
      </c>
      <c r="I120" s="142">
        <v>176.19999999999993</v>
      </c>
      <c r="J120" s="142">
        <v>180.95</v>
      </c>
      <c r="K120" s="142">
        <v>183.69999999999993</v>
      </c>
      <c r="L120" s="137">
        <v>178.2</v>
      </c>
      <c r="M120" s="137">
        <v>170.7</v>
      </c>
      <c r="N120" s="159">
        <v>41286000</v>
      </c>
      <c r="O120" s="160">
        <v>4.2891785389511973E-2</v>
      </c>
    </row>
    <row r="121" spans="1:15" ht="15">
      <c r="A121" s="136">
        <v>111</v>
      </c>
      <c r="B121" s="120" t="s">
        <v>2325</v>
      </c>
      <c r="C121" s="136" t="s">
        <v>98</v>
      </c>
      <c r="D121" s="141">
        <v>230.5</v>
      </c>
      <c r="E121" s="141">
        <v>229.56666666666669</v>
      </c>
      <c r="F121" s="142">
        <v>227.03333333333339</v>
      </c>
      <c r="G121" s="142">
        <v>223.56666666666669</v>
      </c>
      <c r="H121" s="142">
        <v>221.03333333333339</v>
      </c>
      <c r="I121" s="142">
        <v>233.03333333333339</v>
      </c>
      <c r="J121" s="142">
        <v>235.56666666666669</v>
      </c>
      <c r="K121" s="142">
        <v>239.03333333333339</v>
      </c>
      <c r="L121" s="137">
        <v>232.1</v>
      </c>
      <c r="M121" s="137">
        <v>226.1</v>
      </c>
      <c r="N121" s="159">
        <v>14705000</v>
      </c>
      <c r="O121" s="160">
        <v>-8.2616759399763949E-3</v>
      </c>
    </row>
    <row r="122" spans="1:15" ht="15">
      <c r="A122" s="136">
        <v>112</v>
      </c>
      <c r="B122" s="120" t="s">
        <v>2318</v>
      </c>
      <c r="C122" s="136" t="s">
        <v>99</v>
      </c>
      <c r="D122" s="141">
        <v>260.05</v>
      </c>
      <c r="E122" s="141">
        <v>259.16666666666669</v>
      </c>
      <c r="F122" s="142">
        <v>257.83333333333337</v>
      </c>
      <c r="G122" s="142">
        <v>255.61666666666667</v>
      </c>
      <c r="H122" s="142">
        <v>254.28333333333336</v>
      </c>
      <c r="I122" s="142">
        <v>261.38333333333338</v>
      </c>
      <c r="J122" s="142">
        <v>262.71666666666675</v>
      </c>
      <c r="K122" s="142">
        <v>264.93333333333339</v>
      </c>
      <c r="L122" s="137">
        <v>260.5</v>
      </c>
      <c r="M122" s="137">
        <v>256.95</v>
      </c>
      <c r="N122" s="159">
        <v>87712800</v>
      </c>
      <c r="O122" s="160">
        <v>1.9442119944211994E-2</v>
      </c>
    </row>
    <row r="123" spans="1:15" ht="15">
      <c r="A123" s="136">
        <v>113</v>
      </c>
      <c r="B123" s="120" t="s">
        <v>2313</v>
      </c>
      <c r="C123" s="136" t="s">
        <v>349</v>
      </c>
      <c r="D123" s="141">
        <v>605.95000000000005</v>
      </c>
      <c r="E123" s="141">
        <v>607.01666666666665</v>
      </c>
      <c r="F123" s="142">
        <v>592.13333333333333</v>
      </c>
      <c r="G123" s="142">
        <v>578.31666666666672</v>
      </c>
      <c r="H123" s="142">
        <v>563.43333333333339</v>
      </c>
      <c r="I123" s="142">
        <v>620.83333333333326</v>
      </c>
      <c r="J123" s="142">
        <v>635.71666666666647</v>
      </c>
      <c r="K123" s="142">
        <v>649.53333333333319</v>
      </c>
      <c r="L123" s="137">
        <v>621.9</v>
      </c>
      <c r="M123" s="137">
        <v>593.20000000000005</v>
      </c>
      <c r="N123" s="159">
        <v>6860400</v>
      </c>
      <c r="O123" s="160">
        <v>0.15494949494949495</v>
      </c>
    </row>
    <row r="124" spans="1:15" ht="15">
      <c r="A124" s="136">
        <v>114</v>
      </c>
      <c r="B124" s="120" t="s">
        <v>2327</v>
      </c>
      <c r="C124" s="136" t="s">
        <v>100</v>
      </c>
      <c r="D124" s="141">
        <v>226.3</v>
      </c>
      <c r="E124" s="141">
        <v>224.68333333333331</v>
      </c>
      <c r="F124" s="142">
        <v>220.76666666666662</v>
      </c>
      <c r="G124" s="142">
        <v>215.23333333333332</v>
      </c>
      <c r="H124" s="142">
        <v>211.31666666666663</v>
      </c>
      <c r="I124" s="142">
        <v>230.21666666666661</v>
      </c>
      <c r="J124" s="142">
        <v>234.1333333333333</v>
      </c>
      <c r="K124" s="142">
        <v>239.6666666666666</v>
      </c>
      <c r="L124" s="137">
        <v>228.6</v>
      </c>
      <c r="M124" s="137">
        <v>219.15</v>
      </c>
      <c r="N124" s="159">
        <v>32872500</v>
      </c>
      <c r="O124" s="160">
        <v>5.1230392862282342E-2</v>
      </c>
    </row>
    <row r="125" spans="1:15" ht="15">
      <c r="A125" s="136">
        <v>115</v>
      </c>
      <c r="B125" s="120" t="s">
        <v>2313</v>
      </c>
      <c r="C125" s="136" t="s">
        <v>101</v>
      </c>
      <c r="D125" s="141">
        <v>110.95</v>
      </c>
      <c r="E125" s="141">
        <v>109.58333333333333</v>
      </c>
      <c r="F125" s="142">
        <v>107.66666666666666</v>
      </c>
      <c r="G125" s="142">
        <v>104.38333333333333</v>
      </c>
      <c r="H125" s="142">
        <v>102.46666666666665</v>
      </c>
      <c r="I125" s="142">
        <v>112.86666666666666</v>
      </c>
      <c r="J125" s="142">
        <v>114.78333333333332</v>
      </c>
      <c r="K125" s="142">
        <v>118.06666666666666</v>
      </c>
      <c r="L125" s="137">
        <v>111.5</v>
      </c>
      <c r="M125" s="137">
        <v>106.3</v>
      </c>
      <c r="N125" s="159">
        <v>35838000</v>
      </c>
      <c r="O125" s="160">
        <v>3.1339031339031341E-2</v>
      </c>
    </row>
    <row r="126" spans="1:15" ht="15">
      <c r="A126" s="136">
        <v>116</v>
      </c>
      <c r="B126" s="120" t="s">
        <v>2324</v>
      </c>
      <c r="C126" s="136" t="s">
        <v>102</v>
      </c>
      <c r="D126" s="141">
        <v>19.8</v>
      </c>
      <c r="E126" s="141">
        <v>19.683333333333334</v>
      </c>
      <c r="F126" s="142">
        <v>19.266666666666666</v>
      </c>
      <c r="G126" s="142">
        <v>18.733333333333331</v>
      </c>
      <c r="H126" s="142">
        <v>18.316666666666663</v>
      </c>
      <c r="I126" s="142">
        <v>20.216666666666669</v>
      </c>
      <c r="J126" s="142">
        <v>20.633333333333333</v>
      </c>
      <c r="K126" s="142">
        <v>21.166666666666671</v>
      </c>
      <c r="L126" s="137">
        <v>20.100000000000001</v>
      </c>
      <c r="M126" s="137">
        <v>19.149999999999999</v>
      </c>
      <c r="N126" s="159">
        <v>200464000</v>
      </c>
      <c r="O126" s="160">
        <v>3.402314977200982E-2</v>
      </c>
    </row>
    <row r="127" spans="1:15" ht="15">
      <c r="A127" s="136">
        <v>117</v>
      </c>
      <c r="B127" s="120" t="s">
        <v>2327</v>
      </c>
      <c r="C127" s="136" t="s">
        <v>104</v>
      </c>
      <c r="D127" s="141">
        <v>298.35000000000002</v>
      </c>
      <c r="E127" s="141">
        <v>295.76666666666665</v>
      </c>
      <c r="F127" s="142">
        <v>292.33333333333331</v>
      </c>
      <c r="G127" s="142">
        <v>286.31666666666666</v>
      </c>
      <c r="H127" s="142">
        <v>282.88333333333333</v>
      </c>
      <c r="I127" s="142">
        <v>301.7833333333333</v>
      </c>
      <c r="J127" s="142">
        <v>305.2166666666667</v>
      </c>
      <c r="K127" s="142">
        <v>311.23333333333329</v>
      </c>
      <c r="L127" s="137">
        <v>299.2</v>
      </c>
      <c r="M127" s="137">
        <v>289.75</v>
      </c>
      <c r="N127" s="159">
        <v>67173000</v>
      </c>
      <c r="O127" s="160">
        <v>1.735653596256077E-2</v>
      </c>
    </row>
    <row r="128" spans="1:15" ht="15">
      <c r="A128" s="136">
        <v>118</v>
      </c>
      <c r="B128" s="120" t="s">
        <v>2313</v>
      </c>
      <c r="C128" s="136" t="s">
        <v>105</v>
      </c>
      <c r="D128" s="141">
        <v>2370.1</v>
      </c>
      <c r="E128" s="141">
        <v>2364.2999999999997</v>
      </c>
      <c r="F128" s="142">
        <v>2348.7499999999995</v>
      </c>
      <c r="G128" s="142">
        <v>2327.3999999999996</v>
      </c>
      <c r="H128" s="142">
        <v>2311.8499999999995</v>
      </c>
      <c r="I128" s="142">
        <v>2385.6499999999996</v>
      </c>
      <c r="J128" s="142">
        <v>2401.1999999999998</v>
      </c>
      <c r="K128" s="142">
        <v>2422.5499999999997</v>
      </c>
      <c r="L128" s="137">
        <v>2379.85</v>
      </c>
      <c r="M128" s="137">
        <v>2342.9499999999998</v>
      </c>
      <c r="N128" s="159">
        <v>1867000</v>
      </c>
      <c r="O128" s="160">
        <v>6.9914040114613177E-2</v>
      </c>
    </row>
    <row r="129" spans="1:15" ht="15">
      <c r="A129" s="136">
        <v>119</v>
      </c>
      <c r="B129" s="120" t="s">
        <v>2313</v>
      </c>
      <c r="C129" s="136" t="s">
        <v>106</v>
      </c>
      <c r="D129" s="141">
        <v>486.25</v>
      </c>
      <c r="E129" s="141">
        <v>475.55</v>
      </c>
      <c r="F129" s="142">
        <v>459.6</v>
      </c>
      <c r="G129" s="142">
        <v>432.95</v>
      </c>
      <c r="H129" s="142">
        <v>417</v>
      </c>
      <c r="I129" s="142">
        <v>502.20000000000005</v>
      </c>
      <c r="J129" s="142">
        <v>518.15</v>
      </c>
      <c r="K129" s="142">
        <v>544.80000000000007</v>
      </c>
      <c r="L129" s="137">
        <v>491.5</v>
      </c>
      <c r="M129" s="137">
        <v>448.9</v>
      </c>
      <c r="N129" s="159">
        <v>4377800</v>
      </c>
      <c r="O129" s="160">
        <v>0.18178382464096751</v>
      </c>
    </row>
    <row r="130" spans="1:15" ht="15">
      <c r="A130" s="136">
        <v>120</v>
      </c>
      <c r="B130" s="120" t="s">
        <v>2313</v>
      </c>
      <c r="C130" s="136" t="s">
        <v>1177</v>
      </c>
      <c r="D130" s="141">
        <v>592.70000000000005</v>
      </c>
      <c r="E130" s="141">
        <v>588.96666666666658</v>
      </c>
      <c r="F130" s="142">
        <v>580.03333333333319</v>
      </c>
      <c r="G130" s="142">
        <v>567.36666666666656</v>
      </c>
      <c r="H130" s="142">
        <v>558.43333333333317</v>
      </c>
      <c r="I130" s="142">
        <v>601.63333333333321</v>
      </c>
      <c r="J130" s="142">
        <v>610.56666666666661</v>
      </c>
      <c r="K130" s="142">
        <v>623.23333333333323</v>
      </c>
      <c r="L130" s="137">
        <v>597.9</v>
      </c>
      <c r="M130" s="137">
        <v>576.29999999999995</v>
      </c>
      <c r="N130" s="159">
        <v>1170400</v>
      </c>
      <c r="O130" s="160">
        <v>-9.4786729857819912E-3</v>
      </c>
    </row>
    <row r="131" spans="1:15" ht="15">
      <c r="A131" s="136">
        <v>121</v>
      </c>
      <c r="B131" s="120" t="s">
        <v>2316</v>
      </c>
      <c r="C131" s="136" t="s">
        <v>107</v>
      </c>
      <c r="D131" s="141">
        <v>1100.7</v>
      </c>
      <c r="E131" s="141">
        <v>1087.25</v>
      </c>
      <c r="F131" s="142">
        <v>1071.4000000000001</v>
      </c>
      <c r="G131" s="142">
        <v>1042.1000000000001</v>
      </c>
      <c r="H131" s="142">
        <v>1026.2500000000002</v>
      </c>
      <c r="I131" s="142">
        <v>1116.55</v>
      </c>
      <c r="J131" s="142">
        <v>1132.3999999999999</v>
      </c>
      <c r="K131" s="142">
        <v>1161.6999999999998</v>
      </c>
      <c r="L131" s="137">
        <v>1103.0999999999999</v>
      </c>
      <c r="M131" s="137">
        <v>1057.95</v>
      </c>
      <c r="N131" s="159">
        <v>9701600</v>
      </c>
      <c r="O131" s="160">
        <v>-4.4331335686725228E-3</v>
      </c>
    </row>
    <row r="132" spans="1:15" ht="15">
      <c r="A132" s="136">
        <v>122</v>
      </c>
      <c r="B132" s="120" t="s">
        <v>2326</v>
      </c>
      <c r="C132" s="136" t="s">
        <v>203</v>
      </c>
      <c r="D132" s="141">
        <v>225.1</v>
      </c>
      <c r="E132" s="141">
        <v>223.06666666666663</v>
      </c>
      <c r="F132" s="142">
        <v>220.18333333333328</v>
      </c>
      <c r="G132" s="142">
        <v>215.26666666666665</v>
      </c>
      <c r="H132" s="142">
        <v>212.3833333333333</v>
      </c>
      <c r="I132" s="142">
        <v>227.98333333333326</v>
      </c>
      <c r="J132" s="142">
        <v>230.86666666666665</v>
      </c>
      <c r="K132" s="142">
        <v>235.78333333333325</v>
      </c>
      <c r="L132" s="137">
        <v>225.95</v>
      </c>
      <c r="M132" s="137">
        <v>218.15</v>
      </c>
      <c r="N132" s="159">
        <v>9103500</v>
      </c>
      <c r="O132" s="160">
        <v>8.9391491653204092E-2</v>
      </c>
    </row>
    <row r="133" spans="1:15" ht="15">
      <c r="A133" s="136">
        <v>123</v>
      </c>
      <c r="B133" s="120" t="s">
        <v>2313</v>
      </c>
      <c r="C133" s="136" t="s">
        <v>229</v>
      </c>
      <c r="D133" s="141">
        <v>498.4</v>
      </c>
      <c r="E133" s="141">
        <v>495.31666666666666</v>
      </c>
      <c r="F133" s="142">
        <v>490.63333333333333</v>
      </c>
      <c r="G133" s="142">
        <v>482.86666666666667</v>
      </c>
      <c r="H133" s="142">
        <v>478.18333333333334</v>
      </c>
      <c r="I133" s="142">
        <v>503.08333333333331</v>
      </c>
      <c r="J133" s="142">
        <v>507.76666666666659</v>
      </c>
      <c r="K133" s="142">
        <v>515.5333333333333</v>
      </c>
      <c r="L133" s="137">
        <v>500</v>
      </c>
      <c r="M133" s="137">
        <v>487.55</v>
      </c>
      <c r="N133" s="159">
        <v>2145000</v>
      </c>
      <c r="O133" s="160">
        <v>2.5089605734767026E-2</v>
      </c>
    </row>
    <row r="134" spans="1:15" ht="15">
      <c r="A134" s="136">
        <v>124</v>
      </c>
      <c r="B134" s="120" t="s">
        <v>2316</v>
      </c>
      <c r="C134" s="136" t="s">
        <v>108</v>
      </c>
      <c r="D134" s="141">
        <v>114.8</v>
      </c>
      <c r="E134" s="141">
        <v>113.46666666666665</v>
      </c>
      <c r="F134" s="142">
        <v>111.5333333333333</v>
      </c>
      <c r="G134" s="142">
        <v>108.26666666666665</v>
      </c>
      <c r="H134" s="142">
        <v>106.3333333333333</v>
      </c>
      <c r="I134" s="142">
        <v>116.73333333333331</v>
      </c>
      <c r="J134" s="142">
        <v>118.66666666666667</v>
      </c>
      <c r="K134" s="142">
        <v>121.93333333333331</v>
      </c>
      <c r="L134" s="137">
        <v>115.4</v>
      </c>
      <c r="M134" s="137">
        <v>110.2</v>
      </c>
      <c r="N134" s="159">
        <v>25243400</v>
      </c>
      <c r="O134" s="160">
        <v>4.1549074945123866E-2</v>
      </c>
    </row>
    <row r="135" spans="1:15" ht="15">
      <c r="A135" s="136">
        <v>125</v>
      </c>
      <c r="B135" s="120" t="s">
        <v>2319</v>
      </c>
      <c r="C135" s="136" t="s">
        <v>109</v>
      </c>
      <c r="D135" s="141">
        <v>161.4</v>
      </c>
      <c r="E135" s="141">
        <v>160.56666666666669</v>
      </c>
      <c r="F135" s="142">
        <v>158.73333333333338</v>
      </c>
      <c r="G135" s="142">
        <v>156.06666666666669</v>
      </c>
      <c r="H135" s="142">
        <v>154.23333333333338</v>
      </c>
      <c r="I135" s="142">
        <v>163.23333333333338</v>
      </c>
      <c r="J135" s="142">
        <v>165.06666666666669</v>
      </c>
      <c r="K135" s="142">
        <v>167.73333333333338</v>
      </c>
      <c r="L135" s="137">
        <v>162.4</v>
      </c>
      <c r="M135" s="137">
        <v>157.9</v>
      </c>
      <c r="N135" s="159">
        <v>31536000</v>
      </c>
      <c r="O135" s="160">
        <v>2.8169014084507043E-2</v>
      </c>
    </row>
    <row r="136" spans="1:15" ht="15">
      <c r="A136" s="136">
        <v>126</v>
      </c>
      <c r="B136" s="120" t="s">
        <v>2319</v>
      </c>
      <c r="C136" s="136" t="s">
        <v>110</v>
      </c>
      <c r="D136" s="141">
        <v>543.35</v>
      </c>
      <c r="E136" s="141">
        <v>540.83333333333337</v>
      </c>
      <c r="F136" s="142">
        <v>536.86666666666679</v>
      </c>
      <c r="G136" s="142">
        <v>530.38333333333344</v>
      </c>
      <c r="H136" s="142">
        <v>526.41666666666686</v>
      </c>
      <c r="I136" s="142">
        <v>547.31666666666672</v>
      </c>
      <c r="J136" s="142">
        <v>551.28333333333319</v>
      </c>
      <c r="K136" s="142">
        <v>557.76666666666665</v>
      </c>
      <c r="L136" s="137">
        <v>544.79999999999995</v>
      </c>
      <c r="M136" s="137">
        <v>534.35</v>
      </c>
      <c r="N136" s="159">
        <v>12634600</v>
      </c>
      <c r="O136" s="160">
        <v>1.5381895332390382E-2</v>
      </c>
    </row>
    <row r="137" spans="1:15" ht="15">
      <c r="A137" s="136">
        <v>127</v>
      </c>
      <c r="B137" s="120" t="s">
        <v>2321</v>
      </c>
      <c r="C137" s="136" t="s">
        <v>111</v>
      </c>
      <c r="D137" s="141">
        <v>1344.7</v>
      </c>
      <c r="E137" s="141">
        <v>1337.0333333333333</v>
      </c>
      <c r="F137" s="142">
        <v>1327.0666666666666</v>
      </c>
      <c r="G137" s="142">
        <v>1309.4333333333334</v>
      </c>
      <c r="H137" s="142">
        <v>1299.4666666666667</v>
      </c>
      <c r="I137" s="142">
        <v>1354.6666666666665</v>
      </c>
      <c r="J137" s="142">
        <v>1364.6333333333332</v>
      </c>
      <c r="K137" s="142">
        <v>1382.2666666666664</v>
      </c>
      <c r="L137" s="137">
        <v>1347</v>
      </c>
      <c r="M137" s="137">
        <v>1319.4</v>
      </c>
      <c r="N137" s="159">
        <v>11376000</v>
      </c>
      <c r="O137" s="160">
        <v>1.4785575700809527E-2</v>
      </c>
    </row>
    <row r="138" spans="1:15" ht="15">
      <c r="A138" s="136">
        <v>128</v>
      </c>
      <c r="B138" s="120" t="s">
        <v>2315</v>
      </c>
      <c r="C138" s="136" t="s">
        <v>112</v>
      </c>
      <c r="D138" s="141">
        <v>779.4</v>
      </c>
      <c r="E138" s="141">
        <v>767.1</v>
      </c>
      <c r="F138" s="142">
        <v>752.30000000000007</v>
      </c>
      <c r="G138" s="142">
        <v>725.2</v>
      </c>
      <c r="H138" s="142">
        <v>710.40000000000009</v>
      </c>
      <c r="I138" s="142">
        <v>794.2</v>
      </c>
      <c r="J138" s="142">
        <v>809</v>
      </c>
      <c r="K138" s="142">
        <v>836.1</v>
      </c>
      <c r="L138" s="137">
        <v>781.9</v>
      </c>
      <c r="M138" s="137">
        <v>740</v>
      </c>
      <c r="N138" s="159">
        <v>13891200</v>
      </c>
      <c r="O138" s="160">
        <v>-1.3128729752770673E-2</v>
      </c>
    </row>
    <row r="139" spans="1:15" ht="15">
      <c r="A139" s="136">
        <v>129</v>
      </c>
      <c r="B139" s="120" t="s">
        <v>2317</v>
      </c>
      <c r="C139" s="136" t="s">
        <v>113</v>
      </c>
      <c r="D139" s="141">
        <v>752.6</v>
      </c>
      <c r="E139" s="141">
        <v>749.98333333333346</v>
      </c>
      <c r="F139" s="142">
        <v>744.26666666666688</v>
      </c>
      <c r="G139" s="142">
        <v>735.93333333333339</v>
      </c>
      <c r="H139" s="142">
        <v>730.21666666666681</v>
      </c>
      <c r="I139" s="142">
        <v>758.31666666666695</v>
      </c>
      <c r="J139" s="142">
        <v>764.03333333333342</v>
      </c>
      <c r="K139" s="142">
        <v>772.36666666666702</v>
      </c>
      <c r="L139" s="137">
        <v>755.7</v>
      </c>
      <c r="M139" s="137">
        <v>741.65</v>
      </c>
      <c r="N139" s="159">
        <v>13950000</v>
      </c>
      <c r="O139" s="160">
        <v>2.1603808128890515E-2</v>
      </c>
    </row>
    <row r="140" spans="1:15" ht="15">
      <c r="A140" s="136">
        <v>130</v>
      </c>
      <c r="B140" s="120" t="s">
        <v>2319</v>
      </c>
      <c r="C140" s="136" t="s">
        <v>114</v>
      </c>
      <c r="D140" s="141">
        <v>472.5</v>
      </c>
      <c r="E140" s="141">
        <v>470.16666666666669</v>
      </c>
      <c r="F140" s="142">
        <v>463.08333333333337</v>
      </c>
      <c r="G140" s="142">
        <v>453.66666666666669</v>
      </c>
      <c r="H140" s="142">
        <v>446.58333333333337</v>
      </c>
      <c r="I140" s="142">
        <v>479.58333333333337</v>
      </c>
      <c r="J140" s="142">
        <v>486.66666666666674</v>
      </c>
      <c r="K140" s="142">
        <v>496.08333333333337</v>
      </c>
      <c r="L140" s="137">
        <v>477.25</v>
      </c>
      <c r="M140" s="137">
        <v>460.75</v>
      </c>
      <c r="N140" s="159">
        <v>7561250</v>
      </c>
      <c r="O140" s="160">
        <v>2.0411605937921726E-2</v>
      </c>
    </row>
    <row r="141" spans="1:15" ht="15">
      <c r="A141" s="136">
        <v>131</v>
      </c>
      <c r="B141" s="49" t="s">
        <v>2313</v>
      </c>
      <c r="C141" s="136" t="s">
        <v>1322</v>
      </c>
      <c r="D141" s="141">
        <v>113.3</v>
      </c>
      <c r="E141" s="141">
        <v>112.11666666666667</v>
      </c>
      <c r="F141" s="142">
        <v>110.23333333333335</v>
      </c>
      <c r="G141" s="142">
        <v>107.16666666666667</v>
      </c>
      <c r="H141" s="142">
        <v>105.28333333333335</v>
      </c>
      <c r="I141" s="142">
        <v>115.18333333333335</v>
      </c>
      <c r="J141" s="142">
        <v>117.06666666666668</v>
      </c>
      <c r="K141" s="142">
        <v>120.13333333333335</v>
      </c>
      <c r="L141" s="137">
        <v>114</v>
      </c>
      <c r="M141" s="137">
        <v>109.05</v>
      </c>
      <c r="N141" s="159">
        <v>18432000</v>
      </c>
      <c r="O141" s="160">
        <v>2.5367156208277702E-2</v>
      </c>
    </row>
    <row r="142" spans="1:15" ht="15">
      <c r="A142" s="136">
        <v>132</v>
      </c>
      <c r="B142" s="120" t="s">
        <v>2318</v>
      </c>
      <c r="C142" s="136" t="s">
        <v>242</v>
      </c>
      <c r="D142" s="141">
        <v>330.75</v>
      </c>
      <c r="E142" s="141">
        <v>330.68333333333334</v>
      </c>
      <c r="F142" s="142">
        <v>326.36666666666667</v>
      </c>
      <c r="G142" s="142">
        <v>321.98333333333335</v>
      </c>
      <c r="H142" s="142">
        <v>317.66666666666669</v>
      </c>
      <c r="I142" s="142">
        <v>335.06666666666666</v>
      </c>
      <c r="J142" s="142">
        <v>339.38333333333338</v>
      </c>
      <c r="K142" s="142">
        <v>343.76666666666665</v>
      </c>
      <c r="L142" s="137">
        <v>335</v>
      </c>
      <c r="M142" s="137">
        <v>326.3</v>
      </c>
      <c r="N142" s="159">
        <v>5127200</v>
      </c>
      <c r="O142" s="160">
        <v>5.7939914163090127E-2</v>
      </c>
    </row>
    <row r="143" spans="1:15" ht="15">
      <c r="A143" s="136">
        <v>133</v>
      </c>
      <c r="B143" s="120" t="s">
        <v>2317</v>
      </c>
      <c r="C143" s="136" t="s">
        <v>115</v>
      </c>
      <c r="D143" s="141">
        <v>9065.25</v>
      </c>
      <c r="E143" s="141">
        <v>9053.0666666666675</v>
      </c>
      <c r="F143" s="142">
        <v>8997.133333333335</v>
      </c>
      <c r="G143" s="142">
        <v>8929.0166666666682</v>
      </c>
      <c r="H143" s="142">
        <v>8873.0833333333358</v>
      </c>
      <c r="I143" s="142">
        <v>9121.1833333333343</v>
      </c>
      <c r="J143" s="142">
        <v>9177.116666666665</v>
      </c>
      <c r="K143" s="142">
        <v>9245.2333333333336</v>
      </c>
      <c r="L143" s="137">
        <v>9109</v>
      </c>
      <c r="M143" s="137">
        <v>8984.9500000000007</v>
      </c>
      <c r="N143" s="159">
        <v>2200425</v>
      </c>
      <c r="O143" s="160">
        <v>1.2492666597646409E-2</v>
      </c>
    </row>
    <row r="144" spans="1:15" ht="15">
      <c r="A144" s="136">
        <v>134</v>
      </c>
      <c r="B144" s="120" t="s">
        <v>2318</v>
      </c>
      <c r="C144" s="136" t="s">
        <v>357</v>
      </c>
      <c r="D144" s="141">
        <v>3274.95</v>
      </c>
      <c r="E144" s="141">
        <v>3236.4500000000003</v>
      </c>
      <c r="F144" s="142">
        <v>3187.1000000000004</v>
      </c>
      <c r="G144" s="142">
        <v>3099.25</v>
      </c>
      <c r="H144" s="142">
        <v>3049.9</v>
      </c>
      <c r="I144" s="142">
        <v>3324.3000000000006</v>
      </c>
      <c r="J144" s="142">
        <v>3373.65</v>
      </c>
      <c r="K144" s="142">
        <v>3461.5000000000009</v>
      </c>
      <c r="L144" s="137">
        <v>3285.8</v>
      </c>
      <c r="M144" s="137">
        <v>3148.6</v>
      </c>
      <c r="N144" s="159">
        <v>2187000</v>
      </c>
      <c r="O144" s="160">
        <v>1.5909882708163976E-2</v>
      </c>
    </row>
    <row r="145" spans="1:15" ht="15">
      <c r="A145" s="136">
        <v>135</v>
      </c>
      <c r="B145" s="120" t="s">
        <v>2313</v>
      </c>
      <c r="C145" s="136" t="s">
        <v>1355</v>
      </c>
      <c r="D145" s="141">
        <v>705.9</v>
      </c>
      <c r="E145" s="141">
        <v>697.9666666666667</v>
      </c>
      <c r="F145" s="142">
        <v>684.93333333333339</v>
      </c>
      <c r="G145" s="142">
        <v>663.9666666666667</v>
      </c>
      <c r="H145" s="142">
        <v>650.93333333333339</v>
      </c>
      <c r="I145" s="142">
        <v>718.93333333333339</v>
      </c>
      <c r="J145" s="142">
        <v>731.9666666666667</v>
      </c>
      <c r="K145" s="142">
        <v>752.93333333333339</v>
      </c>
      <c r="L145" s="137">
        <v>711</v>
      </c>
      <c r="M145" s="137">
        <v>677</v>
      </c>
      <c r="N145" s="159">
        <v>3442000</v>
      </c>
      <c r="O145" s="160">
        <v>3.9375820329590203E-3</v>
      </c>
    </row>
    <row r="146" spans="1:15" ht="15">
      <c r="A146" s="136">
        <v>136</v>
      </c>
      <c r="B146" s="120" t="s">
        <v>2319</v>
      </c>
      <c r="C146" s="136" t="s">
        <v>361</v>
      </c>
      <c r="D146" s="141">
        <v>464.5</v>
      </c>
      <c r="E146" s="141">
        <v>460.98333333333335</v>
      </c>
      <c r="F146" s="142">
        <v>447.81666666666672</v>
      </c>
      <c r="G146" s="142">
        <v>431.13333333333338</v>
      </c>
      <c r="H146" s="142">
        <v>417.96666666666675</v>
      </c>
      <c r="I146" s="142">
        <v>477.66666666666669</v>
      </c>
      <c r="J146" s="142">
        <v>490.83333333333331</v>
      </c>
      <c r="K146" s="142">
        <v>507.51666666666665</v>
      </c>
      <c r="L146" s="137">
        <v>474.15</v>
      </c>
      <c r="M146" s="137">
        <v>444.3</v>
      </c>
      <c r="N146" s="159">
        <v>2672000</v>
      </c>
      <c r="O146" s="160">
        <v>-1.8368846436443792E-2</v>
      </c>
    </row>
    <row r="147" spans="1:15" ht="15">
      <c r="A147" s="136">
        <v>137</v>
      </c>
      <c r="B147" s="120" t="s">
        <v>2313</v>
      </c>
      <c r="C147" s="136" t="s">
        <v>2175</v>
      </c>
      <c r="D147" s="141">
        <v>1003.75</v>
      </c>
      <c r="E147" s="141">
        <v>992.93333333333339</v>
      </c>
      <c r="F147" s="142">
        <v>977.86666666666679</v>
      </c>
      <c r="G147" s="142">
        <v>951.98333333333335</v>
      </c>
      <c r="H147" s="142">
        <v>936.91666666666674</v>
      </c>
      <c r="I147" s="142">
        <v>1018.8166666666668</v>
      </c>
      <c r="J147" s="142">
        <v>1033.8833333333334</v>
      </c>
      <c r="K147" s="142">
        <v>1059.7666666666669</v>
      </c>
      <c r="L147" s="137">
        <v>1008</v>
      </c>
      <c r="M147" s="137">
        <v>967.05</v>
      </c>
      <c r="N147" s="159">
        <v>892800</v>
      </c>
      <c r="O147" s="160">
        <v>3.3715441672285905E-3</v>
      </c>
    </row>
    <row r="148" spans="1:15" ht="15">
      <c r="A148" s="136">
        <v>138</v>
      </c>
      <c r="B148" s="120" t="s">
        <v>2326</v>
      </c>
      <c r="C148" s="136" t="s">
        <v>117</v>
      </c>
      <c r="D148" s="141">
        <v>813.05</v>
      </c>
      <c r="E148" s="141">
        <v>801.66666666666663</v>
      </c>
      <c r="F148" s="142">
        <v>787.38333333333321</v>
      </c>
      <c r="G148" s="142">
        <v>761.71666666666658</v>
      </c>
      <c r="H148" s="142">
        <v>747.43333333333317</v>
      </c>
      <c r="I148" s="142">
        <v>827.33333333333326</v>
      </c>
      <c r="J148" s="142">
        <v>841.61666666666679</v>
      </c>
      <c r="K148" s="142">
        <v>867.2833333333333</v>
      </c>
      <c r="L148" s="137">
        <v>815.95</v>
      </c>
      <c r="M148" s="137">
        <v>776</v>
      </c>
      <c r="N148" s="159">
        <v>1767600</v>
      </c>
      <c r="O148" s="160">
        <v>6.200432588320115E-2</v>
      </c>
    </row>
    <row r="149" spans="1:15" ht="15">
      <c r="A149" s="136">
        <v>139</v>
      </c>
      <c r="B149" s="120" t="s">
        <v>2317</v>
      </c>
      <c r="C149" s="136" t="s">
        <v>118</v>
      </c>
      <c r="D149" s="141">
        <v>325.25</v>
      </c>
      <c r="E149" s="141">
        <v>322.53333333333336</v>
      </c>
      <c r="F149" s="142">
        <v>316.06666666666672</v>
      </c>
      <c r="G149" s="142">
        <v>306.88333333333338</v>
      </c>
      <c r="H149" s="142">
        <v>300.41666666666674</v>
      </c>
      <c r="I149" s="142">
        <v>331.7166666666667</v>
      </c>
      <c r="J149" s="142">
        <v>338.18333333333328</v>
      </c>
      <c r="K149" s="142">
        <v>347.36666666666667</v>
      </c>
      <c r="L149" s="137">
        <v>329</v>
      </c>
      <c r="M149" s="137">
        <v>313.35000000000002</v>
      </c>
      <c r="N149" s="159">
        <v>14310400</v>
      </c>
      <c r="O149" s="160">
        <v>8.9525514771709937E-4</v>
      </c>
    </row>
    <row r="150" spans="1:15" ht="15">
      <c r="A150" s="136">
        <v>140</v>
      </c>
      <c r="B150" s="120" t="s">
        <v>2317</v>
      </c>
      <c r="C150" s="136" t="s">
        <v>119</v>
      </c>
      <c r="D150" s="141">
        <v>73529.95</v>
      </c>
      <c r="E150" s="141">
        <v>73371.600000000006</v>
      </c>
      <c r="F150" s="142">
        <v>72948.200000000012</v>
      </c>
      <c r="G150" s="142">
        <v>72366.450000000012</v>
      </c>
      <c r="H150" s="142">
        <v>71943.050000000017</v>
      </c>
      <c r="I150" s="142">
        <v>73953.350000000006</v>
      </c>
      <c r="J150" s="142">
        <v>74376.75</v>
      </c>
      <c r="K150" s="142">
        <v>74958.5</v>
      </c>
      <c r="L150" s="137">
        <v>73795</v>
      </c>
      <c r="M150" s="137">
        <v>72789.850000000006</v>
      </c>
      <c r="N150" s="159">
        <v>36360</v>
      </c>
      <c r="O150" s="160">
        <v>4.3029259896729774E-2</v>
      </c>
    </row>
    <row r="151" spans="1:15" ht="15">
      <c r="A151" s="136">
        <v>141</v>
      </c>
      <c r="B151" s="120" t="s">
        <v>2313</v>
      </c>
      <c r="C151" s="136" t="s">
        <v>1405</v>
      </c>
      <c r="D151" s="141">
        <v>112.4</v>
      </c>
      <c r="E151" s="141">
        <v>111.91666666666667</v>
      </c>
      <c r="F151" s="142">
        <v>111.13333333333334</v>
      </c>
      <c r="G151" s="142">
        <v>109.86666666666667</v>
      </c>
      <c r="H151" s="142">
        <v>109.08333333333334</v>
      </c>
      <c r="I151" s="142">
        <v>113.18333333333334</v>
      </c>
      <c r="J151" s="142">
        <v>113.96666666666667</v>
      </c>
      <c r="K151" s="142">
        <v>115.23333333333333</v>
      </c>
      <c r="L151" s="137">
        <v>112.7</v>
      </c>
      <c r="M151" s="137">
        <v>110.65</v>
      </c>
      <c r="N151" s="159">
        <v>4441500</v>
      </c>
      <c r="O151" s="160">
        <v>1.7525773195876289E-2</v>
      </c>
    </row>
    <row r="152" spans="1:15" ht="15">
      <c r="A152" s="136">
        <v>142</v>
      </c>
      <c r="B152" s="120" t="s">
        <v>2319</v>
      </c>
      <c r="C152" s="136" t="s">
        <v>1421</v>
      </c>
      <c r="D152" s="141">
        <v>416.15</v>
      </c>
      <c r="E152" s="141">
        <v>412.81666666666661</v>
      </c>
      <c r="F152" s="142">
        <v>406.43333333333322</v>
      </c>
      <c r="G152" s="142">
        <v>396.71666666666664</v>
      </c>
      <c r="H152" s="142">
        <v>390.33333333333326</v>
      </c>
      <c r="I152" s="142">
        <v>422.53333333333319</v>
      </c>
      <c r="J152" s="142">
        <v>428.91666666666663</v>
      </c>
      <c r="K152" s="142">
        <v>438.63333333333316</v>
      </c>
      <c r="L152" s="137">
        <v>419.2</v>
      </c>
      <c r="M152" s="137">
        <v>403.1</v>
      </c>
      <c r="N152" s="159">
        <v>1870500</v>
      </c>
      <c r="O152" s="160">
        <v>9.4820017559262518E-2</v>
      </c>
    </row>
    <row r="153" spans="1:15" ht="15">
      <c r="A153" s="136">
        <v>143</v>
      </c>
      <c r="B153" s="120" t="s">
        <v>2313</v>
      </c>
      <c r="C153" s="136" t="s">
        <v>1438</v>
      </c>
      <c r="D153" s="141">
        <v>67.650000000000006</v>
      </c>
      <c r="E153" s="141">
        <v>67.333333333333343</v>
      </c>
      <c r="F153" s="142">
        <v>66.716666666666683</v>
      </c>
      <c r="G153" s="142">
        <v>65.783333333333346</v>
      </c>
      <c r="H153" s="142">
        <v>65.166666666666686</v>
      </c>
      <c r="I153" s="142">
        <v>68.26666666666668</v>
      </c>
      <c r="J153" s="142">
        <v>68.883333333333354</v>
      </c>
      <c r="K153" s="142">
        <v>69.816666666666677</v>
      </c>
      <c r="L153" s="137">
        <v>67.95</v>
      </c>
      <c r="M153" s="137">
        <v>66.400000000000006</v>
      </c>
      <c r="N153" s="159">
        <v>36640000</v>
      </c>
      <c r="O153" s="160">
        <v>-5.4288816503800215E-3</v>
      </c>
    </row>
    <row r="154" spans="1:15" ht="15">
      <c r="A154" s="136">
        <v>144</v>
      </c>
      <c r="B154" s="120" t="s">
        <v>2313</v>
      </c>
      <c r="C154" s="136" t="s">
        <v>377</v>
      </c>
      <c r="D154" s="141">
        <v>200.3</v>
      </c>
      <c r="E154" s="141">
        <v>198.43333333333337</v>
      </c>
      <c r="F154" s="142">
        <v>194.96666666666673</v>
      </c>
      <c r="G154" s="142">
        <v>189.63333333333335</v>
      </c>
      <c r="H154" s="142">
        <v>186.16666666666671</v>
      </c>
      <c r="I154" s="142">
        <v>203.76666666666674</v>
      </c>
      <c r="J154" s="142">
        <v>207.23333333333338</v>
      </c>
      <c r="K154" s="142">
        <v>212.56666666666675</v>
      </c>
      <c r="L154" s="137">
        <v>201.9</v>
      </c>
      <c r="M154" s="137">
        <v>193.1</v>
      </c>
      <c r="N154" s="159">
        <v>11109000</v>
      </c>
      <c r="O154" s="160">
        <v>2.4363833243096914E-3</v>
      </c>
    </row>
    <row r="155" spans="1:15" ht="15">
      <c r="A155" s="136">
        <v>145</v>
      </c>
      <c r="B155" s="120" t="s">
        <v>2325</v>
      </c>
      <c r="C155" s="136" t="s">
        <v>243</v>
      </c>
      <c r="D155" s="141">
        <v>120.25</v>
      </c>
      <c r="E155" s="141">
        <v>119.45</v>
      </c>
      <c r="F155" s="142">
        <v>118.15</v>
      </c>
      <c r="G155" s="142">
        <v>116.05</v>
      </c>
      <c r="H155" s="142">
        <v>114.75</v>
      </c>
      <c r="I155" s="142">
        <v>121.55000000000001</v>
      </c>
      <c r="J155" s="142">
        <v>122.85</v>
      </c>
      <c r="K155" s="142">
        <v>124.95000000000002</v>
      </c>
      <c r="L155" s="137">
        <v>120.75</v>
      </c>
      <c r="M155" s="137">
        <v>117.35</v>
      </c>
      <c r="N155" s="159">
        <v>24992000</v>
      </c>
      <c r="O155" s="160">
        <v>-1.2787723785166241E-3</v>
      </c>
    </row>
    <row r="156" spans="1:15" ht="15">
      <c r="A156" s="136">
        <v>146</v>
      </c>
      <c r="B156" s="120" t="s">
        <v>2313</v>
      </c>
      <c r="C156" s="136" t="s">
        <v>1459</v>
      </c>
      <c r="D156" s="141">
        <v>8367.5</v>
      </c>
      <c r="E156" s="141">
        <v>8324.7166666666672</v>
      </c>
      <c r="F156" s="142">
        <v>8262.7833333333347</v>
      </c>
      <c r="G156" s="142">
        <v>8158.0666666666675</v>
      </c>
      <c r="H156" s="142">
        <v>8096.133333333335</v>
      </c>
      <c r="I156" s="142">
        <v>8429.4333333333343</v>
      </c>
      <c r="J156" s="142">
        <v>8491.3666666666686</v>
      </c>
      <c r="K156" s="142">
        <v>8596.0833333333339</v>
      </c>
      <c r="L156" s="137">
        <v>8386.65</v>
      </c>
      <c r="M156" s="137">
        <v>8220</v>
      </c>
      <c r="N156" s="159">
        <v>234400</v>
      </c>
      <c r="O156" s="160">
        <v>8.8713423130515556E-2</v>
      </c>
    </row>
    <row r="157" spans="1:15" ht="15">
      <c r="A157" s="136">
        <v>147</v>
      </c>
      <c r="B157" s="120" t="s">
        <v>2314</v>
      </c>
      <c r="C157" s="136" t="s">
        <v>120</v>
      </c>
      <c r="D157" s="141">
        <v>28</v>
      </c>
      <c r="E157" s="141">
        <v>27.833333333333332</v>
      </c>
      <c r="F157" s="142">
        <v>27.566666666666663</v>
      </c>
      <c r="G157" s="142">
        <v>27.133333333333329</v>
      </c>
      <c r="H157" s="142">
        <v>26.86666666666666</v>
      </c>
      <c r="I157" s="142">
        <v>28.266666666666666</v>
      </c>
      <c r="J157" s="142">
        <v>28.533333333333339</v>
      </c>
      <c r="K157" s="142">
        <v>28.966666666666669</v>
      </c>
      <c r="L157" s="137">
        <v>28.1</v>
      </c>
      <c r="M157" s="137">
        <v>27.4</v>
      </c>
      <c r="N157" s="159">
        <v>30672000</v>
      </c>
      <c r="O157" s="160">
        <v>4.4208664898320073E-3</v>
      </c>
    </row>
    <row r="158" spans="1:15" ht="15">
      <c r="A158" s="136">
        <v>148</v>
      </c>
      <c r="B158" s="120" t="s">
        <v>2326</v>
      </c>
      <c r="C158" s="136" t="s">
        <v>1477</v>
      </c>
      <c r="D158" s="141">
        <v>888</v>
      </c>
      <c r="E158" s="141">
        <v>882.5</v>
      </c>
      <c r="F158" s="142">
        <v>867.65</v>
      </c>
      <c r="G158" s="142">
        <v>847.3</v>
      </c>
      <c r="H158" s="142">
        <v>832.44999999999993</v>
      </c>
      <c r="I158" s="142">
        <v>902.85</v>
      </c>
      <c r="J158" s="142">
        <v>917.69999999999993</v>
      </c>
      <c r="K158" s="142">
        <v>938.05000000000007</v>
      </c>
      <c r="L158" s="137">
        <v>897.35</v>
      </c>
      <c r="M158" s="137">
        <v>862.15</v>
      </c>
      <c r="N158" s="159">
        <v>1929000</v>
      </c>
      <c r="O158" s="160">
        <v>0.22592945662535749</v>
      </c>
    </row>
    <row r="159" spans="1:15" ht="15">
      <c r="A159" s="136">
        <v>149</v>
      </c>
      <c r="B159" s="120" t="s">
        <v>2327</v>
      </c>
      <c r="C159" s="136" t="s">
        <v>121</v>
      </c>
      <c r="D159" s="141">
        <v>118.7</v>
      </c>
      <c r="E159" s="141">
        <v>118.71666666666665</v>
      </c>
      <c r="F159" s="142">
        <v>118.08333333333331</v>
      </c>
      <c r="G159" s="142">
        <v>117.46666666666665</v>
      </c>
      <c r="H159" s="142">
        <v>116.83333333333331</v>
      </c>
      <c r="I159" s="142">
        <v>119.33333333333331</v>
      </c>
      <c r="J159" s="142">
        <v>119.96666666666667</v>
      </c>
      <c r="K159" s="142">
        <v>120.58333333333331</v>
      </c>
      <c r="L159" s="137">
        <v>119.35</v>
      </c>
      <c r="M159" s="137">
        <v>118.1</v>
      </c>
      <c r="N159" s="159">
        <v>29514000</v>
      </c>
      <c r="O159" s="160">
        <v>3.0157068062827225E-2</v>
      </c>
    </row>
    <row r="160" spans="1:15" ht="15">
      <c r="A160" s="136">
        <v>150</v>
      </c>
      <c r="B160" s="120" t="s">
        <v>2314</v>
      </c>
      <c r="C160" s="136" t="s">
        <v>122</v>
      </c>
      <c r="D160" s="141">
        <v>170.75</v>
      </c>
      <c r="E160" s="141">
        <v>170.1</v>
      </c>
      <c r="F160" s="142">
        <v>169</v>
      </c>
      <c r="G160" s="142">
        <v>167.25</v>
      </c>
      <c r="H160" s="142">
        <v>166.15</v>
      </c>
      <c r="I160" s="142">
        <v>171.85</v>
      </c>
      <c r="J160" s="142">
        <v>172.94999999999996</v>
      </c>
      <c r="K160" s="142">
        <v>174.7</v>
      </c>
      <c r="L160" s="137">
        <v>171.2</v>
      </c>
      <c r="M160" s="137">
        <v>168.35</v>
      </c>
      <c r="N160" s="159">
        <v>29920000</v>
      </c>
      <c r="O160" s="160">
        <v>1.0947425327746993E-2</v>
      </c>
    </row>
    <row r="161" spans="1:15" ht="15">
      <c r="A161" s="136">
        <v>151</v>
      </c>
      <c r="B161" s="120" t="s">
        <v>2326</v>
      </c>
      <c r="C161" s="136" t="s">
        <v>123</v>
      </c>
      <c r="D161" s="141">
        <v>3968</v>
      </c>
      <c r="E161" s="141">
        <v>3919.0333333333333</v>
      </c>
      <c r="F161" s="142">
        <v>3813.2166666666667</v>
      </c>
      <c r="G161" s="142">
        <v>3658.4333333333334</v>
      </c>
      <c r="H161" s="142">
        <v>3552.6166666666668</v>
      </c>
      <c r="I161" s="142">
        <v>4073.8166666666666</v>
      </c>
      <c r="J161" s="142">
        <v>4179.6333333333332</v>
      </c>
      <c r="K161" s="142">
        <v>4334.4166666666661</v>
      </c>
      <c r="L161" s="137">
        <v>4024.85</v>
      </c>
      <c r="M161" s="137">
        <v>3764.25</v>
      </c>
      <c r="N161" s="159">
        <v>67800</v>
      </c>
      <c r="O161" s="160">
        <v>0.23160762942779292</v>
      </c>
    </row>
    <row r="162" spans="1:15" ht="15">
      <c r="A162" s="136">
        <v>152</v>
      </c>
      <c r="B162" s="120" t="s">
        <v>2322</v>
      </c>
      <c r="C162" s="136" t="s">
        <v>207</v>
      </c>
      <c r="D162" s="141">
        <v>223.4</v>
      </c>
      <c r="E162" s="141">
        <v>221.23333333333335</v>
      </c>
      <c r="F162" s="142">
        <v>217.4666666666667</v>
      </c>
      <c r="G162" s="142">
        <v>211.53333333333336</v>
      </c>
      <c r="H162" s="142">
        <v>207.76666666666671</v>
      </c>
      <c r="I162" s="142">
        <v>227.16666666666669</v>
      </c>
      <c r="J162" s="142">
        <v>230.93333333333334</v>
      </c>
      <c r="K162" s="142">
        <v>236.86666666666667</v>
      </c>
      <c r="L162" s="137">
        <v>225</v>
      </c>
      <c r="M162" s="137">
        <v>215.3</v>
      </c>
      <c r="N162" s="159">
        <v>3120282</v>
      </c>
      <c r="O162" s="160">
        <v>6.5789473684210523E-3</v>
      </c>
    </row>
    <row r="163" spans="1:15" ht="15">
      <c r="A163" s="136">
        <v>153</v>
      </c>
      <c r="B163" s="120" t="s">
        <v>2322</v>
      </c>
      <c r="C163" s="136" t="s">
        <v>124</v>
      </c>
      <c r="D163" s="141">
        <v>181</v>
      </c>
      <c r="E163" s="141">
        <v>180.69999999999996</v>
      </c>
      <c r="F163" s="142">
        <v>179.49999999999991</v>
      </c>
      <c r="G163" s="142">
        <v>177.99999999999994</v>
      </c>
      <c r="H163" s="142">
        <v>176.7999999999999</v>
      </c>
      <c r="I163" s="142">
        <v>182.19999999999993</v>
      </c>
      <c r="J163" s="142">
        <v>183.39999999999998</v>
      </c>
      <c r="K163" s="142">
        <v>184.89999999999995</v>
      </c>
      <c r="L163" s="137">
        <v>181.9</v>
      </c>
      <c r="M163" s="137">
        <v>179.2</v>
      </c>
      <c r="N163" s="159">
        <v>30656250</v>
      </c>
      <c r="O163" s="160">
        <v>1.2760158572844401E-2</v>
      </c>
    </row>
    <row r="164" spans="1:15" ht="15">
      <c r="A164" s="136">
        <v>154</v>
      </c>
      <c r="B164" s="120" t="s">
        <v>2316</v>
      </c>
      <c r="C164" s="136" t="s">
        <v>125</v>
      </c>
      <c r="D164" s="141">
        <v>94.2</v>
      </c>
      <c r="E164" s="141">
        <v>93.483333333333334</v>
      </c>
      <c r="F164" s="142">
        <v>91.516666666666666</v>
      </c>
      <c r="G164" s="142">
        <v>88.833333333333329</v>
      </c>
      <c r="H164" s="142">
        <v>86.86666666666666</v>
      </c>
      <c r="I164" s="142">
        <v>96.166666666666671</v>
      </c>
      <c r="J164" s="142">
        <v>98.13333333333334</v>
      </c>
      <c r="K164" s="142">
        <v>100.81666666666668</v>
      </c>
      <c r="L164" s="137">
        <v>95.45</v>
      </c>
      <c r="M164" s="137">
        <v>90.8</v>
      </c>
      <c r="N164" s="159">
        <v>13716000</v>
      </c>
      <c r="O164" s="160">
        <v>1.5548645046645935E-2</v>
      </c>
    </row>
    <row r="165" spans="1:15" ht="15">
      <c r="A165" s="136">
        <v>155</v>
      </c>
      <c r="B165" s="120" t="s">
        <v>2311</v>
      </c>
      <c r="C165" s="136" t="s">
        <v>231</v>
      </c>
      <c r="D165" s="141">
        <v>22234.15</v>
      </c>
      <c r="E165" s="141">
        <v>22343.583333333332</v>
      </c>
      <c r="F165" s="142">
        <v>22022.566666666666</v>
      </c>
      <c r="G165" s="142">
        <v>21810.983333333334</v>
      </c>
      <c r="H165" s="142">
        <v>21489.966666666667</v>
      </c>
      <c r="I165" s="142">
        <v>22555.166666666664</v>
      </c>
      <c r="J165" s="142">
        <v>22876.183333333334</v>
      </c>
      <c r="K165" s="142">
        <v>23087.766666666663</v>
      </c>
      <c r="L165" s="137">
        <v>22664.6</v>
      </c>
      <c r="M165" s="137">
        <v>22132</v>
      </c>
      <c r="N165" s="159">
        <v>27200</v>
      </c>
      <c r="O165" s="160">
        <v>8.7999999999999995E-2</v>
      </c>
    </row>
    <row r="166" spans="1:15" ht="15">
      <c r="A166" s="136">
        <v>156</v>
      </c>
      <c r="B166" s="120" t="s">
        <v>2313</v>
      </c>
      <c r="C166" s="136" t="s">
        <v>358</v>
      </c>
      <c r="D166" s="141">
        <v>315.55</v>
      </c>
      <c r="E166" s="141">
        <v>317.53333333333336</v>
      </c>
      <c r="F166" s="142">
        <v>305.01666666666671</v>
      </c>
      <c r="G166" s="142">
        <v>294.48333333333335</v>
      </c>
      <c r="H166" s="142">
        <v>281.9666666666667</v>
      </c>
      <c r="I166" s="142">
        <v>328.06666666666672</v>
      </c>
      <c r="J166" s="142">
        <v>340.58333333333337</v>
      </c>
      <c r="K166" s="142">
        <v>351.11666666666673</v>
      </c>
      <c r="L166" s="137">
        <v>330.05</v>
      </c>
      <c r="M166" s="137">
        <v>307</v>
      </c>
      <c r="N166" s="159">
        <v>7293000</v>
      </c>
      <c r="O166" s="160">
        <v>8.5995085995085999E-2</v>
      </c>
    </row>
    <row r="167" spans="1:15" ht="15">
      <c r="A167" s="136">
        <v>157</v>
      </c>
      <c r="B167" s="120" t="s">
        <v>2315</v>
      </c>
      <c r="C167" s="136" t="s">
        <v>209</v>
      </c>
      <c r="D167" s="141">
        <v>2488.1</v>
      </c>
      <c r="E167" s="141">
        <v>2472.4833333333331</v>
      </c>
      <c r="F167" s="142">
        <v>2450.6166666666663</v>
      </c>
      <c r="G167" s="142">
        <v>2413.1333333333332</v>
      </c>
      <c r="H167" s="142">
        <v>2391.2666666666664</v>
      </c>
      <c r="I167" s="142">
        <v>2509.9666666666662</v>
      </c>
      <c r="J167" s="142">
        <v>2531.833333333333</v>
      </c>
      <c r="K167" s="142">
        <v>2569.3166666666662</v>
      </c>
      <c r="L167" s="137">
        <v>2494.35</v>
      </c>
      <c r="M167" s="137">
        <v>2435</v>
      </c>
      <c r="N167" s="159">
        <v>1787236</v>
      </c>
      <c r="O167" s="160">
        <v>2.7073932662270046E-2</v>
      </c>
    </row>
    <row r="168" spans="1:15" ht="15">
      <c r="A168" s="136">
        <v>158</v>
      </c>
      <c r="B168" s="120" t="s">
        <v>2322</v>
      </c>
      <c r="C168" s="136" t="s">
        <v>126</v>
      </c>
      <c r="D168" s="141">
        <v>232.55</v>
      </c>
      <c r="E168" s="141">
        <v>232.75</v>
      </c>
      <c r="F168" s="142">
        <v>231.3</v>
      </c>
      <c r="G168" s="142">
        <v>230.05</v>
      </c>
      <c r="H168" s="142">
        <v>228.60000000000002</v>
      </c>
      <c r="I168" s="142">
        <v>234</v>
      </c>
      <c r="J168" s="142">
        <v>235.45</v>
      </c>
      <c r="K168" s="142">
        <v>236.7</v>
      </c>
      <c r="L168" s="137">
        <v>234.2</v>
      </c>
      <c r="M168" s="137">
        <v>231.5</v>
      </c>
      <c r="N168" s="159">
        <v>16125000</v>
      </c>
      <c r="O168" s="160">
        <v>-3.719546215361726E-4</v>
      </c>
    </row>
    <row r="169" spans="1:15" ht="15">
      <c r="A169" s="136">
        <v>159</v>
      </c>
      <c r="B169" s="120" t="s">
        <v>2319</v>
      </c>
      <c r="C169" s="136" t="s">
        <v>127</v>
      </c>
      <c r="D169" s="141">
        <v>87.75</v>
      </c>
      <c r="E169" s="141">
        <v>87.3</v>
      </c>
      <c r="F169" s="142">
        <v>86.399999999999991</v>
      </c>
      <c r="G169" s="142">
        <v>85.05</v>
      </c>
      <c r="H169" s="142">
        <v>84.149999999999991</v>
      </c>
      <c r="I169" s="142">
        <v>88.649999999999991</v>
      </c>
      <c r="J169" s="142">
        <v>89.55</v>
      </c>
      <c r="K169" s="142">
        <v>90.899999999999991</v>
      </c>
      <c r="L169" s="137">
        <v>88.2</v>
      </c>
      <c r="M169" s="137">
        <v>85.95</v>
      </c>
      <c r="N169" s="159">
        <v>70740000</v>
      </c>
      <c r="O169" s="160">
        <v>4.6868342564976564E-3</v>
      </c>
    </row>
    <row r="170" spans="1:15" ht="15">
      <c r="A170" s="136">
        <v>160</v>
      </c>
      <c r="B170" s="120" t="s">
        <v>2318</v>
      </c>
      <c r="C170" s="136" t="s">
        <v>208</v>
      </c>
      <c r="D170" s="141">
        <v>946.95</v>
      </c>
      <c r="E170" s="141">
        <v>939.5</v>
      </c>
      <c r="F170" s="142">
        <v>929.45</v>
      </c>
      <c r="G170" s="142">
        <v>911.95</v>
      </c>
      <c r="H170" s="142">
        <v>901.90000000000009</v>
      </c>
      <c r="I170" s="142">
        <v>957</v>
      </c>
      <c r="J170" s="142">
        <v>967.05</v>
      </c>
      <c r="K170" s="142">
        <v>984.55</v>
      </c>
      <c r="L170" s="137">
        <v>949.55</v>
      </c>
      <c r="M170" s="137">
        <v>922</v>
      </c>
      <c r="N170" s="159">
        <v>1552000</v>
      </c>
      <c r="O170" s="160">
        <v>7.7029840388619014E-2</v>
      </c>
    </row>
    <row r="171" spans="1:15" ht="15">
      <c r="A171" s="136">
        <v>161</v>
      </c>
      <c r="B171" s="120" t="s">
        <v>2316</v>
      </c>
      <c r="C171" s="136" t="s">
        <v>128</v>
      </c>
      <c r="D171" s="141">
        <v>96.9</v>
      </c>
      <c r="E171" s="141">
        <v>96.649999999999991</v>
      </c>
      <c r="F171" s="142">
        <v>96.049999999999983</v>
      </c>
      <c r="G171" s="142">
        <v>95.199999999999989</v>
      </c>
      <c r="H171" s="142">
        <v>94.59999999999998</v>
      </c>
      <c r="I171" s="142">
        <v>97.499999999999986</v>
      </c>
      <c r="J171" s="142">
        <v>98.09999999999998</v>
      </c>
      <c r="K171" s="142">
        <v>98.949999999999989</v>
      </c>
      <c r="L171" s="137">
        <v>97.25</v>
      </c>
      <c r="M171" s="137">
        <v>95.8</v>
      </c>
      <c r="N171" s="159">
        <v>73796000</v>
      </c>
      <c r="O171" s="160">
        <v>1.1181145519320361E-2</v>
      </c>
    </row>
    <row r="172" spans="1:15" ht="15">
      <c r="A172" s="136">
        <v>162</v>
      </c>
      <c r="B172" s="120" t="s">
        <v>2314</v>
      </c>
      <c r="C172" s="136" t="s">
        <v>129</v>
      </c>
      <c r="D172" s="141">
        <v>196.25</v>
      </c>
      <c r="E172" s="141">
        <v>195.83333333333334</v>
      </c>
      <c r="F172" s="142">
        <v>195.2166666666667</v>
      </c>
      <c r="G172" s="142">
        <v>194.18333333333337</v>
      </c>
      <c r="H172" s="142">
        <v>193.56666666666672</v>
      </c>
      <c r="I172" s="142">
        <v>196.86666666666667</v>
      </c>
      <c r="J172" s="142">
        <v>197.48333333333329</v>
      </c>
      <c r="K172" s="142">
        <v>198.51666666666665</v>
      </c>
      <c r="L172" s="137">
        <v>196.45</v>
      </c>
      <c r="M172" s="137">
        <v>194.8</v>
      </c>
      <c r="N172" s="159">
        <v>22284000</v>
      </c>
      <c r="O172" s="160">
        <v>4.9152542372881358E-2</v>
      </c>
    </row>
    <row r="173" spans="1:15" ht="15">
      <c r="A173" s="136">
        <v>163</v>
      </c>
      <c r="B173" s="120" t="s">
        <v>2314</v>
      </c>
      <c r="C173" s="136" t="s">
        <v>130</v>
      </c>
      <c r="D173" s="141">
        <v>91.5</v>
      </c>
      <c r="E173" s="141">
        <v>90.45</v>
      </c>
      <c r="F173" s="142">
        <v>88.800000000000011</v>
      </c>
      <c r="G173" s="142">
        <v>86.100000000000009</v>
      </c>
      <c r="H173" s="142">
        <v>84.450000000000017</v>
      </c>
      <c r="I173" s="142">
        <v>93.15</v>
      </c>
      <c r="J173" s="142">
        <v>94.800000000000011</v>
      </c>
      <c r="K173" s="142">
        <v>97.5</v>
      </c>
      <c r="L173" s="137">
        <v>92.1</v>
      </c>
      <c r="M173" s="137">
        <v>87.75</v>
      </c>
      <c r="N173" s="159">
        <v>22472000</v>
      </c>
      <c r="O173" s="160">
        <v>2.2197962154294031E-2</v>
      </c>
    </row>
    <row r="174" spans="1:15" ht="15">
      <c r="A174" s="136">
        <v>164</v>
      </c>
      <c r="B174" s="120" t="s">
        <v>2313</v>
      </c>
      <c r="C174" s="136" t="s">
        <v>1628</v>
      </c>
      <c r="D174" s="141">
        <v>1242.05</v>
      </c>
      <c r="E174" s="141">
        <v>1239.05</v>
      </c>
      <c r="F174" s="142">
        <v>1229.1499999999999</v>
      </c>
      <c r="G174" s="142">
        <v>1216.25</v>
      </c>
      <c r="H174" s="142">
        <v>1206.3499999999999</v>
      </c>
      <c r="I174" s="142">
        <v>1251.9499999999998</v>
      </c>
      <c r="J174" s="142">
        <v>1261.8499999999999</v>
      </c>
      <c r="K174" s="142">
        <v>1274.7499999999998</v>
      </c>
      <c r="L174" s="137">
        <v>1248.95</v>
      </c>
      <c r="M174" s="137">
        <v>1226.1500000000001</v>
      </c>
      <c r="N174" s="159">
        <v>628400</v>
      </c>
      <c r="O174" s="160">
        <v>1.4857881136950904E-2</v>
      </c>
    </row>
    <row r="175" spans="1:15" ht="15">
      <c r="A175" s="136">
        <v>165</v>
      </c>
      <c r="B175" s="120" t="s">
        <v>2312</v>
      </c>
      <c r="C175" s="136" t="s">
        <v>214</v>
      </c>
      <c r="D175" s="141">
        <v>746</v>
      </c>
      <c r="E175" s="141">
        <v>740.85</v>
      </c>
      <c r="F175" s="142">
        <v>731.7</v>
      </c>
      <c r="G175" s="142">
        <v>717.4</v>
      </c>
      <c r="H175" s="142">
        <v>708.25</v>
      </c>
      <c r="I175" s="142">
        <v>755.15000000000009</v>
      </c>
      <c r="J175" s="142">
        <v>764.3</v>
      </c>
      <c r="K175" s="142">
        <v>778.60000000000014</v>
      </c>
      <c r="L175" s="137">
        <v>750</v>
      </c>
      <c r="M175" s="137">
        <v>726.55</v>
      </c>
      <c r="N175" s="159">
        <v>996800</v>
      </c>
      <c r="O175" s="160">
        <v>0.10460992907801418</v>
      </c>
    </row>
    <row r="176" spans="1:15" ht="15">
      <c r="A176" s="136">
        <v>166</v>
      </c>
      <c r="B176" s="120" t="s">
        <v>2313</v>
      </c>
      <c r="C176" s="136" t="s">
        <v>1662</v>
      </c>
      <c r="D176" s="141">
        <v>932.35</v>
      </c>
      <c r="E176" s="141">
        <v>924.4</v>
      </c>
      <c r="F176" s="142">
        <v>912.94999999999993</v>
      </c>
      <c r="G176" s="142">
        <v>893.55</v>
      </c>
      <c r="H176" s="142">
        <v>882.09999999999991</v>
      </c>
      <c r="I176" s="142">
        <v>943.8</v>
      </c>
      <c r="J176" s="142">
        <v>955.25</v>
      </c>
      <c r="K176" s="142">
        <v>974.65</v>
      </c>
      <c r="L176" s="137">
        <v>935.85</v>
      </c>
      <c r="M176" s="137">
        <v>905</v>
      </c>
      <c r="N176" s="159">
        <v>4740000</v>
      </c>
      <c r="O176" s="160">
        <v>2.5618833304483297E-2</v>
      </c>
    </row>
    <row r="177" spans="1:15" ht="15">
      <c r="A177" s="136">
        <v>167</v>
      </c>
      <c r="B177" s="120" t="s">
        <v>2316</v>
      </c>
      <c r="C177" s="136" t="s">
        <v>2236</v>
      </c>
      <c r="D177" s="141">
        <v>485.1</v>
      </c>
      <c r="E177" s="141">
        <v>483</v>
      </c>
      <c r="F177" s="142">
        <v>478.1</v>
      </c>
      <c r="G177" s="142">
        <v>471.1</v>
      </c>
      <c r="H177" s="142">
        <v>466.20000000000005</v>
      </c>
      <c r="I177" s="142">
        <v>490</v>
      </c>
      <c r="J177" s="142">
        <v>494.9</v>
      </c>
      <c r="K177" s="142">
        <v>501.9</v>
      </c>
      <c r="L177" s="137">
        <v>487.9</v>
      </c>
      <c r="M177" s="137">
        <v>476</v>
      </c>
      <c r="N177" s="159">
        <v>4208000</v>
      </c>
      <c r="O177" s="160">
        <v>-1.2438394743018071E-2</v>
      </c>
    </row>
    <row r="178" spans="1:15" ht="15">
      <c r="A178" s="136">
        <v>168</v>
      </c>
      <c r="B178" s="120" t="s">
        <v>2320</v>
      </c>
      <c r="C178" s="136" t="s">
        <v>131</v>
      </c>
      <c r="D178" s="141">
        <v>22.7</v>
      </c>
      <c r="E178" s="141">
        <v>22.566666666666666</v>
      </c>
      <c r="F178" s="142">
        <v>22.133333333333333</v>
      </c>
      <c r="G178" s="142">
        <v>21.566666666666666</v>
      </c>
      <c r="H178" s="142">
        <v>21.133333333333333</v>
      </c>
      <c r="I178" s="142">
        <v>23.133333333333333</v>
      </c>
      <c r="J178" s="142">
        <v>23.566666666666663</v>
      </c>
      <c r="K178" s="142">
        <v>24.133333333333333</v>
      </c>
      <c r="L178" s="137">
        <v>23</v>
      </c>
      <c r="M178" s="137">
        <v>22</v>
      </c>
      <c r="N178" s="159">
        <v>89320000</v>
      </c>
      <c r="O178" s="160">
        <v>1.9169329073482427E-2</v>
      </c>
    </row>
    <row r="179" spans="1:15" ht="15">
      <c r="A179" s="136">
        <v>169</v>
      </c>
      <c r="B179" s="120" t="s">
        <v>2321</v>
      </c>
      <c r="C179" s="136" t="s">
        <v>2690</v>
      </c>
      <c r="D179" s="141">
        <v>28.4</v>
      </c>
      <c r="E179" s="141">
        <v>28.266666666666666</v>
      </c>
      <c r="F179" s="142">
        <v>27.783333333333331</v>
      </c>
      <c r="G179" s="142">
        <v>27.166666666666664</v>
      </c>
      <c r="H179" s="142">
        <v>26.68333333333333</v>
      </c>
      <c r="I179" s="142">
        <v>28.883333333333333</v>
      </c>
      <c r="J179" s="142">
        <v>29.366666666666667</v>
      </c>
      <c r="K179" s="142">
        <v>29.983333333333334</v>
      </c>
      <c r="L179" s="137">
        <v>28.75</v>
      </c>
      <c r="M179" s="137">
        <v>27.65</v>
      </c>
      <c r="N179" s="159">
        <v>39753000</v>
      </c>
      <c r="O179" s="160">
        <v>5.2734375E-2</v>
      </c>
    </row>
    <row r="180" spans="1:15" ht="15">
      <c r="A180" s="136">
        <v>170</v>
      </c>
      <c r="B180" s="120" t="s">
        <v>2314</v>
      </c>
      <c r="C180" s="136" t="s">
        <v>132</v>
      </c>
      <c r="D180" s="141">
        <v>128.5</v>
      </c>
      <c r="E180" s="141">
        <v>127.88333333333334</v>
      </c>
      <c r="F180" s="142">
        <v>125.91666666666669</v>
      </c>
      <c r="G180" s="142">
        <v>123.33333333333334</v>
      </c>
      <c r="H180" s="142">
        <v>121.36666666666669</v>
      </c>
      <c r="I180" s="142">
        <v>130.4666666666667</v>
      </c>
      <c r="J180" s="142">
        <v>132.43333333333334</v>
      </c>
      <c r="K180" s="142">
        <v>135.01666666666668</v>
      </c>
      <c r="L180" s="137">
        <v>129.85</v>
      </c>
      <c r="M180" s="137">
        <v>125.3</v>
      </c>
      <c r="N180" s="159">
        <v>35640000</v>
      </c>
      <c r="O180" s="160">
        <v>7.0679434564523483E-3</v>
      </c>
    </row>
    <row r="181" spans="1:15" ht="15">
      <c r="A181" s="136">
        <v>171</v>
      </c>
      <c r="B181" s="120" t="s">
        <v>2319</v>
      </c>
      <c r="C181" s="136" t="s">
        <v>133</v>
      </c>
      <c r="D181" s="141">
        <v>447.35</v>
      </c>
      <c r="E181" s="141">
        <v>442.11666666666662</v>
      </c>
      <c r="F181" s="142">
        <v>435.23333333333323</v>
      </c>
      <c r="G181" s="142">
        <v>423.11666666666662</v>
      </c>
      <c r="H181" s="142">
        <v>416.23333333333323</v>
      </c>
      <c r="I181" s="142">
        <v>454.23333333333323</v>
      </c>
      <c r="J181" s="142">
        <v>461.11666666666656</v>
      </c>
      <c r="K181" s="142">
        <v>473.23333333333323</v>
      </c>
      <c r="L181" s="137">
        <v>449</v>
      </c>
      <c r="M181" s="137">
        <v>430</v>
      </c>
      <c r="N181" s="159">
        <v>12827250</v>
      </c>
      <c r="O181" s="160">
        <v>-1.7532252729077075E-2</v>
      </c>
    </row>
    <row r="182" spans="1:15" ht="15">
      <c r="A182" s="136">
        <v>172</v>
      </c>
      <c r="B182" s="120" t="s">
        <v>2322</v>
      </c>
      <c r="C182" s="136" t="s">
        <v>134</v>
      </c>
      <c r="D182" s="141">
        <v>898.9</v>
      </c>
      <c r="E182" s="141">
        <v>897.83333333333337</v>
      </c>
      <c r="F182" s="142">
        <v>892.11666666666679</v>
      </c>
      <c r="G182" s="142">
        <v>885.33333333333337</v>
      </c>
      <c r="H182" s="142">
        <v>879.61666666666679</v>
      </c>
      <c r="I182" s="142">
        <v>904.61666666666679</v>
      </c>
      <c r="J182" s="142">
        <v>910.33333333333326</v>
      </c>
      <c r="K182" s="142">
        <v>917.11666666666679</v>
      </c>
      <c r="L182" s="137">
        <v>903.55</v>
      </c>
      <c r="M182" s="137">
        <v>891.05</v>
      </c>
      <c r="N182" s="159">
        <v>53825000</v>
      </c>
      <c r="O182" s="160">
        <v>-1.1730035825725182E-2</v>
      </c>
    </row>
    <row r="183" spans="1:15" ht="15">
      <c r="A183" s="136">
        <v>173</v>
      </c>
      <c r="B183" s="120" t="s">
        <v>2314</v>
      </c>
      <c r="C183" s="136" t="s">
        <v>135</v>
      </c>
      <c r="D183" s="141">
        <v>445.15</v>
      </c>
      <c r="E183" s="141">
        <v>441.84999999999997</v>
      </c>
      <c r="F183" s="142">
        <v>432.99999999999994</v>
      </c>
      <c r="G183" s="142">
        <v>420.84999999999997</v>
      </c>
      <c r="H183" s="142">
        <v>411.99999999999994</v>
      </c>
      <c r="I183" s="142">
        <v>453.99999999999994</v>
      </c>
      <c r="J183" s="142">
        <v>462.84999999999997</v>
      </c>
      <c r="K183" s="142">
        <v>474.99999999999994</v>
      </c>
      <c r="L183" s="137">
        <v>450.7</v>
      </c>
      <c r="M183" s="137">
        <v>429.7</v>
      </c>
      <c r="N183" s="159">
        <v>9730500</v>
      </c>
      <c r="O183" s="160">
        <v>-1.0078531624151692E-2</v>
      </c>
    </row>
    <row r="184" spans="1:15" ht="15">
      <c r="A184" s="136">
        <v>174</v>
      </c>
      <c r="B184" s="49" t="s">
        <v>2313</v>
      </c>
      <c r="C184" s="136" t="s">
        <v>1684</v>
      </c>
      <c r="D184" s="141">
        <v>575.54999999999995</v>
      </c>
      <c r="E184" s="141">
        <v>569.41666666666663</v>
      </c>
      <c r="F184" s="142">
        <v>561.13333333333321</v>
      </c>
      <c r="G184" s="142">
        <v>546.71666666666658</v>
      </c>
      <c r="H184" s="142">
        <v>538.43333333333317</v>
      </c>
      <c r="I184" s="142">
        <v>583.83333333333326</v>
      </c>
      <c r="J184" s="142">
        <v>592.11666666666679</v>
      </c>
      <c r="K184" s="142">
        <v>606.5333333333333</v>
      </c>
      <c r="L184" s="137">
        <v>577.70000000000005</v>
      </c>
      <c r="M184" s="137">
        <v>555</v>
      </c>
      <c r="N184" s="159">
        <v>970200</v>
      </c>
      <c r="O184" s="160">
        <v>2.0032706459525755E-2</v>
      </c>
    </row>
    <row r="185" spans="1:15" ht="15">
      <c r="A185" s="136">
        <v>175</v>
      </c>
      <c r="B185" s="120" t="s">
        <v>2314</v>
      </c>
      <c r="C185" s="136" t="s">
        <v>136</v>
      </c>
      <c r="D185" s="141">
        <v>37.65</v>
      </c>
      <c r="E185" s="141">
        <v>37.31666666666667</v>
      </c>
      <c r="F185" s="142">
        <v>36.63333333333334</v>
      </c>
      <c r="G185" s="142">
        <v>35.616666666666667</v>
      </c>
      <c r="H185" s="142">
        <v>34.933333333333337</v>
      </c>
      <c r="I185" s="142">
        <v>38.333333333333343</v>
      </c>
      <c r="J185" s="142">
        <v>39.016666666666666</v>
      </c>
      <c r="K185" s="142">
        <v>40.033333333333346</v>
      </c>
      <c r="L185" s="137">
        <v>38</v>
      </c>
      <c r="M185" s="137">
        <v>36.299999999999997</v>
      </c>
      <c r="N185" s="159">
        <v>62465000</v>
      </c>
      <c r="O185" s="160">
        <v>-2.4911770811708533E-3</v>
      </c>
    </row>
    <row r="186" spans="1:15" ht="15">
      <c r="A186" s="136">
        <v>176</v>
      </c>
      <c r="B186" s="120" t="s">
        <v>2327</v>
      </c>
      <c r="C186" s="136" t="s">
        <v>137</v>
      </c>
      <c r="D186" s="141">
        <v>73.5</v>
      </c>
      <c r="E186" s="141">
        <v>72.8</v>
      </c>
      <c r="F186" s="142">
        <v>71.599999999999994</v>
      </c>
      <c r="G186" s="142">
        <v>69.7</v>
      </c>
      <c r="H186" s="142">
        <v>68.5</v>
      </c>
      <c r="I186" s="142">
        <v>74.699999999999989</v>
      </c>
      <c r="J186" s="142">
        <v>75.900000000000006</v>
      </c>
      <c r="K186" s="142">
        <v>77.799999999999983</v>
      </c>
      <c r="L186" s="137">
        <v>74</v>
      </c>
      <c r="M186" s="137">
        <v>70.900000000000006</v>
      </c>
      <c r="N186" s="159">
        <v>92064000</v>
      </c>
      <c r="O186" s="160">
        <v>7.2206905605881585E-3</v>
      </c>
    </row>
    <row r="187" spans="1:15" ht="15">
      <c r="A187" s="136">
        <v>177</v>
      </c>
      <c r="B187" s="120" t="s">
        <v>2316</v>
      </c>
      <c r="C187" s="136" t="s">
        <v>138</v>
      </c>
      <c r="D187" s="141">
        <v>247.55</v>
      </c>
      <c r="E187" s="141">
        <v>248.68333333333331</v>
      </c>
      <c r="F187" s="142">
        <v>244.36666666666662</v>
      </c>
      <c r="G187" s="142">
        <v>241.18333333333331</v>
      </c>
      <c r="H187" s="142">
        <v>236.86666666666662</v>
      </c>
      <c r="I187" s="142">
        <v>251.86666666666662</v>
      </c>
      <c r="J187" s="142">
        <v>256.18333333333328</v>
      </c>
      <c r="K187" s="142">
        <v>259.36666666666662</v>
      </c>
      <c r="L187" s="137">
        <v>253</v>
      </c>
      <c r="M187" s="137">
        <v>245.5</v>
      </c>
      <c r="N187" s="159">
        <v>78702000</v>
      </c>
      <c r="O187" s="160">
        <v>2.4525501835507304E-2</v>
      </c>
    </row>
    <row r="188" spans="1:15" ht="15">
      <c r="A188" s="136">
        <v>178</v>
      </c>
      <c r="B188" s="120" t="s">
        <v>2312</v>
      </c>
      <c r="C188" s="136" t="s">
        <v>212</v>
      </c>
      <c r="D188" s="141">
        <v>16503.8</v>
      </c>
      <c r="E188" s="141">
        <v>16408.633333333331</v>
      </c>
      <c r="F188" s="142">
        <v>16267.166666666664</v>
      </c>
      <c r="G188" s="142">
        <v>16030.533333333333</v>
      </c>
      <c r="H188" s="142">
        <v>15889.066666666666</v>
      </c>
      <c r="I188" s="142">
        <v>16645.266666666663</v>
      </c>
      <c r="J188" s="142">
        <v>16786.73333333333</v>
      </c>
      <c r="K188" s="142">
        <v>17023.366666666661</v>
      </c>
      <c r="L188" s="137">
        <v>16550.099999999999</v>
      </c>
      <c r="M188" s="137">
        <v>16172</v>
      </c>
      <c r="N188" s="159">
        <v>58250</v>
      </c>
      <c r="O188" s="160">
        <v>5.6210335448776065E-2</v>
      </c>
    </row>
    <row r="189" spans="1:15" ht="15">
      <c r="A189" s="136">
        <v>179</v>
      </c>
      <c r="B189" s="120" t="s">
        <v>2321</v>
      </c>
      <c r="C189" s="136" t="s">
        <v>139</v>
      </c>
      <c r="D189" s="141">
        <v>1109.3</v>
      </c>
      <c r="E189" s="141">
        <v>1097.8</v>
      </c>
      <c r="F189" s="142">
        <v>1081.5999999999999</v>
      </c>
      <c r="G189" s="142">
        <v>1053.8999999999999</v>
      </c>
      <c r="H189" s="142">
        <v>1037.6999999999998</v>
      </c>
      <c r="I189" s="142">
        <v>1125.5</v>
      </c>
      <c r="J189" s="142">
        <v>1141.7000000000003</v>
      </c>
      <c r="K189" s="142">
        <v>1169.4000000000001</v>
      </c>
      <c r="L189" s="137">
        <v>1114</v>
      </c>
      <c r="M189" s="137">
        <v>1070.0999999999999</v>
      </c>
      <c r="N189" s="159">
        <v>749000</v>
      </c>
      <c r="O189" s="160">
        <v>2.6773761713520749E-3</v>
      </c>
    </row>
    <row r="190" spans="1:15" ht="15">
      <c r="A190" s="136">
        <v>180</v>
      </c>
      <c r="B190" s="120" t="s">
        <v>2316</v>
      </c>
      <c r="C190" s="136" t="s">
        <v>213</v>
      </c>
      <c r="D190" s="141">
        <v>23.6</v>
      </c>
      <c r="E190" s="141">
        <v>23.416666666666668</v>
      </c>
      <c r="F190" s="142">
        <v>23.183333333333337</v>
      </c>
      <c r="G190" s="142">
        <v>22.766666666666669</v>
      </c>
      <c r="H190" s="142">
        <v>22.533333333333339</v>
      </c>
      <c r="I190" s="142">
        <v>23.833333333333336</v>
      </c>
      <c r="J190" s="142">
        <v>24.066666666666663</v>
      </c>
      <c r="K190" s="142">
        <v>24.483333333333334</v>
      </c>
      <c r="L190" s="137">
        <v>23.65</v>
      </c>
      <c r="M190" s="137">
        <v>23</v>
      </c>
      <c r="N190" s="159">
        <v>154337637</v>
      </c>
      <c r="O190" s="160">
        <v>1.6812227074235808E-2</v>
      </c>
    </row>
    <row r="191" spans="1:15" ht="15">
      <c r="A191" s="136">
        <v>181</v>
      </c>
      <c r="B191" s="49" t="s">
        <v>2313</v>
      </c>
      <c r="C191" s="136" t="s">
        <v>1857</v>
      </c>
      <c r="D191" s="141">
        <v>76.849999999999994</v>
      </c>
      <c r="E191" s="141">
        <v>76.350000000000009</v>
      </c>
      <c r="F191" s="142">
        <v>75.200000000000017</v>
      </c>
      <c r="G191" s="142">
        <v>73.550000000000011</v>
      </c>
      <c r="H191" s="142">
        <v>72.40000000000002</v>
      </c>
      <c r="I191" s="142">
        <v>78.000000000000014</v>
      </c>
      <c r="J191" s="142">
        <v>79.15000000000002</v>
      </c>
      <c r="K191" s="142">
        <v>80.800000000000011</v>
      </c>
      <c r="L191" s="137">
        <v>77.5</v>
      </c>
      <c r="M191" s="137">
        <v>74.7</v>
      </c>
      <c r="N191" s="159">
        <v>13660000</v>
      </c>
      <c r="O191" s="160">
        <v>5.5207949944792046E-3</v>
      </c>
    </row>
    <row r="192" spans="1:15" ht="15">
      <c r="A192" s="136">
        <v>182</v>
      </c>
      <c r="B192" s="120" t="s">
        <v>2311</v>
      </c>
      <c r="C192" s="136" t="s">
        <v>230</v>
      </c>
      <c r="D192" s="141">
        <v>1997.4</v>
      </c>
      <c r="E192" s="141">
        <v>1987.4833333333333</v>
      </c>
      <c r="F192" s="142">
        <v>1972.9666666666667</v>
      </c>
      <c r="G192" s="142">
        <v>1948.5333333333333</v>
      </c>
      <c r="H192" s="142">
        <v>1934.0166666666667</v>
      </c>
      <c r="I192" s="142">
        <v>2011.9166666666667</v>
      </c>
      <c r="J192" s="142">
        <v>2026.4333333333336</v>
      </c>
      <c r="K192" s="142">
        <v>2050.8666666666668</v>
      </c>
      <c r="L192" s="137">
        <v>2002</v>
      </c>
      <c r="M192" s="137">
        <v>1963.05</v>
      </c>
      <c r="N192" s="159">
        <v>639500</v>
      </c>
      <c r="O192" s="160">
        <v>6.2942564909520063E-3</v>
      </c>
    </row>
    <row r="193" spans="1:15" ht="15">
      <c r="A193" s="136">
        <v>183</v>
      </c>
      <c r="B193" s="120" t="s">
        <v>2319</v>
      </c>
      <c r="C193" s="136" t="s">
        <v>140</v>
      </c>
      <c r="D193" s="141">
        <v>1477.85</v>
      </c>
      <c r="E193" s="141">
        <v>1459.9333333333334</v>
      </c>
      <c r="F193" s="142">
        <v>1425.3666666666668</v>
      </c>
      <c r="G193" s="142">
        <v>1372.8833333333334</v>
      </c>
      <c r="H193" s="142">
        <v>1338.3166666666668</v>
      </c>
      <c r="I193" s="142">
        <v>1512.4166666666667</v>
      </c>
      <c r="J193" s="142">
        <v>1546.9833333333333</v>
      </c>
      <c r="K193" s="142">
        <v>1599.4666666666667</v>
      </c>
      <c r="L193" s="137">
        <v>1494.5</v>
      </c>
      <c r="M193" s="137">
        <v>1407.45</v>
      </c>
      <c r="N193" s="159">
        <v>2598600</v>
      </c>
      <c r="O193" s="160">
        <v>6.648608717064762E-2</v>
      </c>
    </row>
    <row r="194" spans="1:15" ht="15">
      <c r="A194" s="136">
        <v>184</v>
      </c>
      <c r="B194" s="120" t="s">
        <v>2315</v>
      </c>
      <c r="C194" s="136" t="s">
        <v>141</v>
      </c>
      <c r="D194" s="141">
        <v>689</v>
      </c>
      <c r="E194" s="141">
        <v>683.56666666666661</v>
      </c>
      <c r="F194" s="142">
        <v>676.13333333333321</v>
      </c>
      <c r="G194" s="142">
        <v>663.26666666666665</v>
      </c>
      <c r="H194" s="142">
        <v>655.83333333333326</v>
      </c>
      <c r="I194" s="142">
        <v>696.43333333333317</v>
      </c>
      <c r="J194" s="142">
        <v>703.86666666666656</v>
      </c>
      <c r="K194" s="142">
        <v>716.73333333333312</v>
      </c>
      <c r="L194" s="137">
        <v>691</v>
      </c>
      <c r="M194" s="137">
        <v>670.7</v>
      </c>
      <c r="N194" s="159">
        <v>3280200</v>
      </c>
      <c r="O194" s="160">
        <v>5.8877644894204228E-3</v>
      </c>
    </row>
    <row r="195" spans="1:15" ht="15">
      <c r="A195" s="136">
        <v>185</v>
      </c>
      <c r="B195" s="120" t="s">
        <v>2315</v>
      </c>
      <c r="C195" s="136" t="s">
        <v>142</v>
      </c>
      <c r="D195" s="141">
        <v>510.85</v>
      </c>
      <c r="E195" s="141">
        <v>507.2166666666667</v>
      </c>
      <c r="F195" s="142">
        <v>502.23333333333335</v>
      </c>
      <c r="G195" s="142">
        <v>493.61666666666667</v>
      </c>
      <c r="H195" s="142">
        <v>488.63333333333333</v>
      </c>
      <c r="I195" s="142">
        <v>515.83333333333337</v>
      </c>
      <c r="J195" s="142">
        <v>520.81666666666672</v>
      </c>
      <c r="K195" s="142">
        <v>529.43333333333339</v>
      </c>
      <c r="L195" s="137">
        <v>512.20000000000005</v>
      </c>
      <c r="M195" s="137">
        <v>498.6</v>
      </c>
      <c r="N195" s="159">
        <v>55809600</v>
      </c>
      <c r="O195" s="160">
        <v>-5.1959765494794218E-3</v>
      </c>
    </row>
    <row r="196" spans="1:15" ht="15">
      <c r="A196" s="136">
        <v>186</v>
      </c>
      <c r="B196" s="120" t="s">
        <v>2323</v>
      </c>
      <c r="C196" s="136" t="s">
        <v>143</v>
      </c>
      <c r="D196" s="141">
        <v>866</v>
      </c>
      <c r="E196" s="141">
        <v>862.13333333333333</v>
      </c>
      <c r="F196" s="142">
        <v>855.36666666666667</v>
      </c>
      <c r="G196" s="142">
        <v>844.73333333333335</v>
      </c>
      <c r="H196" s="142">
        <v>837.9666666666667</v>
      </c>
      <c r="I196" s="142">
        <v>872.76666666666665</v>
      </c>
      <c r="J196" s="142">
        <v>879.5333333333333</v>
      </c>
      <c r="K196" s="142">
        <v>890.16666666666663</v>
      </c>
      <c r="L196" s="137">
        <v>868.9</v>
      </c>
      <c r="M196" s="137">
        <v>851.5</v>
      </c>
      <c r="N196" s="159">
        <v>4586000</v>
      </c>
      <c r="O196" s="160">
        <v>8.3648393194706988E-2</v>
      </c>
    </row>
    <row r="197" spans="1:15" ht="15">
      <c r="A197" s="136">
        <v>187</v>
      </c>
      <c r="B197" s="120" t="s">
        <v>2314</v>
      </c>
      <c r="C197" s="136" t="s">
        <v>1906</v>
      </c>
      <c r="D197" s="141">
        <v>11.2</v>
      </c>
      <c r="E197" s="141">
        <v>11.1</v>
      </c>
      <c r="F197" s="142">
        <v>10.95</v>
      </c>
      <c r="G197" s="142">
        <v>10.7</v>
      </c>
      <c r="H197" s="142">
        <v>10.549999999999999</v>
      </c>
      <c r="I197" s="142">
        <v>11.35</v>
      </c>
      <c r="J197" s="142">
        <v>11.500000000000002</v>
      </c>
      <c r="K197" s="142">
        <v>11.75</v>
      </c>
      <c r="L197" s="137">
        <v>11.25</v>
      </c>
      <c r="M197" s="137">
        <v>10.85</v>
      </c>
      <c r="N197" s="159">
        <v>343770000</v>
      </c>
      <c r="O197" s="160">
        <v>-3.0450669914738123E-3</v>
      </c>
    </row>
    <row r="198" spans="1:15" ht="15">
      <c r="A198" s="136">
        <v>188</v>
      </c>
      <c r="B198" s="120" t="s">
        <v>2316</v>
      </c>
      <c r="C198" s="136" t="s">
        <v>144</v>
      </c>
      <c r="D198" s="141">
        <v>56.75</v>
      </c>
      <c r="E198" s="141">
        <v>56.433333333333337</v>
      </c>
      <c r="F198" s="142">
        <v>55.916666666666671</v>
      </c>
      <c r="G198" s="142">
        <v>55.083333333333336</v>
      </c>
      <c r="H198" s="142">
        <v>54.56666666666667</v>
      </c>
      <c r="I198" s="142">
        <v>57.266666666666673</v>
      </c>
      <c r="J198" s="142">
        <v>57.783333333333339</v>
      </c>
      <c r="K198" s="142">
        <v>58.616666666666674</v>
      </c>
      <c r="L198" s="137">
        <v>56.95</v>
      </c>
      <c r="M198" s="137">
        <v>55.6</v>
      </c>
      <c r="N198" s="159">
        <v>30501000</v>
      </c>
      <c r="O198" s="160">
        <v>-1.3391557496360991E-2</v>
      </c>
    </row>
    <row r="199" spans="1:15" ht="15">
      <c r="A199" s="136">
        <v>189</v>
      </c>
      <c r="B199" s="120" t="s">
        <v>2328</v>
      </c>
      <c r="C199" s="136" t="s">
        <v>145</v>
      </c>
      <c r="D199" s="141">
        <v>696</v>
      </c>
      <c r="E199" s="141">
        <v>692.69999999999993</v>
      </c>
      <c r="F199" s="142">
        <v>686.64999999999986</v>
      </c>
      <c r="G199" s="142">
        <v>677.3</v>
      </c>
      <c r="H199" s="142">
        <v>671.24999999999989</v>
      </c>
      <c r="I199" s="142">
        <v>702.04999999999984</v>
      </c>
      <c r="J199" s="142">
        <v>708.0999999999998</v>
      </c>
      <c r="K199" s="142">
        <v>717.44999999999982</v>
      </c>
      <c r="L199" s="137">
        <v>698.75</v>
      </c>
      <c r="M199" s="137">
        <v>683.35</v>
      </c>
      <c r="N199" s="159">
        <v>5269500</v>
      </c>
      <c r="O199" s="160">
        <v>1.1226252158894647E-2</v>
      </c>
    </row>
    <row r="200" spans="1:15" ht="15">
      <c r="A200" s="136">
        <v>190</v>
      </c>
      <c r="B200" s="120" t="s">
        <v>2320</v>
      </c>
      <c r="C200" s="136" t="s">
        <v>146</v>
      </c>
      <c r="D200" s="141">
        <v>640.25</v>
      </c>
      <c r="E200" s="141">
        <v>636.56666666666661</v>
      </c>
      <c r="F200" s="142">
        <v>628.33333333333326</v>
      </c>
      <c r="G200" s="142">
        <v>616.41666666666663</v>
      </c>
      <c r="H200" s="142">
        <v>608.18333333333328</v>
      </c>
      <c r="I200" s="142">
        <v>648.48333333333323</v>
      </c>
      <c r="J200" s="142">
        <v>656.71666666666658</v>
      </c>
      <c r="K200" s="142">
        <v>668.63333333333321</v>
      </c>
      <c r="L200" s="137">
        <v>644.79999999999995</v>
      </c>
      <c r="M200" s="137">
        <v>624.65</v>
      </c>
      <c r="N200" s="159">
        <v>5703200</v>
      </c>
      <c r="O200" s="160">
        <v>-5.7182705718270572E-3</v>
      </c>
    </row>
    <row r="201" spans="1:15" ht="15">
      <c r="A201" s="136">
        <v>191</v>
      </c>
      <c r="B201" s="120" t="s">
        <v>2326</v>
      </c>
      <c r="C201" s="136" t="s">
        <v>359</v>
      </c>
      <c r="D201" s="141">
        <v>1009.7</v>
      </c>
      <c r="E201" s="141">
        <v>1004.5166666666668</v>
      </c>
      <c r="F201" s="142">
        <v>996.18333333333351</v>
      </c>
      <c r="G201" s="142">
        <v>982.66666666666674</v>
      </c>
      <c r="H201" s="142">
        <v>974.33333333333348</v>
      </c>
      <c r="I201" s="142">
        <v>1018.0333333333335</v>
      </c>
      <c r="J201" s="142">
        <v>1026.3666666666668</v>
      </c>
      <c r="K201" s="142">
        <v>1039.8833333333337</v>
      </c>
      <c r="L201" s="137">
        <v>1012.85</v>
      </c>
      <c r="M201" s="137">
        <v>991</v>
      </c>
      <c r="N201" s="159">
        <v>1742400</v>
      </c>
      <c r="O201" s="160">
        <v>9.1182364729458912E-2</v>
      </c>
    </row>
    <row r="202" spans="1:15" ht="15">
      <c r="A202" s="136">
        <v>192</v>
      </c>
      <c r="B202" s="120" t="s">
        <v>2318</v>
      </c>
      <c r="C202" s="136" t="s">
        <v>147</v>
      </c>
      <c r="D202" s="141">
        <v>277.8</v>
      </c>
      <c r="E202" s="141">
        <v>272.26666666666665</v>
      </c>
      <c r="F202" s="142">
        <v>266.08333333333331</v>
      </c>
      <c r="G202" s="142">
        <v>254.36666666666667</v>
      </c>
      <c r="H202" s="142">
        <v>248.18333333333334</v>
      </c>
      <c r="I202" s="142">
        <v>283.98333333333329</v>
      </c>
      <c r="J202" s="142">
        <v>290.16666666666669</v>
      </c>
      <c r="K202" s="142">
        <v>301.88333333333327</v>
      </c>
      <c r="L202" s="137">
        <v>278.45</v>
      </c>
      <c r="M202" s="137">
        <v>260.55</v>
      </c>
      <c r="N202" s="159">
        <v>22932000</v>
      </c>
      <c r="O202" s="160">
        <v>2.8663706096083971E-2</v>
      </c>
    </row>
    <row r="203" spans="1:15" ht="15">
      <c r="A203" s="136">
        <v>193</v>
      </c>
      <c r="B203" s="120" t="s">
        <v>2317</v>
      </c>
      <c r="C203" s="136" t="s">
        <v>148</v>
      </c>
      <c r="D203" s="141">
        <v>340.6</v>
      </c>
      <c r="E203" s="141">
        <v>338.95</v>
      </c>
      <c r="F203" s="142">
        <v>336</v>
      </c>
      <c r="G203" s="142">
        <v>331.40000000000003</v>
      </c>
      <c r="H203" s="142">
        <v>328.45000000000005</v>
      </c>
      <c r="I203" s="142">
        <v>343.54999999999995</v>
      </c>
      <c r="J203" s="142">
        <v>346.49999999999989</v>
      </c>
      <c r="K203" s="142">
        <v>351.09999999999991</v>
      </c>
      <c r="L203" s="137">
        <v>341.9</v>
      </c>
      <c r="M203" s="137">
        <v>334.35</v>
      </c>
      <c r="N203" s="159">
        <v>66061500</v>
      </c>
      <c r="O203" s="160">
        <v>7.4986366115251774E-4</v>
      </c>
    </row>
    <row r="204" spans="1:15" ht="15">
      <c r="A204" s="136">
        <v>194</v>
      </c>
      <c r="B204" s="120" t="s">
        <v>2317</v>
      </c>
      <c r="C204" s="136" t="s">
        <v>149</v>
      </c>
      <c r="D204" s="141">
        <v>190.45</v>
      </c>
      <c r="E204" s="141">
        <v>189.5</v>
      </c>
      <c r="F204" s="142">
        <v>187.75</v>
      </c>
      <c r="G204" s="142">
        <v>185.05</v>
      </c>
      <c r="H204" s="142">
        <v>183.3</v>
      </c>
      <c r="I204" s="142">
        <v>192.2</v>
      </c>
      <c r="J204" s="142">
        <v>193.95</v>
      </c>
      <c r="K204" s="142">
        <v>196.64999999999998</v>
      </c>
      <c r="L204" s="137">
        <v>191.25</v>
      </c>
      <c r="M204" s="137">
        <v>186.8</v>
      </c>
      <c r="N204" s="159">
        <v>28807500</v>
      </c>
      <c r="O204" s="160">
        <v>6.3755458515283841E-3</v>
      </c>
    </row>
    <row r="205" spans="1:15" ht="15">
      <c r="A205" s="136">
        <v>195</v>
      </c>
      <c r="B205" s="120" t="s">
        <v>2314</v>
      </c>
      <c r="C205" s="136" t="s">
        <v>150</v>
      </c>
      <c r="D205" s="141">
        <v>82.45</v>
      </c>
      <c r="E205" s="141">
        <v>81.566666666666677</v>
      </c>
      <c r="F205" s="142">
        <v>80.483333333333348</v>
      </c>
      <c r="G205" s="142">
        <v>78.516666666666666</v>
      </c>
      <c r="H205" s="142">
        <v>77.433333333333337</v>
      </c>
      <c r="I205" s="142">
        <v>83.53333333333336</v>
      </c>
      <c r="J205" s="142">
        <v>84.616666666666703</v>
      </c>
      <c r="K205" s="142">
        <v>86.583333333333371</v>
      </c>
      <c r="L205" s="137">
        <v>82.65</v>
      </c>
      <c r="M205" s="137">
        <v>79.599999999999994</v>
      </c>
      <c r="N205" s="159">
        <v>54324000</v>
      </c>
      <c r="O205" s="160">
        <v>1.3772253946926436E-2</v>
      </c>
    </row>
    <row r="206" spans="1:15" ht="15">
      <c r="A206" s="136">
        <v>196</v>
      </c>
      <c r="B206" s="120" t="s">
        <v>2327</v>
      </c>
      <c r="C206" s="136" t="s">
        <v>151</v>
      </c>
      <c r="D206" s="141">
        <v>582.29999999999995</v>
      </c>
      <c r="E206" s="141">
        <v>578.94999999999993</v>
      </c>
      <c r="F206" s="142">
        <v>574.09999999999991</v>
      </c>
      <c r="G206" s="142">
        <v>565.9</v>
      </c>
      <c r="H206" s="142">
        <v>561.04999999999995</v>
      </c>
      <c r="I206" s="142">
        <v>587.14999999999986</v>
      </c>
      <c r="J206" s="142">
        <v>592</v>
      </c>
      <c r="K206" s="142">
        <v>600.19999999999982</v>
      </c>
      <c r="L206" s="137">
        <v>583.79999999999995</v>
      </c>
      <c r="M206" s="137">
        <v>570.75</v>
      </c>
      <c r="N206" s="159">
        <v>21203024</v>
      </c>
      <c r="O206" s="160">
        <v>-2.4361665771615484E-2</v>
      </c>
    </row>
    <row r="207" spans="1:15" ht="15">
      <c r="A207" s="136">
        <v>197</v>
      </c>
      <c r="B207" s="120" t="s">
        <v>2326</v>
      </c>
      <c r="C207" s="136" t="s">
        <v>152</v>
      </c>
      <c r="D207" s="141">
        <v>2917.85</v>
      </c>
      <c r="E207" s="141">
        <v>2901.4666666666667</v>
      </c>
      <c r="F207" s="142">
        <v>2880.0833333333335</v>
      </c>
      <c r="G207" s="142">
        <v>2842.3166666666666</v>
      </c>
      <c r="H207" s="142">
        <v>2820.9333333333334</v>
      </c>
      <c r="I207" s="142">
        <v>2939.2333333333336</v>
      </c>
      <c r="J207" s="142">
        <v>2960.6166666666668</v>
      </c>
      <c r="K207" s="142">
        <v>2998.3833333333337</v>
      </c>
      <c r="L207" s="137">
        <v>2922.85</v>
      </c>
      <c r="M207" s="137">
        <v>2863.7</v>
      </c>
      <c r="N207" s="159">
        <v>8405250</v>
      </c>
      <c r="O207" s="160">
        <v>-1.4278175208162307E-2</v>
      </c>
    </row>
    <row r="208" spans="1:15" ht="15">
      <c r="A208" s="136">
        <v>198</v>
      </c>
      <c r="B208" s="120" t="s">
        <v>2326</v>
      </c>
      <c r="C208" s="136" t="s">
        <v>153</v>
      </c>
      <c r="D208" s="141">
        <v>643.54999999999995</v>
      </c>
      <c r="E208" s="141">
        <v>641.68333333333328</v>
      </c>
      <c r="F208" s="142">
        <v>637.36666666666656</v>
      </c>
      <c r="G208" s="142">
        <v>631.18333333333328</v>
      </c>
      <c r="H208" s="142">
        <v>626.86666666666656</v>
      </c>
      <c r="I208" s="142">
        <v>647.86666666666656</v>
      </c>
      <c r="J208" s="142">
        <v>652.18333333333339</v>
      </c>
      <c r="K208" s="142">
        <v>658.36666666666656</v>
      </c>
      <c r="L208" s="137">
        <v>646</v>
      </c>
      <c r="M208" s="137">
        <v>635.5</v>
      </c>
      <c r="N208" s="159">
        <v>11604000</v>
      </c>
      <c r="O208" s="160">
        <v>1.4371131857757265E-2</v>
      </c>
    </row>
    <row r="209" spans="1:15" ht="15">
      <c r="A209" s="136">
        <v>199</v>
      </c>
      <c r="B209" s="120" t="s">
        <v>2318</v>
      </c>
      <c r="C209" s="136" t="s">
        <v>154</v>
      </c>
      <c r="D209" s="141">
        <v>947.85</v>
      </c>
      <c r="E209" s="141">
        <v>942.61666666666667</v>
      </c>
      <c r="F209" s="142">
        <v>934.23333333333335</v>
      </c>
      <c r="G209" s="142">
        <v>920.61666666666667</v>
      </c>
      <c r="H209" s="142">
        <v>912.23333333333335</v>
      </c>
      <c r="I209" s="142">
        <v>956.23333333333335</v>
      </c>
      <c r="J209" s="142">
        <v>964.61666666666679</v>
      </c>
      <c r="K209" s="142">
        <v>978.23333333333335</v>
      </c>
      <c r="L209" s="137">
        <v>951</v>
      </c>
      <c r="M209" s="137">
        <v>929</v>
      </c>
      <c r="N209" s="159">
        <v>9678000</v>
      </c>
      <c r="O209" s="160">
        <v>2.0189470414660664E-3</v>
      </c>
    </row>
    <row r="210" spans="1:15" ht="15">
      <c r="A210" s="136">
        <v>200</v>
      </c>
      <c r="B210" s="120" t="s">
        <v>2315</v>
      </c>
      <c r="C210" s="136" t="s">
        <v>216</v>
      </c>
      <c r="D210" s="141">
        <v>1271.1500000000001</v>
      </c>
      <c r="E210" s="141">
        <v>1267.0166666666667</v>
      </c>
      <c r="F210" s="142">
        <v>1254.2333333333333</v>
      </c>
      <c r="G210" s="142">
        <v>1237.3166666666666</v>
      </c>
      <c r="H210" s="142">
        <v>1224.5333333333333</v>
      </c>
      <c r="I210" s="142">
        <v>1283.9333333333334</v>
      </c>
      <c r="J210" s="142">
        <v>1296.7166666666667</v>
      </c>
      <c r="K210" s="142">
        <v>1313.6333333333334</v>
      </c>
      <c r="L210" s="137">
        <v>1279.8</v>
      </c>
      <c r="M210" s="137">
        <v>1250.0999999999999</v>
      </c>
      <c r="N210" s="67">
        <v>658000</v>
      </c>
      <c r="O210" s="160">
        <v>2.6521060842433698E-2</v>
      </c>
    </row>
    <row r="211" spans="1:15" ht="15">
      <c r="A211" s="136">
        <v>201</v>
      </c>
      <c r="B211" s="120" t="s">
        <v>2314</v>
      </c>
      <c r="C211" s="136" t="s">
        <v>217</v>
      </c>
      <c r="D211" s="141">
        <v>235</v>
      </c>
      <c r="E211" s="141">
        <v>232.54999999999998</v>
      </c>
      <c r="F211" s="142">
        <v>229.39999999999998</v>
      </c>
      <c r="G211" s="142">
        <v>223.79999999999998</v>
      </c>
      <c r="H211" s="142">
        <v>220.64999999999998</v>
      </c>
      <c r="I211" s="142">
        <v>238.14999999999998</v>
      </c>
      <c r="J211" s="142">
        <v>241.3</v>
      </c>
      <c r="K211" s="142">
        <v>246.89999999999998</v>
      </c>
      <c r="L211" s="137">
        <v>235.7</v>
      </c>
      <c r="M211" s="137">
        <v>226.95</v>
      </c>
      <c r="N211" s="67">
        <v>4296000</v>
      </c>
      <c r="O211" s="160">
        <v>6.8656716417910449E-2</v>
      </c>
    </row>
    <row r="212" spans="1:15" ht="15">
      <c r="A212" s="136">
        <v>202</v>
      </c>
      <c r="B212" s="120" t="s">
        <v>2323</v>
      </c>
      <c r="C212" s="136" t="s">
        <v>244</v>
      </c>
      <c r="D212" s="141">
        <v>70.650000000000006</v>
      </c>
      <c r="E212" s="141">
        <v>69.866666666666674</v>
      </c>
      <c r="F212" s="142">
        <v>68.733333333333348</v>
      </c>
      <c r="G212" s="142">
        <v>66.816666666666677</v>
      </c>
      <c r="H212" s="142">
        <v>65.683333333333351</v>
      </c>
      <c r="I212" s="142">
        <v>71.783333333333346</v>
      </c>
      <c r="J212" s="142">
        <v>72.916666666666671</v>
      </c>
      <c r="K212" s="142">
        <v>74.833333333333343</v>
      </c>
      <c r="L212" s="137">
        <v>71</v>
      </c>
      <c r="M212" s="137">
        <v>67.95</v>
      </c>
      <c r="N212" s="67">
        <v>87550000</v>
      </c>
      <c r="O212" s="160">
        <v>5.2093973442288048E-2</v>
      </c>
    </row>
    <row r="213" spans="1:15" ht="15">
      <c r="A213" s="136">
        <v>203</v>
      </c>
      <c r="B213" s="120" t="s">
        <v>2317</v>
      </c>
      <c r="C213" s="136" t="s">
        <v>155</v>
      </c>
      <c r="D213" s="141">
        <v>663.35</v>
      </c>
      <c r="E213" s="141">
        <v>650.58333333333337</v>
      </c>
      <c r="F213" s="142">
        <v>634.26666666666677</v>
      </c>
      <c r="G213" s="142">
        <v>605.18333333333339</v>
      </c>
      <c r="H213" s="142">
        <v>588.86666666666679</v>
      </c>
      <c r="I213" s="142">
        <v>679.66666666666674</v>
      </c>
      <c r="J213" s="142">
        <v>695.98333333333335</v>
      </c>
      <c r="K213" s="142">
        <v>725.06666666666672</v>
      </c>
      <c r="L213" s="137">
        <v>666.9</v>
      </c>
      <c r="M213" s="137">
        <v>621.5</v>
      </c>
      <c r="N213" s="67">
        <v>3416000</v>
      </c>
      <c r="O213" s="160">
        <v>6.7833698030634576E-2</v>
      </c>
    </row>
    <row r="214" spans="1:15" ht="15">
      <c r="A214" s="136">
        <v>204</v>
      </c>
      <c r="B214" s="120" t="s">
        <v>2318</v>
      </c>
      <c r="C214" s="136" t="s">
        <v>156</v>
      </c>
      <c r="D214" s="141">
        <v>977.5</v>
      </c>
      <c r="E214" s="141">
        <v>969.68333333333339</v>
      </c>
      <c r="F214" s="142">
        <v>955.86666666666679</v>
      </c>
      <c r="G214" s="142">
        <v>934.23333333333335</v>
      </c>
      <c r="H214" s="142">
        <v>920.41666666666674</v>
      </c>
      <c r="I214" s="142">
        <v>991.31666666666683</v>
      </c>
      <c r="J214" s="142">
        <v>1005.1333333333334</v>
      </c>
      <c r="K214" s="142">
        <v>1026.7666666666669</v>
      </c>
      <c r="L214" s="137">
        <v>983.5</v>
      </c>
      <c r="M214" s="137">
        <v>948.05</v>
      </c>
      <c r="N214" s="67">
        <v>1047200</v>
      </c>
      <c r="O214" s="160">
        <v>-7.7112893275755712E-2</v>
      </c>
    </row>
    <row r="215" spans="1:15" ht="15">
      <c r="A215" s="136">
        <v>205</v>
      </c>
      <c r="B215" s="120" t="s">
        <v>2319</v>
      </c>
      <c r="C215" s="136" t="s">
        <v>2030</v>
      </c>
      <c r="D215" s="141">
        <v>352.7</v>
      </c>
      <c r="E215" s="141">
        <v>350.83333333333331</v>
      </c>
      <c r="F215" s="142">
        <v>347.06666666666661</v>
      </c>
      <c r="G215" s="142">
        <v>341.43333333333328</v>
      </c>
      <c r="H215" s="142">
        <v>337.66666666666657</v>
      </c>
      <c r="I215" s="142">
        <v>356.46666666666664</v>
      </c>
      <c r="J215" s="142">
        <v>360.23333333333341</v>
      </c>
      <c r="K215" s="142">
        <v>365.86666666666667</v>
      </c>
      <c r="L215" s="137">
        <v>354.6</v>
      </c>
      <c r="M215" s="137">
        <v>345.2</v>
      </c>
      <c r="N215" s="67">
        <v>4769600</v>
      </c>
      <c r="O215" s="160">
        <v>2.299245024021963E-2</v>
      </c>
    </row>
    <row r="216" spans="1:15" ht="15">
      <c r="A216" s="136">
        <v>206</v>
      </c>
      <c r="B216" s="120" t="s">
        <v>2312</v>
      </c>
      <c r="C216" s="136" t="s">
        <v>158</v>
      </c>
      <c r="D216" s="141">
        <v>4004.6</v>
      </c>
      <c r="E216" s="141">
        <v>3999.0166666666664</v>
      </c>
      <c r="F216" s="142">
        <v>3949.0333333333328</v>
      </c>
      <c r="G216" s="142">
        <v>3893.4666666666662</v>
      </c>
      <c r="H216" s="142">
        <v>3843.4833333333327</v>
      </c>
      <c r="I216" s="142">
        <v>4054.583333333333</v>
      </c>
      <c r="J216" s="142">
        <v>4104.5666666666666</v>
      </c>
      <c r="K216" s="142">
        <v>4160.1333333333332</v>
      </c>
      <c r="L216" s="137">
        <v>4049</v>
      </c>
      <c r="M216" s="137">
        <v>3943.45</v>
      </c>
      <c r="N216" s="67">
        <v>1815600</v>
      </c>
      <c r="O216" s="160">
        <v>1.5209125475285171E-2</v>
      </c>
    </row>
    <row r="217" spans="1:15" ht="15">
      <c r="A217" s="136">
        <v>207</v>
      </c>
      <c r="B217" s="120" t="s">
        <v>2316</v>
      </c>
      <c r="C217" s="136" t="s">
        <v>159</v>
      </c>
      <c r="D217" s="141">
        <v>95.6</v>
      </c>
      <c r="E217" s="141">
        <v>95.850000000000009</v>
      </c>
      <c r="F217" s="142">
        <v>93.950000000000017</v>
      </c>
      <c r="G217" s="142">
        <v>92.300000000000011</v>
      </c>
      <c r="H217" s="142">
        <v>90.40000000000002</v>
      </c>
      <c r="I217" s="142">
        <v>97.500000000000014</v>
      </c>
      <c r="J217" s="142">
        <v>99.40000000000002</v>
      </c>
      <c r="K217" s="142">
        <v>101.05000000000001</v>
      </c>
      <c r="L217" s="137">
        <v>97.75</v>
      </c>
      <c r="M217" s="137">
        <v>94.2</v>
      </c>
      <c r="N217" s="67">
        <v>31316000</v>
      </c>
      <c r="O217" s="160">
        <v>2.5946795963831738E-2</v>
      </c>
    </row>
    <row r="218" spans="1:15" ht="15">
      <c r="A218" s="136">
        <v>208</v>
      </c>
      <c r="B218" s="120" t="s">
        <v>2328</v>
      </c>
      <c r="C218" s="136" t="s">
        <v>161</v>
      </c>
      <c r="D218" s="141">
        <v>754.95</v>
      </c>
      <c r="E218" s="141">
        <v>748.48333333333323</v>
      </c>
      <c r="F218" s="142">
        <v>740.96666666666647</v>
      </c>
      <c r="G218" s="142">
        <v>726.98333333333323</v>
      </c>
      <c r="H218" s="142">
        <v>719.46666666666647</v>
      </c>
      <c r="I218" s="142">
        <v>762.46666666666647</v>
      </c>
      <c r="J218" s="142">
        <v>769.98333333333312</v>
      </c>
      <c r="K218" s="142">
        <v>783.96666666666647</v>
      </c>
      <c r="L218" s="137">
        <v>756</v>
      </c>
      <c r="M218" s="137">
        <v>734.5</v>
      </c>
      <c r="N218" s="67">
        <v>10944000</v>
      </c>
      <c r="O218" s="160">
        <v>6.0672917815774961E-3</v>
      </c>
    </row>
    <row r="219" spans="1:15" ht="15">
      <c r="A219" s="136">
        <v>209</v>
      </c>
      <c r="B219" s="120" t="s">
        <v>2327</v>
      </c>
      <c r="C219" s="136" t="s">
        <v>228</v>
      </c>
      <c r="D219" s="141">
        <v>283.7</v>
      </c>
      <c r="E219" s="141">
        <v>282.45</v>
      </c>
      <c r="F219" s="142">
        <v>279.29999999999995</v>
      </c>
      <c r="G219" s="142">
        <v>274.89999999999998</v>
      </c>
      <c r="H219" s="142">
        <v>271.74999999999994</v>
      </c>
      <c r="I219" s="142">
        <v>286.84999999999997</v>
      </c>
      <c r="J219" s="142">
        <v>289.99999999999994</v>
      </c>
      <c r="K219" s="142">
        <v>294.39999999999998</v>
      </c>
      <c r="L219" s="137">
        <v>285.60000000000002</v>
      </c>
      <c r="M219" s="137">
        <v>278.05</v>
      </c>
      <c r="N219" s="67">
        <v>35589750</v>
      </c>
      <c r="O219" s="160">
        <v>5.329397141081417E-2</v>
      </c>
    </row>
    <row r="220" spans="1:15" ht="15">
      <c r="A220" s="136">
        <v>210</v>
      </c>
      <c r="B220" s="120" t="s">
        <v>2313</v>
      </c>
      <c r="C220" s="136" t="s">
        <v>2070</v>
      </c>
      <c r="D220" s="141">
        <v>227.9</v>
      </c>
      <c r="E220" s="141">
        <v>226.23333333333335</v>
      </c>
      <c r="F220" s="142">
        <v>223.81666666666669</v>
      </c>
      <c r="G220" s="142">
        <v>219.73333333333335</v>
      </c>
      <c r="H220" s="142">
        <v>217.31666666666669</v>
      </c>
      <c r="I220" s="142">
        <v>230.31666666666669</v>
      </c>
      <c r="J220" s="142">
        <v>232.73333333333332</v>
      </c>
      <c r="K220" s="142">
        <v>236.81666666666669</v>
      </c>
      <c r="L220" s="137">
        <v>228.65</v>
      </c>
      <c r="M220" s="137">
        <v>222.15</v>
      </c>
      <c r="N220" s="67">
        <v>2076000</v>
      </c>
      <c r="O220" s="160">
        <v>2.6706231454005934E-2</v>
      </c>
    </row>
    <row r="221" spans="1:15" ht="15">
      <c r="A221" s="136">
        <v>211</v>
      </c>
      <c r="B221" s="120" t="s">
        <v>2321</v>
      </c>
      <c r="C221" s="136" t="s">
        <v>162</v>
      </c>
      <c r="D221" s="141">
        <v>642.6</v>
      </c>
      <c r="E221" s="141">
        <v>637.30000000000007</v>
      </c>
      <c r="F221" s="142">
        <v>630.20000000000016</v>
      </c>
      <c r="G221" s="142">
        <v>617.80000000000007</v>
      </c>
      <c r="H221" s="142">
        <v>610.70000000000016</v>
      </c>
      <c r="I221" s="142">
        <v>649.70000000000016</v>
      </c>
      <c r="J221" s="142">
        <v>656.80000000000007</v>
      </c>
      <c r="K221" s="142">
        <v>669.20000000000016</v>
      </c>
      <c r="L221" s="137">
        <v>644.4</v>
      </c>
      <c r="M221" s="137">
        <v>624.9</v>
      </c>
      <c r="N221" s="67">
        <v>2801000</v>
      </c>
      <c r="O221" s="160">
        <v>0.11106703689012297</v>
      </c>
    </row>
    <row r="222" spans="1:15" ht="15">
      <c r="A222" s="136">
        <v>212</v>
      </c>
      <c r="B222" s="120" t="s">
        <v>2326</v>
      </c>
      <c r="C222" s="136" t="s">
        <v>163</v>
      </c>
      <c r="D222" s="141">
        <v>290.64999999999998</v>
      </c>
      <c r="E222" s="141">
        <v>287.34999999999997</v>
      </c>
      <c r="F222" s="142">
        <v>283.29999999999995</v>
      </c>
      <c r="G222" s="142">
        <v>275.95</v>
      </c>
      <c r="H222" s="142">
        <v>271.89999999999998</v>
      </c>
      <c r="I222" s="142">
        <v>294.69999999999993</v>
      </c>
      <c r="J222" s="142">
        <v>298.75</v>
      </c>
      <c r="K222" s="142">
        <v>306.09999999999991</v>
      </c>
      <c r="L222" s="137">
        <v>291.39999999999998</v>
      </c>
      <c r="M222" s="137">
        <v>280</v>
      </c>
      <c r="N222" s="67">
        <v>29359200</v>
      </c>
      <c r="O222" s="160">
        <v>1.7196200458565345E-3</v>
      </c>
    </row>
    <row r="223" spans="1:15" ht="15">
      <c r="A223" s="136">
        <v>213</v>
      </c>
      <c r="B223" s="120" t="s">
        <v>2315</v>
      </c>
      <c r="C223" s="136" t="s">
        <v>164</v>
      </c>
      <c r="D223" s="141">
        <v>753.85</v>
      </c>
      <c r="E223" s="141">
        <v>745.19999999999993</v>
      </c>
      <c r="F223" s="142">
        <v>734.54999999999984</v>
      </c>
      <c r="G223" s="142">
        <v>715.24999999999989</v>
      </c>
      <c r="H223" s="142">
        <v>704.5999999999998</v>
      </c>
      <c r="I223" s="142">
        <v>764.49999999999989</v>
      </c>
      <c r="J223" s="142">
        <v>775.15</v>
      </c>
      <c r="K223" s="142">
        <v>794.44999999999993</v>
      </c>
      <c r="L223" s="137">
        <v>755.85</v>
      </c>
      <c r="M223" s="137">
        <v>725.9</v>
      </c>
      <c r="N223" s="67">
        <v>3456000</v>
      </c>
      <c r="O223" s="160">
        <v>2.0462397023651342E-2</v>
      </c>
    </row>
    <row r="224" spans="1:15" ht="15">
      <c r="A224" s="136">
        <v>214</v>
      </c>
      <c r="B224" s="120" t="s">
        <v>2316</v>
      </c>
      <c r="C224" s="136" t="s">
        <v>165</v>
      </c>
      <c r="D224" s="141">
        <v>307.5</v>
      </c>
      <c r="E224" s="141">
        <v>307.33333333333331</v>
      </c>
      <c r="F224" s="142">
        <v>304.71666666666664</v>
      </c>
      <c r="G224" s="142">
        <v>301.93333333333334</v>
      </c>
      <c r="H224" s="142">
        <v>299.31666666666666</v>
      </c>
      <c r="I224" s="142">
        <v>310.11666666666662</v>
      </c>
      <c r="J224" s="142">
        <v>312.73333333333329</v>
      </c>
      <c r="K224" s="142">
        <v>315.51666666666659</v>
      </c>
      <c r="L224" s="137">
        <v>309.95</v>
      </c>
      <c r="M224" s="137">
        <v>304.55</v>
      </c>
      <c r="N224" s="67">
        <v>48165250</v>
      </c>
      <c r="O224" s="160">
        <v>2.621178225205071E-2</v>
      </c>
    </row>
    <row r="225" spans="1:15" ht="15">
      <c r="A225" s="136">
        <v>215</v>
      </c>
      <c r="B225" s="120" t="s">
        <v>2323</v>
      </c>
      <c r="C225" s="136" t="s">
        <v>166</v>
      </c>
      <c r="D225" s="141">
        <v>583.1</v>
      </c>
      <c r="E225" s="141">
        <v>581.81666666666672</v>
      </c>
      <c r="F225" s="142">
        <v>578.18333333333339</v>
      </c>
      <c r="G225" s="142">
        <v>573.26666666666665</v>
      </c>
      <c r="H225" s="142">
        <v>569.63333333333333</v>
      </c>
      <c r="I225" s="142">
        <v>586.73333333333346</v>
      </c>
      <c r="J225" s="142">
        <v>590.3666666666669</v>
      </c>
      <c r="K225" s="142">
        <v>595.28333333333353</v>
      </c>
      <c r="L225" s="137">
        <v>585.45000000000005</v>
      </c>
      <c r="M225" s="137">
        <v>576.9</v>
      </c>
      <c r="N225" s="67">
        <v>7130500</v>
      </c>
      <c r="O225" s="160">
        <v>6.6067168287759223E-3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C8" sqref="C8:C9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43193</v>
      </c>
    </row>
    <row r="7" spans="1:15" ht="13.5" thickBot="1">
      <c r="A7"/>
    </row>
    <row r="8" spans="1:15" ht="28.5" customHeight="1" thickBot="1">
      <c r="A8" s="509" t="s">
        <v>13</v>
      </c>
      <c r="B8" s="510" t="s">
        <v>14</v>
      </c>
      <c r="C8" s="508" t="s">
        <v>15</v>
      </c>
      <c r="D8" s="508" t="s">
        <v>16</v>
      </c>
      <c r="E8" s="508" t="s">
        <v>17</v>
      </c>
      <c r="F8" s="508"/>
      <c r="G8" s="508"/>
      <c r="H8" s="508" t="s">
        <v>18</v>
      </c>
      <c r="I8" s="508"/>
      <c r="J8" s="508"/>
      <c r="K8" s="23"/>
      <c r="L8" s="34"/>
      <c r="M8" s="34"/>
    </row>
    <row r="9" spans="1:15" ht="36" customHeight="1">
      <c r="A9" s="504"/>
      <c r="B9" s="506"/>
      <c r="C9" s="511" t="s">
        <v>19</v>
      </c>
      <c r="D9" s="51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10211.799999999999</v>
      </c>
      <c r="D10" s="134">
        <v>10186.550000000001</v>
      </c>
      <c r="E10" s="134">
        <v>10153.000000000002</v>
      </c>
      <c r="F10" s="134">
        <v>10094.200000000001</v>
      </c>
      <c r="G10" s="134">
        <v>10060.650000000001</v>
      </c>
      <c r="H10" s="134">
        <v>10245.350000000002</v>
      </c>
      <c r="I10" s="134">
        <v>10278.900000000001</v>
      </c>
      <c r="J10" s="134">
        <v>10337.700000000003</v>
      </c>
      <c r="K10" s="133">
        <v>10220.1</v>
      </c>
      <c r="L10" s="133">
        <v>10127.75</v>
      </c>
      <c r="M10" s="135"/>
    </row>
    <row r="11" spans="1:15">
      <c r="A11" s="66">
        <v>2</v>
      </c>
      <c r="B11" s="130" t="s">
        <v>252</v>
      </c>
      <c r="C11" s="132">
        <v>24328.5</v>
      </c>
      <c r="D11" s="131">
        <v>24254.95</v>
      </c>
      <c r="E11" s="131">
        <v>24136.5</v>
      </c>
      <c r="F11" s="131">
        <v>23944.5</v>
      </c>
      <c r="G11" s="131">
        <v>23826.05</v>
      </c>
      <c r="H11" s="131">
        <v>24446.95</v>
      </c>
      <c r="I11" s="131">
        <v>24565.400000000005</v>
      </c>
      <c r="J11" s="131">
        <v>24757.4</v>
      </c>
      <c r="K11" s="132">
        <v>24373.4</v>
      </c>
      <c r="L11" s="132">
        <v>24062.95</v>
      </c>
      <c r="M11" s="135"/>
    </row>
    <row r="12" spans="1:15">
      <c r="A12" s="66">
        <v>3</v>
      </c>
      <c r="B12" s="129" t="s">
        <v>2378</v>
      </c>
      <c r="C12" s="132">
        <v>2410.3000000000002</v>
      </c>
      <c r="D12" s="131">
        <v>2417.6333333333332</v>
      </c>
      <c r="E12" s="131">
        <v>2395.7666666666664</v>
      </c>
      <c r="F12" s="131">
        <v>2381.2333333333331</v>
      </c>
      <c r="G12" s="131">
        <v>2359.3666666666663</v>
      </c>
      <c r="H12" s="131">
        <v>2432.1666666666665</v>
      </c>
      <c r="I12" s="131">
        <v>2454.0333333333333</v>
      </c>
      <c r="J12" s="131">
        <v>2468.5666666666666</v>
      </c>
      <c r="K12" s="132">
        <v>2439.5</v>
      </c>
      <c r="L12" s="132">
        <v>2403.1</v>
      </c>
      <c r="M12" s="135"/>
    </row>
    <row r="13" spans="1:15">
      <c r="A13" s="66">
        <v>4</v>
      </c>
      <c r="B13" s="130" t="s">
        <v>253</v>
      </c>
      <c r="C13" s="132">
        <v>3380.25</v>
      </c>
      <c r="D13" s="131">
        <v>3366.9666666666672</v>
      </c>
      <c r="E13" s="131">
        <v>3349.5833333333344</v>
      </c>
      <c r="F13" s="131">
        <v>3318.9166666666674</v>
      </c>
      <c r="G13" s="131">
        <v>3301.5333333333347</v>
      </c>
      <c r="H13" s="131">
        <v>3397.6333333333341</v>
      </c>
      <c r="I13" s="131">
        <v>3415.0166666666673</v>
      </c>
      <c r="J13" s="131">
        <v>3445.6833333333338</v>
      </c>
      <c r="K13" s="132">
        <v>3384.35</v>
      </c>
      <c r="L13" s="132">
        <v>3336.3</v>
      </c>
      <c r="M13" s="135"/>
    </row>
    <row r="14" spans="1:15">
      <c r="A14" s="66">
        <v>5</v>
      </c>
      <c r="B14" s="130" t="s">
        <v>254</v>
      </c>
      <c r="C14" s="132">
        <v>12707.1</v>
      </c>
      <c r="D14" s="131">
        <v>12657.283333333333</v>
      </c>
      <c r="E14" s="131">
        <v>12591.166666666666</v>
      </c>
      <c r="F14" s="131">
        <v>12475.233333333334</v>
      </c>
      <c r="G14" s="131">
        <v>12409.116666666667</v>
      </c>
      <c r="H14" s="131">
        <v>12773.216666666665</v>
      </c>
      <c r="I14" s="131">
        <v>12839.333333333334</v>
      </c>
      <c r="J14" s="131">
        <v>12955.266666666665</v>
      </c>
      <c r="K14" s="132">
        <v>12723.4</v>
      </c>
      <c r="L14" s="132">
        <v>12541.35</v>
      </c>
      <c r="M14" s="135"/>
    </row>
    <row r="15" spans="1:15">
      <c r="A15" s="66">
        <v>6</v>
      </c>
      <c r="B15" s="130" t="s">
        <v>255</v>
      </c>
      <c r="C15" s="132">
        <v>3846.65</v>
      </c>
      <c r="D15" s="131">
        <v>3849.5166666666669</v>
      </c>
      <c r="E15" s="131">
        <v>3826.9833333333336</v>
      </c>
      <c r="F15" s="131">
        <v>3807.3166666666666</v>
      </c>
      <c r="G15" s="131">
        <v>3784.7833333333333</v>
      </c>
      <c r="H15" s="131">
        <v>3869.1833333333338</v>
      </c>
      <c r="I15" s="131">
        <v>3891.7166666666676</v>
      </c>
      <c r="J15" s="131">
        <v>3911.3833333333341</v>
      </c>
      <c r="K15" s="132">
        <v>3872.05</v>
      </c>
      <c r="L15" s="132">
        <v>3829.85</v>
      </c>
      <c r="M15" s="135"/>
    </row>
    <row r="16" spans="1:15">
      <c r="A16" s="66">
        <v>7</v>
      </c>
      <c r="B16" s="130" t="s">
        <v>245</v>
      </c>
      <c r="C16" s="132">
        <v>5078.1000000000004</v>
      </c>
      <c r="D16" s="131">
        <v>5050.05</v>
      </c>
      <c r="E16" s="131">
        <v>5020</v>
      </c>
      <c r="F16" s="131">
        <v>4961.8999999999996</v>
      </c>
      <c r="G16" s="131">
        <v>4931.8499999999995</v>
      </c>
      <c r="H16" s="131">
        <v>5108.1500000000005</v>
      </c>
      <c r="I16" s="131">
        <v>5138.2000000000016</v>
      </c>
      <c r="J16" s="131">
        <v>5196.3000000000011</v>
      </c>
      <c r="K16" s="132">
        <v>5080.1000000000004</v>
      </c>
      <c r="L16" s="132">
        <v>4991.95</v>
      </c>
      <c r="M16" s="135"/>
    </row>
    <row r="17" spans="1:13">
      <c r="A17" s="66">
        <v>8</v>
      </c>
      <c r="B17" s="130" t="s">
        <v>186</v>
      </c>
      <c r="C17" s="130">
        <v>1292.75</v>
      </c>
      <c r="D17" s="131">
        <v>1300.5</v>
      </c>
      <c r="E17" s="131">
        <v>1279.25</v>
      </c>
      <c r="F17" s="131">
        <v>1265.75</v>
      </c>
      <c r="G17" s="131">
        <v>1244.5</v>
      </c>
      <c r="H17" s="131">
        <v>1314</v>
      </c>
      <c r="I17" s="131">
        <v>1335.25</v>
      </c>
      <c r="J17" s="131">
        <v>1348.75</v>
      </c>
      <c r="K17" s="130">
        <v>1321.75</v>
      </c>
      <c r="L17" s="130">
        <v>1287</v>
      </c>
      <c r="M17" s="130">
        <v>0.29976999999999998</v>
      </c>
    </row>
    <row r="18" spans="1:13">
      <c r="A18" s="66">
        <v>9</v>
      </c>
      <c r="B18" s="130" t="s">
        <v>30</v>
      </c>
      <c r="C18" s="130">
        <v>1536.95</v>
      </c>
      <c r="D18" s="131">
        <v>1530.45</v>
      </c>
      <c r="E18" s="131">
        <v>1515.9</v>
      </c>
      <c r="F18" s="131">
        <v>1494.8500000000001</v>
      </c>
      <c r="G18" s="131">
        <v>1480.3000000000002</v>
      </c>
      <c r="H18" s="131">
        <v>1551.5</v>
      </c>
      <c r="I18" s="131">
        <v>1566.0499999999997</v>
      </c>
      <c r="J18" s="131">
        <v>1587.1</v>
      </c>
      <c r="K18" s="130">
        <v>1545</v>
      </c>
      <c r="L18" s="130">
        <v>1509.4</v>
      </c>
      <c r="M18" s="130">
        <v>4.2076099999999999</v>
      </c>
    </row>
    <row r="19" spans="1:13">
      <c r="A19" s="66">
        <v>10</v>
      </c>
      <c r="B19" s="130" t="s">
        <v>436</v>
      </c>
      <c r="C19" s="130">
        <v>1441.9</v>
      </c>
      <c r="D19" s="131">
        <v>1438.4333333333334</v>
      </c>
      <c r="E19" s="131">
        <v>1422.8666666666668</v>
      </c>
      <c r="F19" s="131">
        <v>1403.8333333333335</v>
      </c>
      <c r="G19" s="131">
        <v>1388.2666666666669</v>
      </c>
      <c r="H19" s="131">
        <v>1457.4666666666667</v>
      </c>
      <c r="I19" s="131">
        <v>1473.0333333333333</v>
      </c>
      <c r="J19" s="131">
        <v>1492.0666666666666</v>
      </c>
      <c r="K19" s="130">
        <v>1454</v>
      </c>
      <c r="L19" s="130">
        <v>1419.4</v>
      </c>
      <c r="M19" s="130">
        <v>0.30570999999999998</v>
      </c>
    </row>
    <row r="20" spans="1:13">
      <c r="A20" s="66">
        <v>11</v>
      </c>
      <c r="B20" s="130" t="s">
        <v>2552</v>
      </c>
      <c r="C20" s="130">
        <v>642.35</v>
      </c>
      <c r="D20" s="131">
        <v>634.2833333333333</v>
      </c>
      <c r="E20" s="131">
        <v>623.06666666666661</v>
      </c>
      <c r="F20" s="131">
        <v>603.7833333333333</v>
      </c>
      <c r="G20" s="131">
        <v>592.56666666666661</v>
      </c>
      <c r="H20" s="131">
        <v>653.56666666666661</v>
      </c>
      <c r="I20" s="131">
        <v>664.7833333333333</v>
      </c>
      <c r="J20" s="131">
        <v>684.06666666666661</v>
      </c>
      <c r="K20" s="130">
        <v>645.5</v>
      </c>
      <c r="L20" s="130">
        <v>615</v>
      </c>
      <c r="M20" s="130">
        <v>1.0756300000000001</v>
      </c>
    </row>
    <row r="21" spans="1:13">
      <c r="A21" s="66">
        <v>12</v>
      </c>
      <c r="B21" s="130" t="s">
        <v>31</v>
      </c>
      <c r="C21" s="130">
        <v>160.9</v>
      </c>
      <c r="D21" s="131">
        <v>158.18333333333334</v>
      </c>
      <c r="E21" s="131">
        <v>153.91666666666669</v>
      </c>
      <c r="F21" s="131">
        <v>146.93333333333334</v>
      </c>
      <c r="G21" s="131">
        <v>142.66666666666669</v>
      </c>
      <c r="H21" s="131">
        <v>165.16666666666669</v>
      </c>
      <c r="I21" s="131">
        <v>169.43333333333334</v>
      </c>
      <c r="J21" s="131">
        <v>176.41666666666669</v>
      </c>
      <c r="K21" s="130">
        <v>162.44999999999999</v>
      </c>
      <c r="L21" s="130">
        <v>151.19999999999999</v>
      </c>
      <c r="M21" s="130">
        <v>99.923450000000003</v>
      </c>
    </row>
    <row r="22" spans="1:13">
      <c r="A22" s="66">
        <v>13</v>
      </c>
      <c r="B22" s="130" t="s">
        <v>32</v>
      </c>
      <c r="C22" s="130">
        <v>369.7</v>
      </c>
      <c r="D22" s="131">
        <v>365.86666666666662</v>
      </c>
      <c r="E22" s="131">
        <v>359.83333333333326</v>
      </c>
      <c r="F22" s="131">
        <v>349.96666666666664</v>
      </c>
      <c r="G22" s="131">
        <v>343.93333333333328</v>
      </c>
      <c r="H22" s="131">
        <v>375.73333333333323</v>
      </c>
      <c r="I22" s="131">
        <v>381.76666666666665</v>
      </c>
      <c r="J22" s="131">
        <v>391.63333333333321</v>
      </c>
      <c r="K22" s="130">
        <v>371.9</v>
      </c>
      <c r="L22" s="130">
        <v>356</v>
      </c>
      <c r="M22" s="130">
        <v>29.78988</v>
      </c>
    </row>
    <row r="23" spans="1:13">
      <c r="A23" s="66">
        <v>14</v>
      </c>
      <c r="B23" s="130" t="s">
        <v>33</v>
      </c>
      <c r="C23" s="130">
        <v>24.45</v>
      </c>
      <c r="D23" s="131">
        <v>24.25</v>
      </c>
      <c r="E23" s="131">
        <v>23.8</v>
      </c>
      <c r="F23" s="131">
        <v>23.150000000000002</v>
      </c>
      <c r="G23" s="131">
        <v>22.700000000000003</v>
      </c>
      <c r="H23" s="131">
        <v>24.9</v>
      </c>
      <c r="I23" s="131">
        <v>25.35</v>
      </c>
      <c r="J23" s="131">
        <v>25.999999999999996</v>
      </c>
      <c r="K23" s="130">
        <v>24.7</v>
      </c>
      <c r="L23" s="130">
        <v>23.6</v>
      </c>
      <c r="M23" s="130">
        <v>130.84386000000001</v>
      </c>
    </row>
    <row r="24" spans="1:13">
      <c r="A24" s="66">
        <v>15</v>
      </c>
      <c r="B24" s="130" t="s">
        <v>413</v>
      </c>
      <c r="C24" s="130">
        <v>147.65</v>
      </c>
      <c r="D24" s="131">
        <v>148.04999999999998</v>
      </c>
      <c r="E24" s="131">
        <v>143.09999999999997</v>
      </c>
      <c r="F24" s="131">
        <v>138.54999999999998</v>
      </c>
      <c r="G24" s="131">
        <v>133.59999999999997</v>
      </c>
      <c r="H24" s="131">
        <v>152.59999999999997</v>
      </c>
      <c r="I24" s="131">
        <v>157.54999999999995</v>
      </c>
      <c r="J24" s="131">
        <v>162.09999999999997</v>
      </c>
      <c r="K24" s="130">
        <v>153</v>
      </c>
      <c r="L24" s="130">
        <v>143.5</v>
      </c>
      <c r="M24" s="130">
        <v>4.1975499999999997</v>
      </c>
    </row>
    <row r="25" spans="1:13">
      <c r="A25" s="66">
        <v>16</v>
      </c>
      <c r="B25" s="130" t="s">
        <v>235</v>
      </c>
      <c r="C25" s="130">
        <v>1401.9</v>
      </c>
      <c r="D25" s="131">
        <v>1401.6333333333332</v>
      </c>
      <c r="E25" s="131">
        <v>1388.2666666666664</v>
      </c>
      <c r="F25" s="131">
        <v>1374.6333333333332</v>
      </c>
      <c r="G25" s="131">
        <v>1361.2666666666664</v>
      </c>
      <c r="H25" s="131">
        <v>1415.2666666666664</v>
      </c>
      <c r="I25" s="131">
        <v>1428.6333333333332</v>
      </c>
      <c r="J25" s="131">
        <v>1442.2666666666664</v>
      </c>
      <c r="K25" s="130">
        <v>1415</v>
      </c>
      <c r="L25" s="130">
        <v>1388</v>
      </c>
      <c r="M25" s="130">
        <v>1.64001</v>
      </c>
    </row>
    <row r="26" spans="1:13">
      <c r="A26" s="66">
        <v>17</v>
      </c>
      <c r="B26" s="130" t="s">
        <v>451</v>
      </c>
      <c r="C26" s="130">
        <v>1919.45</v>
      </c>
      <c r="D26" s="131">
        <v>1938.4833333333336</v>
      </c>
      <c r="E26" s="131">
        <v>1888.6166666666672</v>
      </c>
      <c r="F26" s="131">
        <v>1857.7833333333338</v>
      </c>
      <c r="G26" s="131">
        <v>1807.9166666666674</v>
      </c>
      <c r="H26" s="131">
        <v>1969.3166666666671</v>
      </c>
      <c r="I26" s="131">
        <v>2019.1833333333334</v>
      </c>
      <c r="J26" s="131">
        <v>2050.0166666666669</v>
      </c>
      <c r="K26" s="130">
        <v>1988.35</v>
      </c>
      <c r="L26" s="130">
        <v>1907.65</v>
      </c>
      <c r="M26" s="130">
        <v>0.42</v>
      </c>
    </row>
    <row r="27" spans="1:13">
      <c r="A27" s="66">
        <v>18</v>
      </c>
      <c r="B27" s="130" t="s">
        <v>187</v>
      </c>
      <c r="C27" s="130">
        <v>810.6</v>
      </c>
      <c r="D27" s="131">
        <v>806.46666666666658</v>
      </c>
      <c r="E27" s="131">
        <v>799.43333333333317</v>
      </c>
      <c r="F27" s="131">
        <v>788.26666666666654</v>
      </c>
      <c r="G27" s="131">
        <v>781.23333333333312</v>
      </c>
      <c r="H27" s="131">
        <v>817.63333333333321</v>
      </c>
      <c r="I27" s="131">
        <v>824.66666666666674</v>
      </c>
      <c r="J27" s="131">
        <v>835.83333333333326</v>
      </c>
      <c r="K27" s="130">
        <v>813.5</v>
      </c>
      <c r="L27" s="130">
        <v>795.3</v>
      </c>
      <c r="M27" s="130">
        <v>3.71393</v>
      </c>
    </row>
    <row r="28" spans="1:13">
      <c r="A28" s="66">
        <v>19</v>
      </c>
      <c r="B28" s="130" t="s">
        <v>35</v>
      </c>
      <c r="C28" s="130">
        <v>240.2</v>
      </c>
      <c r="D28" s="131">
        <v>237.91666666666666</v>
      </c>
      <c r="E28" s="131">
        <v>233.83333333333331</v>
      </c>
      <c r="F28" s="131">
        <v>227.46666666666667</v>
      </c>
      <c r="G28" s="131">
        <v>223.38333333333333</v>
      </c>
      <c r="H28" s="131">
        <v>244.2833333333333</v>
      </c>
      <c r="I28" s="131">
        <v>248.36666666666662</v>
      </c>
      <c r="J28" s="131">
        <v>254.73333333333329</v>
      </c>
      <c r="K28" s="130">
        <v>242</v>
      </c>
      <c r="L28" s="130">
        <v>231.55</v>
      </c>
      <c r="M28" s="130">
        <v>26.09084</v>
      </c>
    </row>
    <row r="29" spans="1:13">
      <c r="A29" s="66">
        <v>20</v>
      </c>
      <c r="B29" s="130" t="s">
        <v>37</v>
      </c>
      <c r="C29" s="130">
        <v>1098.2</v>
      </c>
      <c r="D29" s="131">
        <v>1086.3833333333334</v>
      </c>
      <c r="E29" s="131">
        <v>1067.8166666666668</v>
      </c>
      <c r="F29" s="131">
        <v>1037.4333333333334</v>
      </c>
      <c r="G29" s="131">
        <v>1018.8666666666668</v>
      </c>
      <c r="H29" s="131">
        <v>1116.7666666666669</v>
      </c>
      <c r="I29" s="131">
        <v>1135.3333333333335</v>
      </c>
      <c r="J29" s="131">
        <v>1165.7166666666669</v>
      </c>
      <c r="K29" s="130">
        <v>1104.95</v>
      </c>
      <c r="L29" s="130">
        <v>1056</v>
      </c>
      <c r="M29" s="130">
        <v>2.7790300000000001</v>
      </c>
    </row>
    <row r="30" spans="1:13">
      <c r="A30" s="66">
        <v>21</v>
      </c>
      <c r="B30" s="130" t="s">
        <v>38</v>
      </c>
      <c r="C30" s="130">
        <v>277.39999999999998</v>
      </c>
      <c r="D30" s="131">
        <v>276.11666666666662</v>
      </c>
      <c r="E30" s="131">
        <v>272.58333333333326</v>
      </c>
      <c r="F30" s="131">
        <v>267.76666666666665</v>
      </c>
      <c r="G30" s="131">
        <v>264.23333333333329</v>
      </c>
      <c r="H30" s="131">
        <v>280.93333333333322</v>
      </c>
      <c r="I30" s="131">
        <v>284.46666666666664</v>
      </c>
      <c r="J30" s="131">
        <v>289.28333333333319</v>
      </c>
      <c r="K30" s="130">
        <v>279.64999999999998</v>
      </c>
      <c r="L30" s="130">
        <v>271.3</v>
      </c>
      <c r="M30" s="130">
        <v>15.01332</v>
      </c>
    </row>
    <row r="31" spans="1:13">
      <c r="A31" s="66">
        <v>22</v>
      </c>
      <c r="B31" s="130" t="s">
        <v>39</v>
      </c>
      <c r="C31" s="130">
        <v>396</v>
      </c>
      <c r="D31" s="131">
        <v>391.18333333333339</v>
      </c>
      <c r="E31" s="131">
        <v>384.9166666666668</v>
      </c>
      <c r="F31" s="131">
        <v>373.83333333333343</v>
      </c>
      <c r="G31" s="131">
        <v>367.56666666666683</v>
      </c>
      <c r="H31" s="131">
        <v>402.26666666666677</v>
      </c>
      <c r="I31" s="131">
        <v>408.53333333333342</v>
      </c>
      <c r="J31" s="131">
        <v>419.61666666666673</v>
      </c>
      <c r="K31" s="130">
        <v>397.45</v>
      </c>
      <c r="L31" s="130">
        <v>380.1</v>
      </c>
      <c r="M31" s="130">
        <v>7.6400899999999998</v>
      </c>
    </row>
    <row r="32" spans="1:13">
      <c r="A32" s="66">
        <v>23</v>
      </c>
      <c r="B32" s="130" t="s">
        <v>40</v>
      </c>
      <c r="C32" s="130">
        <v>148.1</v>
      </c>
      <c r="D32" s="131">
        <v>147.73333333333332</v>
      </c>
      <c r="E32" s="131">
        <v>146.51666666666665</v>
      </c>
      <c r="F32" s="131">
        <v>144.93333333333334</v>
      </c>
      <c r="G32" s="131">
        <v>143.71666666666667</v>
      </c>
      <c r="H32" s="131">
        <v>149.31666666666663</v>
      </c>
      <c r="I32" s="131">
        <v>150.53333333333327</v>
      </c>
      <c r="J32" s="131">
        <v>152.11666666666662</v>
      </c>
      <c r="K32" s="130">
        <v>148.94999999999999</v>
      </c>
      <c r="L32" s="130">
        <v>146.15</v>
      </c>
      <c r="M32" s="130">
        <v>229.38236000000001</v>
      </c>
    </row>
    <row r="33" spans="1:13">
      <c r="A33" s="66">
        <v>24</v>
      </c>
      <c r="B33" s="130" t="s">
        <v>41</v>
      </c>
      <c r="C33" s="130">
        <v>1150.1500000000001</v>
      </c>
      <c r="D33" s="131">
        <v>1138.5333333333335</v>
      </c>
      <c r="E33" s="131">
        <v>1123.116666666667</v>
      </c>
      <c r="F33" s="131">
        <v>1096.0833333333335</v>
      </c>
      <c r="G33" s="131">
        <v>1080.666666666667</v>
      </c>
      <c r="H33" s="131">
        <v>1165.5666666666671</v>
      </c>
      <c r="I33" s="131">
        <v>1180.9833333333336</v>
      </c>
      <c r="J33" s="131">
        <v>1208.0166666666671</v>
      </c>
      <c r="K33" s="130">
        <v>1153.95</v>
      </c>
      <c r="L33" s="130">
        <v>1111.5</v>
      </c>
      <c r="M33" s="130">
        <v>4.2894399999999999</v>
      </c>
    </row>
    <row r="34" spans="1:13">
      <c r="A34" s="66">
        <v>25</v>
      </c>
      <c r="B34" s="130" t="s">
        <v>42</v>
      </c>
      <c r="C34" s="130">
        <v>592.54999999999995</v>
      </c>
      <c r="D34" s="131">
        <v>583.2833333333333</v>
      </c>
      <c r="E34" s="131">
        <v>567.76666666666665</v>
      </c>
      <c r="F34" s="131">
        <v>542.98333333333335</v>
      </c>
      <c r="G34" s="131">
        <v>527.4666666666667</v>
      </c>
      <c r="H34" s="131">
        <v>608.06666666666661</v>
      </c>
      <c r="I34" s="131">
        <v>623.58333333333326</v>
      </c>
      <c r="J34" s="131">
        <v>648.36666666666656</v>
      </c>
      <c r="K34" s="130">
        <v>598.79999999999995</v>
      </c>
      <c r="L34" s="130">
        <v>558.5</v>
      </c>
      <c r="M34" s="130">
        <v>30.949660000000002</v>
      </c>
    </row>
    <row r="35" spans="1:13">
      <c r="A35" s="66">
        <v>26</v>
      </c>
      <c r="B35" s="130" t="s">
        <v>2429</v>
      </c>
      <c r="C35" s="130">
        <v>1357.3</v>
      </c>
      <c r="D35" s="131">
        <v>1358.8833333333334</v>
      </c>
      <c r="E35" s="131">
        <v>1324.7666666666669</v>
      </c>
      <c r="F35" s="131">
        <v>1292.2333333333333</v>
      </c>
      <c r="G35" s="131">
        <v>1258.1166666666668</v>
      </c>
      <c r="H35" s="131">
        <v>1391.416666666667</v>
      </c>
      <c r="I35" s="131">
        <v>1425.5333333333333</v>
      </c>
      <c r="J35" s="131">
        <v>1458.0666666666671</v>
      </c>
      <c r="K35" s="130">
        <v>1393</v>
      </c>
      <c r="L35" s="130">
        <v>1326.35</v>
      </c>
      <c r="M35" s="130">
        <v>11.292249999999999</v>
      </c>
    </row>
    <row r="36" spans="1:13">
      <c r="A36" s="66">
        <v>27</v>
      </c>
      <c r="B36" s="130" t="s">
        <v>43</v>
      </c>
      <c r="C36" s="130">
        <v>499.05</v>
      </c>
      <c r="D36" s="131">
        <v>499.91666666666669</v>
      </c>
      <c r="E36" s="131">
        <v>491.33333333333337</v>
      </c>
      <c r="F36" s="131">
        <v>483.61666666666667</v>
      </c>
      <c r="G36" s="131">
        <v>475.03333333333336</v>
      </c>
      <c r="H36" s="131">
        <v>507.63333333333338</v>
      </c>
      <c r="I36" s="131">
        <v>516.2166666666667</v>
      </c>
      <c r="J36" s="131">
        <v>523.93333333333339</v>
      </c>
      <c r="K36" s="130">
        <v>508.5</v>
      </c>
      <c r="L36" s="130">
        <v>492.2</v>
      </c>
      <c r="M36" s="130">
        <v>71.204980000000006</v>
      </c>
    </row>
    <row r="37" spans="1:13">
      <c r="A37" s="66">
        <v>28</v>
      </c>
      <c r="B37" s="130" t="s">
        <v>44</v>
      </c>
      <c r="C37" s="130">
        <v>2808.95</v>
      </c>
      <c r="D37" s="131">
        <v>2791.2999999999997</v>
      </c>
      <c r="E37" s="131">
        <v>2766.6499999999996</v>
      </c>
      <c r="F37" s="131">
        <v>2724.35</v>
      </c>
      <c r="G37" s="131">
        <v>2699.7</v>
      </c>
      <c r="H37" s="131">
        <v>2833.5999999999995</v>
      </c>
      <c r="I37" s="131">
        <v>2858.25</v>
      </c>
      <c r="J37" s="131">
        <v>2900.5499999999993</v>
      </c>
      <c r="K37" s="130">
        <v>2815.95</v>
      </c>
      <c r="L37" s="130">
        <v>2749</v>
      </c>
      <c r="M37" s="130">
        <v>3.9617800000000001</v>
      </c>
    </row>
    <row r="38" spans="1:13">
      <c r="A38" s="66">
        <v>29</v>
      </c>
      <c r="B38" s="130" t="s">
        <v>188</v>
      </c>
      <c r="C38" s="130">
        <v>1818.6</v>
      </c>
      <c r="D38" s="131">
        <v>1804.2</v>
      </c>
      <c r="E38" s="131">
        <v>1783.4</v>
      </c>
      <c r="F38" s="131">
        <v>1748.2</v>
      </c>
      <c r="G38" s="131">
        <v>1727.4</v>
      </c>
      <c r="H38" s="131">
        <v>1839.4</v>
      </c>
      <c r="I38" s="131">
        <v>1860.1999999999998</v>
      </c>
      <c r="J38" s="131">
        <v>1895.4</v>
      </c>
      <c r="K38" s="130">
        <v>1825</v>
      </c>
      <c r="L38" s="130">
        <v>1769</v>
      </c>
      <c r="M38" s="130">
        <v>6.3320299999999996</v>
      </c>
    </row>
    <row r="39" spans="1:13">
      <c r="A39" s="66">
        <v>30</v>
      </c>
      <c r="B39" s="130" t="s">
        <v>189</v>
      </c>
      <c r="C39" s="130">
        <v>5267.4</v>
      </c>
      <c r="D39" s="131">
        <v>5211.1833333333334</v>
      </c>
      <c r="E39" s="131">
        <v>5127.3666666666668</v>
      </c>
      <c r="F39" s="131">
        <v>4987.333333333333</v>
      </c>
      <c r="G39" s="131">
        <v>4903.5166666666664</v>
      </c>
      <c r="H39" s="131">
        <v>5351.2166666666672</v>
      </c>
      <c r="I39" s="131">
        <v>5435.0333333333347</v>
      </c>
      <c r="J39" s="131">
        <v>5575.0666666666675</v>
      </c>
      <c r="K39" s="130">
        <v>5295</v>
      </c>
      <c r="L39" s="130">
        <v>5071.1499999999996</v>
      </c>
      <c r="M39" s="130">
        <v>2.3947400000000001</v>
      </c>
    </row>
    <row r="40" spans="1:13">
      <c r="A40" s="66">
        <v>31</v>
      </c>
      <c r="B40" s="130" t="s">
        <v>561</v>
      </c>
      <c r="C40" s="130">
        <v>1080.9000000000001</v>
      </c>
      <c r="D40" s="131">
        <v>1075.3666666666668</v>
      </c>
      <c r="E40" s="131">
        <v>1062.7333333333336</v>
      </c>
      <c r="F40" s="131">
        <v>1044.5666666666668</v>
      </c>
      <c r="G40" s="131">
        <v>1031.9333333333336</v>
      </c>
      <c r="H40" s="131">
        <v>1093.5333333333335</v>
      </c>
      <c r="I40" s="131">
        <v>1106.1666666666667</v>
      </c>
      <c r="J40" s="131">
        <v>1124.3333333333335</v>
      </c>
      <c r="K40" s="130">
        <v>1088</v>
      </c>
      <c r="L40" s="130">
        <v>1057.2</v>
      </c>
      <c r="M40" s="130">
        <v>1.59805</v>
      </c>
    </row>
    <row r="41" spans="1:13">
      <c r="A41" s="66">
        <v>32</v>
      </c>
      <c r="B41" s="130" t="s">
        <v>45</v>
      </c>
      <c r="C41" s="130">
        <v>141.9</v>
      </c>
      <c r="D41" s="131">
        <v>142.25</v>
      </c>
      <c r="E41" s="131">
        <v>140</v>
      </c>
      <c r="F41" s="131">
        <v>138.1</v>
      </c>
      <c r="G41" s="131">
        <v>135.85</v>
      </c>
      <c r="H41" s="131">
        <v>144.15</v>
      </c>
      <c r="I41" s="131">
        <v>146.4</v>
      </c>
      <c r="J41" s="131">
        <v>148.30000000000001</v>
      </c>
      <c r="K41" s="130">
        <v>144.5</v>
      </c>
      <c r="L41" s="130">
        <v>140.35</v>
      </c>
      <c r="M41" s="130">
        <v>84.943520000000007</v>
      </c>
    </row>
    <row r="42" spans="1:13">
      <c r="A42" s="66">
        <v>33</v>
      </c>
      <c r="B42" s="130" t="s">
        <v>46</v>
      </c>
      <c r="C42" s="130">
        <v>104.65</v>
      </c>
      <c r="D42" s="131">
        <v>103.88333333333334</v>
      </c>
      <c r="E42" s="131">
        <v>102.56666666666668</v>
      </c>
      <c r="F42" s="131">
        <v>100.48333333333333</v>
      </c>
      <c r="G42" s="131">
        <v>99.166666666666671</v>
      </c>
      <c r="H42" s="131">
        <v>105.96666666666668</v>
      </c>
      <c r="I42" s="131">
        <v>107.28333333333335</v>
      </c>
      <c r="J42" s="131">
        <v>109.36666666666669</v>
      </c>
      <c r="K42" s="130">
        <v>105.2</v>
      </c>
      <c r="L42" s="130">
        <v>101.8</v>
      </c>
      <c r="M42" s="130">
        <v>55.253439999999998</v>
      </c>
    </row>
    <row r="43" spans="1:13">
      <c r="A43" s="66">
        <v>34</v>
      </c>
      <c r="B43" s="130" t="s">
        <v>47</v>
      </c>
      <c r="C43" s="130">
        <v>753.65</v>
      </c>
      <c r="D43" s="131">
        <v>746.66666666666663</v>
      </c>
      <c r="E43" s="131">
        <v>738.33333333333326</v>
      </c>
      <c r="F43" s="131">
        <v>723.01666666666665</v>
      </c>
      <c r="G43" s="131">
        <v>714.68333333333328</v>
      </c>
      <c r="H43" s="131">
        <v>761.98333333333323</v>
      </c>
      <c r="I43" s="131">
        <v>770.31666666666649</v>
      </c>
      <c r="J43" s="131">
        <v>785.63333333333321</v>
      </c>
      <c r="K43" s="130">
        <v>755</v>
      </c>
      <c r="L43" s="130">
        <v>731.35</v>
      </c>
      <c r="M43" s="130">
        <v>7.1468400000000001</v>
      </c>
    </row>
    <row r="44" spans="1:13">
      <c r="A44" s="66">
        <v>35</v>
      </c>
      <c r="B44" s="130" t="s">
        <v>593</v>
      </c>
      <c r="C44" s="130">
        <v>262.35000000000002</v>
      </c>
      <c r="D44" s="131">
        <v>259.5</v>
      </c>
      <c r="E44" s="131">
        <v>255.10000000000002</v>
      </c>
      <c r="F44" s="131">
        <v>247.85000000000002</v>
      </c>
      <c r="G44" s="131">
        <v>243.45000000000005</v>
      </c>
      <c r="H44" s="131">
        <v>266.75</v>
      </c>
      <c r="I44" s="131">
        <v>271.14999999999998</v>
      </c>
      <c r="J44" s="131">
        <v>278.39999999999998</v>
      </c>
      <c r="K44" s="130">
        <v>263.89999999999998</v>
      </c>
      <c r="L44" s="130">
        <v>252.25</v>
      </c>
      <c r="M44" s="130">
        <v>4.6544699999999999</v>
      </c>
    </row>
    <row r="45" spans="1:13">
      <c r="A45" s="66">
        <v>36</v>
      </c>
      <c r="B45" s="130" t="s">
        <v>190</v>
      </c>
      <c r="C45" s="130">
        <v>144.75</v>
      </c>
      <c r="D45" s="131">
        <v>144.06666666666669</v>
      </c>
      <c r="E45" s="131">
        <v>142.78333333333339</v>
      </c>
      <c r="F45" s="131">
        <v>140.81666666666669</v>
      </c>
      <c r="G45" s="131">
        <v>139.53333333333339</v>
      </c>
      <c r="H45" s="131">
        <v>146.03333333333339</v>
      </c>
      <c r="I45" s="131">
        <v>147.31666666666669</v>
      </c>
      <c r="J45" s="131">
        <v>149.28333333333339</v>
      </c>
      <c r="K45" s="130">
        <v>145.35</v>
      </c>
      <c r="L45" s="130">
        <v>142.1</v>
      </c>
      <c r="M45" s="130">
        <v>25.116</v>
      </c>
    </row>
    <row r="46" spans="1:13">
      <c r="A46" s="66">
        <v>37</v>
      </c>
      <c r="B46" s="130" t="s">
        <v>2172</v>
      </c>
      <c r="C46" s="130">
        <v>1110.4000000000001</v>
      </c>
      <c r="D46" s="131">
        <v>1105.5166666666667</v>
      </c>
      <c r="E46" s="131">
        <v>1096.0333333333333</v>
      </c>
      <c r="F46" s="131">
        <v>1081.6666666666667</v>
      </c>
      <c r="G46" s="131">
        <v>1072.1833333333334</v>
      </c>
      <c r="H46" s="131">
        <v>1119.8833333333332</v>
      </c>
      <c r="I46" s="131">
        <v>1129.3666666666663</v>
      </c>
      <c r="J46" s="131">
        <v>1143.7333333333331</v>
      </c>
      <c r="K46" s="130">
        <v>1115</v>
      </c>
      <c r="L46" s="130">
        <v>1091.1500000000001</v>
      </c>
      <c r="M46" s="130">
        <v>8.6648399999999999</v>
      </c>
    </row>
    <row r="47" spans="1:13">
      <c r="A47" s="66">
        <v>38</v>
      </c>
      <c r="B47" s="130" t="s">
        <v>48</v>
      </c>
      <c r="C47" s="130">
        <v>721</v>
      </c>
      <c r="D47" s="131">
        <v>714.25</v>
      </c>
      <c r="E47" s="131">
        <v>705.35</v>
      </c>
      <c r="F47" s="131">
        <v>689.7</v>
      </c>
      <c r="G47" s="131">
        <v>680.80000000000007</v>
      </c>
      <c r="H47" s="131">
        <v>729.9</v>
      </c>
      <c r="I47" s="131">
        <v>738.80000000000007</v>
      </c>
      <c r="J47" s="131">
        <v>754.44999999999993</v>
      </c>
      <c r="K47" s="130">
        <v>723.15</v>
      </c>
      <c r="L47" s="130">
        <v>698.6</v>
      </c>
      <c r="M47" s="130">
        <v>15.74573</v>
      </c>
    </row>
    <row r="48" spans="1:13">
      <c r="A48" s="66">
        <v>39</v>
      </c>
      <c r="B48" s="130" t="s">
        <v>50</v>
      </c>
      <c r="C48" s="130">
        <v>82.45</v>
      </c>
      <c r="D48" s="131">
        <v>82.283333333333346</v>
      </c>
      <c r="E48" s="131">
        <v>81.716666666666697</v>
      </c>
      <c r="F48" s="131">
        <v>80.983333333333348</v>
      </c>
      <c r="G48" s="131">
        <v>80.4166666666667</v>
      </c>
      <c r="H48" s="131">
        <v>83.016666666666694</v>
      </c>
      <c r="I48" s="131">
        <v>83.583333333333329</v>
      </c>
      <c r="J48" s="131">
        <v>84.316666666666691</v>
      </c>
      <c r="K48" s="130">
        <v>82.85</v>
      </c>
      <c r="L48" s="130">
        <v>81.55</v>
      </c>
      <c r="M48" s="130">
        <v>59.856929999999998</v>
      </c>
    </row>
    <row r="49" spans="1:13">
      <c r="A49" s="66">
        <v>40</v>
      </c>
      <c r="B49" s="130" t="s">
        <v>53</v>
      </c>
      <c r="C49" s="130">
        <v>423.4</v>
      </c>
      <c r="D49" s="131">
        <v>426.38333333333338</v>
      </c>
      <c r="E49" s="131">
        <v>419.26666666666677</v>
      </c>
      <c r="F49" s="131">
        <v>415.13333333333338</v>
      </c>
      <c r="G49" s="131">
        <v>408.01666666666677</v>
      </c>
      <c r="H49" s="131">
        <v>430.51666666666677</v>
      </c>
      <c r="I49" s="131">
        <v>437.63333333333344</v>
      </c>
      <c r="J49" s="131">
        <v>441.76666666666677</v>
      </c>
      <c r="K49" s="130">
        <v>433.5</v>
      </c>
      <c r="L49" s="130">
        <v>422.25</v>
      </c>
      <c r="M49" s="130">
        <v>22.921469999999999</v>
      </c>
    </row>
    <row r="50" spans="1:13">
      <c r="A50" s="66">
        <v>41</v>
      </c>
      <c r="B50" s="130" t="s">
        <v>49</v>
      </c>
      <c r="C50" s="130">
        <v>395.1</v>
      </c>
      <c r="D50" s="131">
        <v>395.7833333333333</v>
      </c>
      <c r="E50" s="131">
        <v>389.81666666666661</v>
      </c>
      <c r="F50" s="131">
        <v>384.5333333333333</v>
      </c>
      <c r="G50" s="131">
        <v>378.56666666666661</v>
      </c>
      <c r="H50" s="131">
        <v>401.06666666666661</v>
      </c>
      <c r="I50" s="131">
        <v>407.0333333333333</v>
      </c>
      <c r="J50" s="131">
        <v>412.31666666666661</v>
      </c>
      <c r="K50" s="130">
        <v>401.75</v>
      </c>
      <c r="L50" s="130">
        <v>390.5</v>
      </c>
      <c r="M50" s="130">
        <v>49.869210000000002</v>
      </c>
    </row>
    <row r="51" spans="1:13">
      <c r="A51" s="66">
        <v>42</v>
      </c>
      <c r="B51" s="130" t="s">
        <v>191</v>
      </c>
      <c r="C51" s="130">
        <v>337.65</v>
      </c>
      <c r="D51" s="131">
        <v>339.31666666666666</v>
      </c>
      <c r="E51" s="131">
        <v>334.23333333333335</v>
      </c>
      <c r="F51" s="131">
        <v>330.81666666666666</v>
      </c>
      <c r="G51" s="131">
        <v>325.73333333333335</v>
      </c>
      <c r="H51" s="131">
        <v>342.73333333333335</v>
      </c>
      <c r="I51" s="131">
        <v>347.81666666666672</v>
      </c>
      <c r="J51" s="131">
        <v>351.23333333333335</v>
      </c>
      <c r="K51" s="130">
        <v>344.4</v>
      </c>
      <c r="L51" s="130">
        <v>335.9</v>
      </c>
      <c r="M51" s="130">
        <v>16.43242</v>
      </c>
    </row>
    <row r="52" spans="1:13">
      <c r="A52" s="66">
        <v>43</v>
      </c>
      <c r="B52" s="130" t="s">
        <v>51</v>
      </c>
      <c r="C52" s="130">
        <v>598.5</v>
      </c>
      <c r="D52" s="131">
        <v>597.43333333333328</v>
      </c>
      <c r="E52" s="131">
        <v>589.06666666666661</v>
      </c>
      <c r="F52" s="131">
        <v>579.63333333333333</v>
      </c>
      <c r="G52" s="131">
        <v>571.26666666666665</v>
      </c>
      <c r="H52" s="131">
        <v>606.86666666666656</v>
      </c>
      <c r="I52" s="131">
        <v>615.23333333333312</v>
      </c>
      <c r="J52" s="131">
        <v>624.66666666666652</v>
      </c>
      <c r="K52" s="130">
        <v>605.79999999999995</v>
      </c>
      <c r="L52" s="130">
        <v>588</v>
      </c>
      <c r="M52" s="130">
        <v>16.064129999999999</v>
      </c>
    </row>
    <row r="53" spans="1:13">
      <c r="A53" s="66">
        <v>44</v>
      </c>
      <c r="B53" s="130" t="s">
        <v>52</v>
      </c>
      <c r="C53" s="130">
        <v>18515</v>
      </c>
      <c r="D53" s="131">
        <v>18498.066666666666</v>
      </c>
      <c r="E53" s="131">
        <v>17794.683333333331</v>
      </c>
      <c r="F53" s="131">
        <v>17074.366666666665</v>
      </c>
      <c r="G53" s="131">
        <v>16370.98333333333</v>
      </c>
      <c r="H53" s="131">
        <v>19218.383333333331</v>
      </c>
      <c r="I53" s="131">
        <v>19921.766666666663</v>
      </c>
      <c r="J53" s="131">
        <v>20642.083333333332</v>
      </c>
      <c r="K53" s="130">
        <v>19201.45</v>
      </c>
      <c r="L53" s="130">
        <v>17777.75</v>
      </c>
      <c r="M53" s="130">
        <v>0.45196999999999998</v>
      </c>
    </row>
    <row r="54" spans="1:13">
      <c r="A54" s="66">
        <v>45</v>
      </c>
      <c r="B54" s="130" t="s">
        <v>193</v>
      </c>
      <c r="C54" s="130">
        <v>5107.05</v>
      </c>
      <c r="D54" s="131">
        <v>5066.3833333333332</v>
      </c>
      <c r="E54" s="131">
        <v>5015.0666666666666</v>
      </c>
      <c r="F54" s="131">
        <v>4923.083333333333</v>
      </c>
      <c r="G54" s="131">
        <v>4871.7666666666664</v>
      </c>
      <c r="H54" s="131">
        <v>5158.3666666666668</v>
      </c>
      <c r="I54" s="131">
        <v>5209.6833333333325</v>
      </c>
      <c r="J54" s="131">
        <v>5301.666666666667</v>
      </c>
      <c r="K54" s="130">
        <v>5117.7</v>
      </c>
      <c r="L54" s="130">
        <v>4974.3999999999996</v>
      </c>
      <c r="M54" s="130">
        <v>1.45858</v>
      </c>
    </row>
    <row r="55" spans="1:13">
      <c r="A55" s="66">
        <v>46</v>
      </c>
      <c r="B55" s="130" t="s">
        <v>194</v>
      </c>
      <c r="C55" s="130">
        <v>1853.85</v>
      </c>
      <c r="D55" s="131">
        <v>1866.2833333333335</v>
      </c>
      <c r="E55" s="131">
        <v>1832.616666666667</v>
      </c>
      <c r="F55" s="131">
        <v>1811.3833333333334</v>
      </c>
      <c r="G55" s="131">
        <v>1777.7166666666669</v>
      </c>
      <c r="H55" s="131">
        <v>1887.5166666666671</v>
      </c>
      <c r="I55" s="131">
        <v>1921.1833333333336</v>
      </c>
      <c r="J55" s="131">
        <v>1942.4166666666672</v>
      </c>
      <c r="K55" s="130">
        <v>1899.95</v>
      </c>
      <c r="L55" s="130">
        <v>1845.05</v>
      </c>
      <c r="M55" s="130">
        <v>8.7389999999999995E-2</v>
      </c>
    </row>
    <row r="56" spans="1:13">
      <c r="A56" s="66">
        <v>47</v>
      </c>
      <c r="B56" s="130" t="s">
        <v>195</v>
      </c>
      <c r="C56" s="130">
        <v>385.05</v>
      </c>
      <c r="D56" s="131">
        <v>385.55</v>
      </c>
      <c r="E56" s="131">
        <v>381.40000000000003</v>
      </c>
      <c r="F56" s="131">
        <v>377.75</v>
      </c>
      <c r="G56" s="131">
        <v>373.6</v>
      </c>
      <c r="H56" s="131">
        <v>389.20000000000005</v>
      </c>
      <c r="I56" s="131">
        <v>393.35</v>
      </c>
      <c r="J56" s="131">
        <v>397.00000000000006</v>
      </c>
      <c r="K56" s="130">
        <v>389.7</v>
      </c>
      <c r="L56" s="130">
        <v>381.9</v>
      </c>
      <c r="M56" s="130">
        <v>16.612770000000001</v>
      </c>
    </row>
    <row r="57" spans="1:13">
      <c r="A57" s="66">
        <v>48</v>
      </c>
      <c r="B57" s="130" t="s">
        <v>54</v>
      </c>
      <c r="C57" s="130">
        <v>264.3</v>
      </c>
      <c r="D57" s="131">
        <v>261.98333333333335</v>
      </c>
      <c r="E57" s="131">
        <v>258.41666666666669</v>
      </c>
      <c r="F57" s="131">
        <v>252.53333333333336</v>
      </c>
      <c r="G57" s="131">
        <v>248.9666666666667</v>
      </c>
      <c r="H57" s="131">
        <v>267.86666666666667</v>
      </c>
      <c r="I57" s="131">
        <v>271.43333333333328</v>
      </c>
      <c r="J57" s="131">
        <v>277.31666666666666</v>
      </c>
      <c r="K57" s="130">
        <v>265.55</v>
      </c>
      <c r="L57" s="130">
        <v>256.10000000000002</v>
      </c>
      <c r="M57" s="130">
        <v>61.9193</v>
      </c>
    </row>
    <row r="58" spans="1:13">
      <c r="A58" s="66">
        <v>49</v>
      </c>
      <c r="B58" s="130" t="s">
        <v>233</v>
      </c>
      <c r="C58" s="130">
        <v>205</v>
      </c>
      <c r="D58" s="131">
        <v>205.51666666666665</v>
      </c>
      <c r="E58" s="131">
        <v>203.48333333333329</v>
      </c>
      <c r="F58" s="131">
        <v>201.96666666666664</v>
      </c>
      <c r="G58" s="131">
        <v>199.93333333333328</v>
      </c>
      <c r="H58" s="131">
        <v>207.0333333333333</v>
      </c>
      <c r="I58" s="131">
        <v>209.06666666666666</v>
      </c>
      <c r="J58" s="131">
        <v>210.58333333333331</v>
      </c>
      <c r="K58" s="130">
        <v>207.55</v>
      </c>
      <c r="L58" s="130">
        <v>204</v>
      </c>
      <c r="M58" s="130">
        <v>9.0881799999999995</v>
      </c>
    </row>
    <row r="59" spans="1:13">
      <c r="A59" s="66">
        <v>50</v>
      </c>
      <c r="B59" s="130" t="s">
        <v>670</v>
      </c>
      <c r="C59" s="130">
        <v>70.650000000000006</v>
      </c>
      <c r="D59" s="131">
        <v>71.033333333333346</v>
      </c>
      <c r="E59" s="131">
        <v>69.166666666666686</v>
      </c>
      <c r="F59" s="131">
        <v>67.683333333333337</v>
      </c>
      <c r="G59" s="131">
        <v>65.816666666666677</v>
      </c>
      <c r="H59" s="131">
        <v>72.516666666666694</v>
      </c>
      <c r="I59" s="131">
        <v>74.38333333333334</v>
      </c>
      <c r="J59" s="131">
        <v>75.866666666666703</v>
      </c>
      <c r="K59" s="130">
        <v>72.900000000000006</v>
      </c>
      <c r="L59" s="130">
        <v>69.55</v>
      </c>
      <c r="M59" s="130">
        <v>7.0472400000000004</v>
      </c>
    </row>
    <row r="60" spans="1:13">
      <c r="A60" s="66">
        <v>51</v>
      </c>
      <c r="B60" s="130" t="s">
        <v>55</v>
      </c>
      <c r="C60" s="130">
        <v>1181.5</v>
      </c>
      <c r="D60" s="131">
        <v>1171.1666666666667</v>
      </c>
      <c r="E60" s="131">
        <v>1154.3333333333335</v>
      </c>
      <c r="F60" s="131">
        <v>1127.1666666666667</v>
      </c>
      <c r="G60" s="131">
        <v>1110.3333333333335</v>
      </c>
      <c r="H60" s="131">
        <v>1198.3333333333335</v>
      </c>
      <c r="I60" s="131">
        <v>1215.166666666667</v>
      </c>
      <c r="J60" s="131">
        <v>1242.3333333333335</v>
      </c>
      <c r="K60" s="130">
        <v>1188</v>
      </c>
      <c r="L60" s="130">
        <v>1144</v>
      </c>
      <c r="M60" s="130">
        <v>3.1222699999999999</v>
      </c>
    </row>
    <row r="61" spans="1:13">
      <c r="A61" s="66">
        <v>52</v>
      </c>
      <c r="B61" s="130" t="s">
        <v>685</v>
      </c>
      <c r="C61" s="130">
        <v>1473.5</v>
      </c>
      <c r="D61" s="131">
        <v>1470.3</v>
      </c>
      <c r="E61" s="131">
        <v>1459.05</v>
      </c>
      <c r="F61" s="131">
        <v>1444.6</v>
      </c>
      <c r="G61" s="131">
        <v>1433.35</v>
      </c>
      <c r="H61" s="131">
        <v>1484.75</v>
      </c>
      <c r="I61" s="131">
        <v>1496</v>
      </c>
      <c r="J61" s="131">
        <v>1510.45</v>
      </c>
      <c r="K61" s="130">
        <v>1481.55</v>
      </c>
      <c r="L61" s="130">
        <v>1455.85</v>
      </c>
      <c r="M61" s="130">
        <v>2.7756699999999999</v>
      </c>
    </row>
    <row r="62" spans="1:13">
      <c r="A62" s="66">
        <v>53</v>
      </c>
      <c r="B62" s="130" t="s">
        <v>57</v>
      </c>
      <c r="C62" s="130">
        <v>576.25</v>
      </c>
      <c r="D62" s="131">
        <v>567.0333333333333</v>
      </c>
      <c r="E62" s="131">
        <v>555.11666666666656</v>
      </c>
      <c r="F62" s="131">
        <v>533.98333333333323</v>
      </c>
      <c r="G62" s="131">
        <v>522.06666666666649</v>
      </c>
      <c r="H62" s="131">
        <v>588.16666666666663</v>
      </c>
      <c r="I62" s="131">
        <v>600.08333333333337</v>
      </c>
      <c r="J62" s="131">
        <v>621.2166666666667</v>
      </c>
      <c r="K62" s="130">
        <v>578.95000000000005</v>
      </c>
      <c r="L62" s="130">
        <v>545.9</v>
      </c>
      <c r="M62" s="130">
        <v>28.238800000000001</v>
      </c>
    </row>
    <row r="63" spans="1:13">
      <c r="A63" s="66">
        <v>54</v>
      </c>
      <c r="B63" s="130" t="s">
        <v>58</v>
      </c>
      <c r="C63" s="130">
        <v>277.5</v>
      </c>
      <c r="D63" s="131">
        <v>278.71666666666664</v>
      </c>
      <c r="E63" s="131">
        <v>273.93333333333328</v>
      </c>
      <c r="F63" s="131">
        <v>270.36666666666662</v>
      </c>
      <c r="G63" s="131">
        <v>265.58333333333326</v>
      </c>
      <c r="H63" s="131">
        <v>282.2833333333333</v>
      </c>
      <c r="I63" s="131">
        <v>287.06666666666672</v>
      </c>
      <c r="J63" s="131">
        <v>290.63333333333333</v>
      </c>
      <c r="K63" s="130">
        <v>283.5</v>
      </c>
      <c r="L63" s="130">
        <v>275.14999999999998</v>
      </c>
      <c r="M63" s="130">
        <v>25.20975</v>
      </c>
    </row>
    <row r="64" spans="1:13">
      <c r="A64" s="66">
        <v>55</v>
      </c>
      <c r="B64" s="130" t="s">
        <v>59</v>
      </c>
      <c r="C64" s="130">
        <v>1057.2</v>
      </c>
      <c r="D64" s="131">
        <v>1058.75</v>
      </c>
      <c r="E64" s="131">
        <v>1048.7</v>
      </c>
      <c r="F64" s="131">
        <v>1040.2</v>
      </c>
      <c r="G64" s="131">
        <v>1030.1500000000001</v>
      </c>
      <c r="H64" s="131">
        <v>1067.25</v>
      </c>
      <c r="I64" s="131">
        <v>1077.3000000000002</v>
      </c>
      <c r="J64" s="131">
        <v>1085.8</v>
      </c>
      <c r="K64" s="130">
        <v>1068.8</v>
      </c>
      <c r="L64" s="130">
        <v>1050.25</v>
      </c>
      <c r="M64" s="130">
        <v>4.6256000000000004</v>
      </c>
    </row>
    <row r="65" spans="1:13">
      <c r="A65" s="66">
        <v>56</v>
      </c>
      <c r="B65" s="130" t="s">
        <v>196</v>
      </c>
      <c r="C65" s="130">
        <v>1241.2</v>
      </c>
      <c r="D65" s="131">
        <v>1240.7166666666667</v>
      </c>
      <c r="E65" s="131">
        <v>1230.5833333333335</v>
      </c>
      <c r="F65" s="131">
        <v>1219.9666666666667</v>
      </c>
      <c r="G65" s="131">
        <v>1209.8333333333335</v>
      </c>
      <c r="H65" s="131">
        <v>1251.3333333333335</v>
      </c>
      <c r="I65" s="131">
        <v>1261.4666666666667</v>
      </c>
      <c r="J65" s="131">
        <v>1272.0833333333335</v>
      </c>
      <c r="K65" s="130">
        <v>1250.8499999999999</v>
      </c>
      <c r="L65" s="130">
        <v>1230.0999999999999</v>
      </c>
      <c r="M65" s="130">
        <v>1.1540999999999999</v>
      </c>
    </row>
    <row r="66" spans="1:13">
      <c r="A66" s="66">
        <v>57</v>
      </c>
      <c r="B66" s="130" t="s">
        <v>699</v>
      </c>
      <c r="C66" s="130">
        <v>534.70000000000005</v>
      </c>
      <c r="D66" s="131">
        <v>531.33333333333337</v>
      </c>
      <c r="E66" s="131">
        <v>524.66666666666674</v>
      </c>
      <c r="F66" s="131">
        <v>514.63333333333333</v>
      </c>
      <c r="G66" s="131">
        <v>507.9666666666667</v>
      </c>
      <c r="H66" s="131">
        <v>541.36666666666679</v>
      </c>
      <c r="I66" s="131">
        <v>548.03333333333353</v>
      </c>
      <c r="J66" s="131">
        <v>558.06666666666683</v>
      </c>
      <c r="K66" s="130">
        <v>538</v>
      </c>
      <c r="L66" s="130">
        <v>521.29999999999995</v>
      </c>
      <c r="M66" s="130">
        <v>1.43834</v>
      </c>
    </row>
    <row r="67" spans="1:13">
      <c r="A67" s="66">
        <v>58</v>
      </c>
      <c r="B67" s="130" t="s">
        <v>711</v>
      </c>
      <c r="C67" s="130">
        <v>232.6</v>
      </c>
      <c r="D67" s="131">
        <v>233.58333333333334</v>
      </c>
      <c r="E67" s="131">
        <v>229.66666666666669</v>
      </c>
      <c r="F67" s="131">
        <v>226.73333333333335</v>
      </c>
      <c r="G67" s="131">
        <v>222.81666666666669</v>
      </c>
      <c r="H67" s="131">
        <v>236.51666666666668</v>
      </c>
      <c r="I67" s="131">
        <v>240.43333333333337</v>
      </c>
      <c r="J67" s="131">
        <v>243.36666666666667</v>
      </c>
      <c r="K67" s="130">
        <v>237.5</v>
      </c>
      <c r="L67" s="130">
        <v>230.65</v>
      </c>
      <c r="M67" s="130">
        <v>1.7868599999999999</v>
      </c>
    </row>
    <row r="68" spans="1:13">
      <c r="A68" s="66">
        <v>59</v>
      </c>
      <c r="B68" s="130" t="s">
        <v>354</v>
      </c>
      <c r="C68" s="130">
        <v>715.95</v>
      </c>
      <c r="D68" s="131">
        <v>712.1</v>
      </c>
      <c r="E68" s="131">
        <v>704.90000000000009</v>
      </c>
      <c r="F68" s="131">
        <v>693.85</v>
      </c>
      <c r="G68" s="131">
        <v>686.65000000000009</v>
      </c>
      <c r="H68" s="131">
        <v>723.15000000000009</v>
      </c>
      <c r="I68" s="131">
        <v>730.35000000000014</v>
      </c>
      <c r="J68" s="131">
        <v>741.40000000000009</v>
      </c>
      <c r="K68" s="130">
        <v>719.3</v>
      </c>
      <c r="L68" s="130">
        <v>701.05</v>
      </c>
      <c r="M68" s="130">
        <v>2.47079</v>
      </c>
    </row>
    <row r="69" spans="1:13">
      <c r="A69" s="66">
        <v>60</v>
      </c>
      <c r="B69" s="130" t="s">
        <v>63</v>
      </c>
      <c r="C69" s="130">
        <v>201</v>
      </c>
      <c r="D69" s="131">
        <v>200.86666666666667</v>
      </c>
      <c r="E69" s="131">
        <v>197.73333333333335</v>
      </c>
      <c r="F69" s="131">
        <v>194.46666666666667</v>
      </c>
      <c r="G69" s="131">
        <v>191.33333333333334</v>
      </c>
      <c r="H69" s="131">
        <v>204.13333333333335</v>
      </c>
      <c r="I69" s="131">
        <v>207.26666666666668</v>
      </c>
      <c r="J69" s="131">
        <v>210.53333333333336</v>
      </c>
      <c r="K69" s="130">
        <v>204</v>
      </c>
      <c r="L69" s="130">
        <v>197.6</v>
      </c>
      <c r="M69" s="130">
        <v>75.396159999999995</v>
      </c>
    </row>
    <row r="70" spans="1:13">
      <c r="A70" s="66">
        <v>61</v>
      </c>
      <c r="B70" s="130" t="s">
        <v>60</v>
      </c>
      <c r="C70" s="130">
        <v>335.9</v>
      </c>
      <c r="D70" s="131">
        <v>333.3</v>
      </c>
      <c r="E70" s="131">
        <v>328.8</v>
      </c>
      <c r="F70" s="131">
        <v>321.7</v>
      </c>
      <c r="G70" s="131">
        <v>317.2</v>
      </c>
      <c r="H70" s="131">
        <v>340.40000000000003</v>
      </c>
      <c r="I70" s="131">
        <v>344.90000000000003</v>
      </c>
      <c r="J70" s="131">
        <v>352.00000000000006</v>
      </c>
      <c r="K70" s="130">
        <v>337.8</v>
      </c>
      <c r="L70" s="130">
        <v>326.2</v>
      </c>
      <c r="M70" s="130">
        <v>12.495660000000001</v>
      </c>
    </row>
    <row r="71" spans="1:13">
      <c r="A71" s="66">
        <v>62</v>
      </c>
      <c r="B71" s="130" t="s">
        <v>724</v>
      </c>
      <c r="C71" s="130">
        <v>2818.1</v>
      </c>
      <c r="D71" s="131">
        <v>2810.8833333333332</v>
      </c>
      <c r="E71" s="131">
        <v>2734.8666666666663</v>
      </c>
      <c r="F71" s="131">
        <v>2651.6333333333332</v>
      </c>
      <c r="G71" s="131">
        <v>2575.6166666666663</v>
      </c>
      <c r="H71" s="131">
        <v>2894.1166666666663</v>
      </c>
      <c r="I71" s="131">
        <v>2970.1333333333328</v>
      </c>
      <c r="J71" s="131">
        <v>3053.3666666666663</v>
      </c>
      <c r="K71" s="130">
        <v>2886.9</v>
      </c>
      <c r="L71" s="130">
        <v>2727.65</v>
      </c>
      <c r="M71" s="130">
        <v>2.8635700000000002</v>
      </c>
    </row>
    <row r="72" spans="1:13">
      <c r="A72" s="66">
        <v>63</v>
      </c>
      <c r="B72" s="130" t="s">
        <v>234</v>
      </c>
      <c r="C72" s="130">
        <v>523.04999999999995</v>
      </c>
      <c r="D72" s="131">
        <v>520.4666666666667</v>
      </c>
      <c r="E72" s="131">
        <v>514.83333333333337</v>
      </c>
      <c r="F72" s="131">
        <v>506.61666666666667</v>
      </c>
      <c r="G72" s="131">
        <v>500.98333333333335</v>
      </c>
      <c r="H72" s="131">
        <v>528.68333333333339</v>
      </c>
      <c r="I72" s="131">
        <v>534.31666666666661</v>
      </c>
      <c r="J72" s="131">
        <v>542.53333333333342</v>
      </c>
      <c r="K72" s="130">
        <v>526.1</v>
      </c>
      <c r="L72" s="130">
        <v>512.25</v>
      </c>
      <c r="M72" s="130">
        <v>21.670809999999999</v>
      </c>
    </row>
    <row r="73" spans="1:13">
      <c r="A73" s="66">
        <v>64</v>
      </c>
      <c r="B73" s="130" t="s">
        <v>61</v>
      </c>
      <c r="C73" s="130">
        <v>72.7</v>
      </c>
      <c r="D73" s="131">
        <v>72.333333333333329</v>
      </c>
      <c r="E73" s="131">
        <v>71.666666666666657</v>
      </c>
      <c r="F73" s="131">
        <v>70.633333333333326</v>
      </c>
      <c r="G73" s="131">
        <v>69.966666666666654</v>
      </c>
      <c r="H73" s="131">
        <v>73.36666666666666</v>
      </c>
      <c r="I73" s="131">
        <v>74.033333333333317</v>
      </c>
      <c r="J73" s="131">
        <v>75.066666666666663</v>
      </c>
      <c r="K73" s="130">
        <v>73</v>
      </c>
      <c r="L73" s="130">
        <v>71.3</v>
      </c>
      <c r="M73" s="130">
        <v>21.372340000000001</v>
      </c>
    </row>
    <row r="74" spans="1:13">
      <c r="A74" s="66">
        <v>65</v>
      </c>
      <c r="B74" s="130" t="s">
        <v>62</v>
      </c>
      <c r="C74" s="130">
        <v>1090.3499999999999</v>
      </c>
      <c r="D74" s="131">
        <v>1090.6499999999999</v>
      </c>
      <c r="E74" s="131">
        <v>1078.9499999999998</v>
      </c>
      <c r="F74" s="131">
        <v>1067.55</v>
      </c>
      <c r="G74" s="131">
        <v>1055.8499999999999</v>
      </c>
      <c r="H74" s="131">
        <v>1102.0499999999997</v>
      </c>
      <c r="I74" s="131">
        <v>1113.75</v>
      </c>
      <c r="J74" s="131">
        <v>1125.1499999999996</v>
      </c>
      <c r="K74" s="130">
        <v>1102.3499999999999</v>
      </c>
      <c r="L74" s="130">
        <v>1079.25</v>
      </c>
      <c r="M74" s="130">
        <v>2.7968700000000002</v>
      </c>
    </row>
    <row r="75" spans="1:13">
      <c r="A75" s="66">
        <v>66</v>
      </c>
      <c r="B75" s="130" t="s">
        <v>1254</v>
      </c>
      <c r="C75" s="130">
        <v>871.65</v>
      </c>
      <c r="D75" s="131">
        <v>874.48333333333323</v>
      </c>
      <c r="E75" s="131">
        <v>864.16666666666652</v>
      </c>
      <c r="F75" s="131">
        <v>856.68333333333328</v>
      </c>
      <c r="G75" s="131">
        <v>846.36666666666656</v>
      </c>
      <c r="H75" s="131">
        <v>881.96666666666647</v>
      </c>
      <c r="I75" s="131">
        <v>892.2833333333333</v>
      </c>
      <c r="J75" s="131">
        <v>899.76666666666642</v>
      </c>
      <c r="K75" s="130">
        <v>884.8</v>
      </c>
      <c r="L75" s="130">
        <v>867</v>
      </c>
      <c r="M75" s="130">
        <v>0.12628</v>
      </c>
    </row>
    <row r="76" spans="1:13">
      <c r="A76" s="66">
        <v>67</v>
      </c>
      <c r="B76" s="130" t="s">
        <v>64</v>
      </c>
      <c r="C76" s="130">
        <v>2132.1</v>
      </c>
      <c r="D76" s="131">
        <v>2116.7000000000003</v>
      </c>
      <c r="E76" s="131">
        <v>2095.4000000000005</v>
      </c>
      <c r="F76" s="131">
        <v>2058.7000000000003</v>
      </c>
      <c r="G76" s="131">
        <v>2037.4000000000005</v>
      </c>
      <c r="H76" s="131">
        <v>2153.4000000000005</v>
      </c>
      <c r="I76" s="131">
        <v>2174.7000000000007</v>
      </c>
      <c r="J76" s="131">
        <v>2211.4000000000005</v>
      </c>
      <c r="K76" s="130">
        <v>2138</v>
      </c>
      <c r="L76" s="130">
        <v>2080</v>
      </c>
      <c r="M76" s="130">
        <v>2.4597500000000001</v>
      </c>
    </row>
    <row r="77" spans="1:13">
      <c r="A77" s="66">
        <v>68</v>
      </c>
      <c r="B77" s="130" t="s">
        <v>781</v>
      </c>
      <c r="C77" s="130">
        <v>250.95</v>
      </c>
      <c r="D77" s="131">
        <v>247.68333333333331</v>
      </c>
      <c r="E77" s="131">
        <v>242.36666666666662</v>
      </c>
      <c r="F77" s="131">
        <v>233.7833333333333</v>
      </c>
      <c r="G77" s="131">
        <v>228.46666666666661</v>
      </c>
      <c r="H77" s="131">
        <v>256.26666666666665</v>
      </c>
      <c r="I77" s="131">
        <v>261.58333333333326</v>
      </c>
      <c r="J77" s="131">
        <v>270.16666666666663</v>
      </c>
      <c r="K77" s="130">
        <v>253</v>
      </c>
      <c r="L77" s="130">
        <v>239.1</v>
      </c>
      <c r="M77" s="130">
        <v>19.039940000000001</v>
      </c>
    </row>
    <row r="78" spans="1:13">
      <c r="A78" s="66">
        <v>69</v>
      </c>
      <c r="B78" s="130" t="s">
        <v>65</v>
      </c>
      <c r="C78" s="130">
        <v>28288.75</v>
      </c>
      <c r="D78" s="131">
        <v>28427.166666666668</v>
      </c>
      <c r="E78" s="131">
        <v>28050.633333333335</v>
      </c>
      <c r="F78" s="131">
        <v>27812.516666666666</v>
      </c>
      <c r="G78" s="131">
        <v>27435.983333333334</v>
      </c>
      <c r="H78" s="131">
        <v>28665.283333333336</v>
      </c>
      <c r="I78" s="131">
        <v>29041.816666666669</v>
      </c>
      <c r="J78" s="131">
        <v>29279.933333333338</v>
      </c>
      <c r="K78" s="130">
        <v>28803.7</v>
      </c>
      <c r="L78" s="130">
        <v>28189.05</v>
      </c>
      <c r="M78" s="130">
        <v>0.311</v>
      </c>
    </row>
    <row r="79" spans="1:13">
      <c r="A79" s="66">
        <v>70</v>
      </c>
      <c r="B79" s="130" t="s">
        <v>197</v>
      </c>
      <c r="C79" s="130">
        <v>1091.95</v>
      </c>
      <c r="D79" s="131">
        <v>1080.6499999999999</v>
      </c>
      <c r="E79" s="131">
        <v>1066.2999999999997</v>
      </c>
      <c r="F79" s="131">
        <v>1040.6499999999999</v>
      </c>
      <c r="G79" s="131">
        <v>1026.2999999999997</v>
      </c>
      <c r="H79" s="131">
        <v>1106.2999999999997</v>
      </c>
      <c r="I79" s="131">
        <v>1120.6499999999996</v>
      </c>
      <c r="J79" s="131">
        <v>1146.2999999999997</v>
      </c>
      <c r="K79" s="130">
        <v>1095</v>
      </c>
      <c r="L79" s="130">
        <v>1055</v>
      </c>
      <c r="M79" s="130">
        <v>1.4153899999999999</v>
      </c>
    </row>
    <row r="80" spans="1:13">
      <c r="A80" s="66">
        <v>71</v>
      </c>
      <c r="B80" s="130" t="s">
        <v>2274</v>
      </c>
      <c r="C80" s="130">
        <v>1264.6500000000001</v>
      </c>
      <c r="D80" s="131">
        <v>1262.95</v>
      </c>
      <c r="E80" s="131">
        <v>1244</v>
      </c>
      <c r="F80" s="131">
        <v>1223.3499999999999</v>
      </c>
      <c r="G80" s="131">
        <v>1204.3999999999999</v>
      </c>
      <c r="H80" s="131">
        <v>1283.6000000000001</v>
      </c>
      <c r="I80" s="131">
        <v>1302.5500000000004</v>
      </c>
      <c r="J80" s="131">
        <v>1323.2000000000003</v>
      </c>
      <c r="K80" s="130">
        <v>1281.9000000000001</v>
      </c>
      <c r="L80" s="130">
        <v>1242.3</v>
      </c>
      <c r="M80" s="130">
        <v>0.41121999999999997</v>
      </c>
    </row>
    <row r="81" spans="1:13">
      <c r="A81" s="66">
        <v>72</v>
      </c>
      <c r="B81" s="130" t="s">
        <v>66</v>
      </c>
      <c r="C81" s="130">
        <v>161.05000000000001</v>
      </c>
      <c r="D81" s="131">
        <v>160.5</v>
      </c>
      <c r="E81" s="131">
        <v>159</v>
      </c>
      <c r="F81" s="131">
        <v>156.94999999999999</v>
      </c>
      <c r="G81" s="131">
        <v>155.44999999999999</v>
      </c>
      <c r="H81" s="131">
        <v>162.55000000000001</v>
      </c>
      <c r="I81" s="131">
        <v>164.05</v>
      </c>
      <c r="J81" s="131">
        <v>166.10000000000002</v>
      </c>
      <c r="K81" s="130">
        <v>162</v>
      </c>
      <c r="L81" s="130">
        <v>158.44999999999999</v>
      </c>
      <c r="M81" s="130">
        <v>7.6782000000000004</v>
      </c>
    </row>
    <row r="82" spans="1:13">
      <c r="A82" s="66">
        <v>73</v>
      </c>
      <c r="B82" s="130" t="s">
        <v>67</v>
      </c>
      <c r="C82" s="130">
        <v>228.8</v>
      </c>
      <c r="D82" s="131">
        <v>227.31666666666669</v>
      </c>
      <c r="E82" s="131">
        <v>224.58333333333337</v>
      </c>
      <c r="F82" s="131">
        <v>220.36666666666667</v>
      </c>
      <c r="G82" s="131">
        <v>217.63333333333335</v>
      </c>
      <c r="H82" s="131">
        <v>231.53333333333339</v>
      </c>
      <c r="I82" s="131">
        <v>234.26666666666668</v>
      </c>
      <c r="J82" s="131">
        <v>238.48333333333341</v>
      </c>
      <c r="K82" s="130">
        <v>230.05</v>
      </c>
      <c r="L82" s="130">
        <v>223.1</v>
      </c>
      <c r="M82" s="130">
        <v>12.351229999999999</v>
      </c>
    </row>
    <row r="83" spans="1:13">
      <c r="A83" s="66">
        <v>74</v>
      </c>
      <c r="B83" s="130" t="s">
        <v>68</v>
      </c>
      <c r="C83" s="130">
        <v>90.2</v>
      </c>
      <c r="D83" s="131">
        <v>90.166666666666671</v>
      </c>
      <c r="E83" s="131">
        <v>89.433333333333337</v>
      </c>
      <c r="F83" s="131">
        <v>88.666666666666671</v>
      </c>
      <c r="G83" s="131">
        <v>87.933333333333337</v>
      </c>
      <c r="H83" s="131">
        <v>90.933333333333337</v>
      </c>
      <c r="I83" s="131">
        <v>91.666666666666657</v>
      </c>
      <c r="J83" s="131">
        <v>92.433333333333337</v>
      </c>
      <c r="K83" s="130">
        <v>90.9</v>
      </c>
      <c r="L83" s="130">
        <v>89.4</v>
      </c>
      <c r="M83" s="130">
        <v>85.527299999999997</v>
      </c>
    </row>
    <row r="84" spans="1:13">
      <c r="A84" s="66">
        <v>75</v>
      </c>
      <c r="B84" s="130" t="s">
        <v>69</v>
      </c>
      <c r="C84" s="130">
        <v>324.8</v>
      </c>
      <c r="D84" s="131">
        <v>328.09999999999997</v>
      </c>
      <c r="E84" s="131">
        <v>317.19999999999993</v>
      </c>
      <c r="F84" s="131">
        <v>309.59999999999997</v>
      </c>
      <c r="G84" s="131">
        <v>298.69999999999993</v>
      </c>
      <c r="H84" s="131">
        <v>335.69999999999993</v>
      </c>
      <c r="I84" s="131">
        <v>346.59999999999991</v>
      </c>
      <c r="J84" s="131">
        <v>354.19999999999993</v>
      </c>
      <c r="K84" s="130">
        <v>339</v>
      </c>
      <c r="L84" s="130">
        <v>320.5</v>
      </c>
      <c r="M84" s="130">
        <v>35.555239999999998</v>
      </c>
    </row>
    <row r="85" spans="1:13">
      <c r="A85" s="66">
        <v>76</v>
      </c>
      <c r="B85" s="130" t="s">
        <v>71</v>
      </c>
      <c r="C85" s="130">
        <v>17.45</v>
      </c>
      <c r="D85" s="131">
        <v>17.333333333333332</v>
      </c>
      <c r="E85" s="131">
        <v>17.166666666666664</v>
      </c>
      <c r="F85" s="131">
        <v>16.883333333333333</v>
      </c>
      <c r="G85" s="131">
        <v>16.716666666666665</v>
      </c>
      <c r="H85" s="131">
        <v>17.616666666666664</v>
      </c>
      <c r="I85" s="131">
        <v>17.783333333333328</v>
      </c>
      <c r="J85" s="131">
        <v>18.066666666666663</v>
      </c>
      <c r="K85" s="130">
        <v>17.5</v>
      </c>
      <c r="L85" s="130">
        <v>17.05</v>
      </c>
      <c r="M85" s="130">
        <v>179.23894999999999</v>
      </c>
    </row>
    <row r="86" spans="1:13">
      <c r="A86" s="66">
        <v>77</v>
      </c>
      <c r="B86" s="130" t="s">
        <v>182</v>
      </c>
      <c r="C86" s="130">
        <v>5842.4</v>
      </c>
      <c r="D86" s="131">
        <v>5914.1333333333341</v>
      </c>
      <c r="E86" s="131">
        <v>5653.2666666666682</v>
      </c>
      <c r="F86" s="131">
        <v>5464.1333333333341</v>
      </c>
      <c r="G86" s="131">
        <v>5203.2666666666682</v>
      </c>
      <c r="H86" s="131">
        <v>6103.2666666666682</v>
      </c>
      <c r="I86" s="131">
        <v>6364.133333333335</v>
      </c>
      <c r="J86" s="131">
        <v>6553.2666666666682</v>
      </c>
      <c r="K86" s="130">
        <v>6175</v>
      </c>
      <c r="L86" s="130">
        <v>5725</v>
      </c>
      <c r="M86" s="130">
        <v>0.79962999999999995</v>
      </c>
    </row>
    <row r="87" spans="1:13">
      <c r="A87" s="66">
        <v>78</v>
      </c>
      <c r="B87" s="130" t="s">
        <v>898</v>
      </c>
      <c r="C87" s="130">
        <v>2103.8000000000002</v>
      </c>
      <c r="D87" s="131">
        <v>2102.9166666666665</v>
      </c>
      <c r="E87" s="131">
        <v>2020.8833333333332</v>
      </c>
      <c r="F87" s="131">
        <v>1937.9666666666667</v>
      </c>
      <c r="G87" s="131">
        <v>1855.9333333333334</v>
      </c>
      <c r="H87" s="131">
        <v>2185.833333333333</v>
      </c>
      <c r="I87" s="131">
        <v>2267.8666666666668</v>
      </c>
      <c r="J87" s="131">
        <v>2350.7833333333328</v>
      </c>
      <c r="K87" s="130">
        <v>2184.9499999999998</v>
      </c>
      <c r="L87" s="130">
        <v>2020</v>
      </c>
      <c r="M87" s="130">
        <v>0.10235</v>
      </c>
    </row>
    <row r="88" spans="1:13">
      <c r="A88" s="66">
        <v>79</v>
      </c>
      <c r="B88" s="130" t="s">
        <v>70</v>
      </c>
      <c r="C88" s="130">
        <v>547.45000000000005</v>
      </c>
      <c r="D88" s="131">
        <v>545.44999999999993</v>
      </c>
      <c r="E88" s="131">
        <v>527.74999999999989</v>
      </c>
      <c r="F88" s="131">
        <v>508.04999999999995</v>
      </c>
      <c r="G88" s="131">
        <v>490.34999999999991</v>
      </c>
      <c r="H88" s="131">
        <v>565.14999999999986</v>
      </c>
      <c r="I88" s="131">
        <v>582.84999999999991</v>
      </c>
      <c r="J88" s="131">
        <v>602.54999999999984</v>
      </c>
      <c r="K88" s="130">
        <v>563.15</v>
      </c>
      <c r="L88" s="130">
        <v>525.75</v>
      </c>
      <c r="M88" s="130">
        <v>5.0139300000000002</v>
      </c>
    </row>
    <row r="89" spans="1:13">
      <c r="A89" s="66">
        <v>80</v>
      </c>
      <c r="B89" s="130" t="s">
        <v>350</v>
      </c>
      <c r="C89" s="130">
        <v>1115.3499999999999</v>
      </c>
      <c r="D89" s="131">
        <v>1105.7666666666667</v>
      </c>
      <c r="E89" s="131">
        <v>1091.5833333333333</v>
      </c>
      <c r="F89" s="131">
        <v>1067.8166666666666</v>
      </c>
      <c r="G89" s="131">
        <v>1053.6333333333332</v>
      </c>
      <c r="H89" s="131">
        <v>1129.5333333333333</v>
      </c>
      <c r="I89" s="131">
        <v>1143.7166666666667</v>
      </c>
      <c r="J89" s="131">
        <v>1167.4833333333333</v>
      </c>
      <c r="K89" s="130">
        <v>1119.95</v>
      </c>
      <c r="L89" s="130">
        <v>1082</v>
      </c>
      <c r="M89" s="130">
        <v>2.4324699999999999</v>
      </c>
    </row>
    <row r="90" spans="1:13">
      <c r="A90" s="66">
        <v>81</v>
      </c>
      <c r="B90" s="130" t="s">
        <v>72</v>
      </c>
      <c r="C90" s="130">
        <v>549.79999999999995</v>
      </c>
      <c r="D90" s="131">
        <v>552.26666666666665</v>
      </c>
      <c r="E90" s="131">
        <v>545.5333333333333</v>
      </c>
      <c r="F90" s="131">
        <v>541.26666666666665</v>
      </c>
      <c r="G90" s="131">
        <v>534.5333333333333</v>
      </c>
      <c r="H90" s="131">
        <v>556.5333333333333</v>
      </c>
      <c r="I90" s="131">
        <v>563.26666666666665</v>
      </c>
      <c r="J90" s="131">
        <v>567.5333333333333</v>
      </c>
      <c r="K90" s="130">
        <v>559</v>
      </c>
      <c r="L90" s="130">
        <v>548</v>
      </c>
      <c r="M90" s="130">
        <v>4.3422499999999999</v>
      </c>
    </row>
    <row r="91" spans="1:13">
      <c r="A91" s="66">
        <v>82</v>
      </c>
      <c r="B91" s="130" t="s">
        <v>935</v>
      </c>
      <c r="C91" s="130">
        <v>606.54999999999995</v>
      </c>
      <c r="D91" s="131">
        <v>600.56666666666672</v>
      </c>
      <c r="E91" s="131">
        <v>578.18333333333339</v>
      </c>
      <c r="F91" s="131">
        <v>549.81666666666672</v>
      </c>
      <c r="G91" s="131">
        <v>527.43333333333339</v>
      </c>
      <c r="H91" s="131">
        <v>628.93333333333339</v>
      </c>
      <c r="I91" s="131">
        <v>651.31666666666683</v>
      </c>
      <c r="J91" s="131">
        <v>679.68333333333339</v>
      </c>
      <c r="K91" s="130">
        <v>622.95000000000005</v>
      </c>
      <c r="L91" s="130">
        <v>572.20000000000005</v>
      </c>
      <c r="M91" s="130">
        <v>5.6798799999999998</v>
      </c>
    </row>
    <row r="92" spans="1:13">
      <c r="A92" s="66">
        <v>83</v>
      </c>
      <c r="B92" s="130" t="s">
        <v>318</v>
      </c>
      <c r="C92" s="130">
        <v>145.80000000000001</v>
      </c>
      <c r="D92" s="131">
        <v>144.85000000000002</v>
      </c>
      <c r="E92" s="131">
        <v>143.05000000000004</v>
      </c>
      <c r="F92" s="131">
        <v>140.30000000000001</v>
      </c>
      <c r="G92" s="131">
        <v>138.50000000000003</v>
      </c>
      <c r="H92" s="131">
        <v>147.60000000000005</v>
      </c>
      <c r="I92" s="131">
        <v>149.4</v>
      </c>
      <c r="J92" s="131">
        <v>152.15000000000006</v>
      </c>
      <c r="K92" s="130">
        <v>146.65</v>
      </c>
      <c r="L92" s="130">
        <v>142.1</v>
      </c>
      <c r="M92" s="130">
        <v>1.3418399999999999</v>
      </c>
    </row>
    <row r="93" spans="1:13">
      <c r="A93" s="66">
        <v>84</v>
      </c>
      <c r="B93" s="130" t="s">
        <v>199</v>
      </c>
      <c r="C93" s="130">
        <v>188.05</v>
      </c>
      <c r="D93" s="131">
        <v>189.91666666666666</v>
      </c>
      <c r="E93" s="131">
        <v>185.63333333333333</v>
      </c>
      <c r="F93" s="131">
        <v>183.21666666666667</v>
      </c>
      <c r="G93" s="131">
        <v>178.93333333333334</v>
      </c>
      <c r="H93" s="131">
        <v>192.33333333333331</v>
      </c>
      <c r="I93" s="131">
        <v>196.61666666666667</v>
      </c>
      <c r="J93" s="131">
        <v>199.0333333333333</v>
      </c>
      <c r="K93" s="130">
        <v>194.2</v>
      </c>
      <c r="L93" s="130">
        <v>187.5</v>
      </c>
      <c r="M93" s="130">
        <v>9.2102000000000004</v>
      </c>
    </row>
    <row r="94" spans="1:13">
      <c r="A94" s="66">
        <v>85</v>
      </c>
      <c r="B94" s="130" t="s">
        <v>75</v>
      </c>
      <c r="C94" s="130">
        <v>979.5</v>
      </c>
      <c r="D94" s="131">
        <v>976.4</v>
      </c>
      <c r="E94" s="131">
        <v>967.9</v>
      </c>
      <c r="F94" s="131">
        <v>956.3</v>
      </c>
      <c r="G94" s="131">
        <v>947.8</v>
      </c>
      <c r="H94" s="131">
        <v>988</v>
      </c>
      <c r="I94" s="131">
        <v>996.5</v>
      </c>
      <c r="J94" s="131">
        <v>1008.1</v>
      </c>
      <c r="K94" s="130">
        <v>984.9</v>
      </c>
      <c r="L94" s="130">
        <v>964.8</v>
      </c>
      <c r="M94" s="130">
        <v>6.4782299999999999</v>
      </c>
    </row>
    <row r="95" spans="1:13">
      <c r="A95" s="66">
        <v>86</v>
      </c>
      <c r="B95" s="130" t="s">
        <v>77</v>
      </c>
      <c r="C95" s="130">
        <v>1931.2</v>
      </c>
      <c r="D95" s="131">
        <v>1919.1499999999999</v>
      </c>
      <c r="E95" s="131">
        <v>1902.5499999999997</v>
      </c>
      <c r="F95" s="131">
        <v>1873.8999999999999</v>
      </c>
      <c r="G95" s="131">
        <v>1857.2999999999997</v>
      </c>
      <c r="H95" s="131">
        <v>1947.7999999999997</v>
      </c>
      <c r="I95" s="131">
        <v>1964.3999999999996</v>
      </c>
      <c r="J95" s="131">
        <v>1993.0499999999997</v>
      </c>
      <c r="K95" s="130">
        <v>1935.75</v>
      </c>
      <c r="L95" s="130">
        <v>1890.5</v>
      </c>
      <c r="M95" s="130">
        <v>11.490919999999999</v>
      </c>
    </row>
    <row r="96" spans="1:13">
      <c r="A96" s="66">
        <v>87</v>
      </c>
      <c r="B96" s="130" t="s">
        <v>74</v>
      </c>
      <c r="C96" s="130">
        <v>507.6</v>
      </c>
      <c r="D96" s="131">
        <v>500.2166666666667</v>
      </c>
      <c r="E96" s="131">
        <v>491.03333333333342</v>
      </c>
      <c r="F96" s="131">
        <v>474.4666666666667</v>
      </c>
      <c r="G96" s="131">
        <v>465.28333333333342</v>
      </c>
      <c r="H96" s="131">
        <v>516.78333333333342</v>
      </c>
      <c r="I96" s="131">
        <v>525.9666666666667</v>
      </c>
      <c r="J96" s="131">
        <v>542.53333333333342</v>
      </c>
      <c r="K96" s="130">
        <v>509.4</v>
      </c>
      <c r="L96" s="130">
        <v>483.65</v>
      </c>
      <c r="M96" s="130">
        <v>14.43591</v>
      </c>
    </row>
    <row r="97" spans="1:13">
      <c r="A97" s="66">
        <v>88</v>
      </c>
      <c r="B97" s="130" t="s">
        <v>79</v>
      </c>
      <c r="C97" s="130">
        <v>3646</v>
      </c>
      <c r="D97" s="131">
        <v>3604.2833333333328</v>
      </c>
      <c r="E97" s="131">
        <v>3553.9166666666656</v>
      </c>
      <c r="F97" s="131">
        <v>3461.8333333333326</v>
      </c>
      <c r="G97" s="131">
        <v>3411.4666666666653</v>
      </c>
      <c r="H97" s="131">
        <v>3696.3666666666659</v>
      </c>
      <c r="I97" s="131">
        <v>3746.7333333333327</v>
      </c>
      <c r="J97" s="131">
        <v>3838.8166666666662</v>
      </c>
      <c r="K97" s="130">
        <v>3654.65</v>
      </c>
      <c r="L97" s="130">
        <v>3512.2</v>
      </c>
      <c r="M97" s="130">
        <v>2.44943</v>
      </c>
    </row>
    <row r="98" spans="1:13">
      <c r="A98" s="66">
        <v>89</v>
      </c>
      <c r="B98" s="130" t="s">
        <v>80</v>
      </c>
      <c r="C98" s="130">
        <v>414.45</v>
      </c>
      <c r="D98" s="131">
        <v>403.35000000000008</v>
      </c>
      <c r="E98" s="131">
        <v>386.70000000000016</v>
      </c>
      <c r="F98" s="131">
        <v>358.9500000000001</v>
      </c>
      <c r="G98" s="131">
        <v>342.30000000000018</v>
      </c>
      <c r="H98" s="131">
        <v>431.10000000000014</v>
      </c>
      <c r="I98" s="131">
        <v>447.75000000000011</v>
      </c>
      <c r="J98" s="131">
        <v>475.50000000000011</v>
      </c>
      <c r="K98" s="130">
        <v>420</v>
      </c>
      <c r="L98" s="130">
        <v>375.6</v>
      </c>
      <c r="M98" s="130">
        <v>37.169989999999999</v>
      </c>
    </row>
    <row r="99" spans="1:13">
      <c r="A99" s="66">
        <v>90</v>
      </c>
      <c r="B99" s="130" t="s">
        <v>81</v>
      </c>
      <c r="C99" s="130">
        <v>211.25</v>
      </c>
      <c r="D99" s="131">
        <v>212.71666666666667</v>
      </c>
      <c r="E99" s="131">
        <v>208.63333333333333</v>
      </c>
      <c r="F99" s="131">
        <v>206.01666666666665</v>
      </c>
      <c r="G99" s="131">
        <v>201.93333333333331</v>
      </c>
      <c r="H99" s="131">
        <v>215.33333333333334</v>
      </c>
      <c r="I99" s="131">
        <v>219.41666666666666</v>
      </c>
      <c r="J99" s="131">
        <v>222.03333333333336</v>
      </c>
      <c r="K99" s="130">
        <v>216.8</v>
      </c>
      <c r="L99" s="130">
        <v>210.1</v>
      </c>
      <c r="M99" s="130">
        <v>81.568430000000006</v>
      </c>
    </row>
    <row r="100" spans="1:13">
      <c r="A100" s="66">
        <v>91</v>
      </c>
      <c r="B100" s="130" t="s">
        <v>82</v>
      </c>
      <c r="C100" s="130">
        <v>344.5</v>
      </c>
      <c r="D100" s="131">
        <v>344.41666666666669</v>
      </c>
      <c r="E100" s="131">
        <v>339.13333333333338</v>
      </c>
      <c r="F100" s="131">
        <v>333.76666666666671</v>
      </c>
      <c r="G100" s="131">
        <v>328.48333333333341</v>
      </c>
      <c r="H100" s="131">
        <v>349.78333333333336</v>
      </c>
      <c r="I100" s="131">
        <v>355.06666666666666</v>
      </c>
      <c r="J100" s="131">
        <v>360.43333333333334</v>
      </c>
      <c r="K100" s="130">
        <v>349.7</v>
      </c>
      <c r="L100" s="130">
        <v>339.05</v>
      </c>
      <c r="M100" s="130">
        <v>20.105160000000001</v>
      </c>
    </row>
    <row r="101" spans="1:13">
      <c r="A101" s="66">
        <v>92</v>
      </c>
      <c r="B101" s="130" t="s">
        <v>83</v>
      </c>
      <c r="C101" s="130">
        <v>1351.3</v>
      </c>
      <c r="D101" s="131">
        <v>1342.2833333333333</v>
      </c>
      <c r="E101" s="131">
        <v>1324.0166666666667</v>
      </c>
      <c r="F101" s="131">
        <v>1296.7333333333333</v>
      </c>
      <c r="G101" s="131">
        <v>1278.4666666666667</v>
      </c>
      <c r="H101" s="131">
        <v>1369.5666666666666</v>
      </c>
      <c r="I101" s="131">
        <v>1387.833333333333</v>
      </c>
      <c r="J101" s="131">
        <v>1415.1166666666666</v>
      </c>
      <c r="K101" s="130">
        <v>1360.55</v>
      </c>
      <c r="L101" s="130">
        <v>1315</v>
      </c>
      <c r="M101" s="130">
        <v>7.0874699999999997</v>
      </c>
    </row>
    <row r="102" spans="1:13">
      <c r="A102" s="66">
        <v>93</v>
      </c>
      <c r="B102" s="130" t="s">
        <v>84</v>
      </c>
      <c r="C102" s="130">
        <v>303.2</v>
      </c>
      <c r="D102" s="131">
        <v>302.91666666666669</v>
      </c>
      <c r="E102" s="131">
        <v>301.08333333333337</v>
      </c>
      <c r="F102" s="131">
        <v>298.9666666666667</v>
      </c>
      <c r="G102" s="131">
        <v>297.13333333333338</v>
      </c>
      <c r="H102" s="131">
        <v>305.03333333333336</v>
      </c>
      <c r="I102" s="131">
        <v>306.86666666666673</v>
      </c>
      <c r="J102" s="131">
        <v>308.98333333333335</v>
      </c>
      <c r="K102" s="130">
        <v>304.75</v>
      </c>
      <c r="L102" s="130">
        <v>300.8</v>
      </c>
      <c r="M102" s="130">
        <v>10.07283</v>
      </c>
    </row>
    <row r="103" spans="1:13">
      <c r="A103" s="66">
        <v>94</v>
      </c>
      <c r="B103" s="130" t="s">
        <v>2467</v>
      </c>
      <c r="C103" s="130">
        <v>68.2</v>
      </c>
      <c r="D103" s="131">
        <v>68.050000000000011</v>
      </c>
      <c r="E103" s="131">
        <v>67.200000000000017</v>
      </c>
      <c r="F103" s="131">
        <v>66.2</v>
      </c>
      <c r="G103" s="131">
        <v>65.350000000000009</v>
      </c>
      <c r="H103" s="131">
        <v>69.050000000000026</v>
      </c>
      <c r="I103" s="131">
        <v>69.90000000000002</v>
      </c>
      <c r="J103" s="131">
        <v>70.900000000000034</v>
      </c>
      <c r="K103" s="130">
        <v>68.900000000000006</v>
      </c>
      <c r="L103" s="130">
        <v>67.05</v>
      </c>
      <c r="M103" s="130">
        <v>9.3438700000000008</v>
      </c>
    </row>
    <row r="104" spans="1:13">
      <c r="A104" s="66">
        <v>95</v>
      </c>
      <c r="B104" s="130" t="s">
        <v>76</v>
      </c>
      <c r="C104" s="130">
        <v>1838.05</v>
      </c>
      <c r="D104" s="131">
        <v>1840.3833333333332</v>
      </c>
      <c r="E104" s="131">
        <v>1826.6166666666663</v>
      </c>
      <c r="F104" s="131">
        <v>1815.1833333333332</v>
      </c>
      <c r="G104" s="131">
        <v>1801.4166666666663</v>
      </c>
      <c r="H104" s="131">
        <v>1851.8166666666664</v>
      </c>
      <c r="I104" s="131">
        <v>1865.5833333333333</v>
      </c>
      <c r="J104" s="131">
        <v>1877.0166666666664</v>
      </c>
      <c r="K104" s="130">
        <v>1854.15</v>
      </c>
      <c r="L104" s="130">
        <v>1828.95</v>
      </c>
      <c r="M104" s="130">
        <v>26.073969999999999</v>
      </c>
    </row>
    <row r="105" spans="1:13">
      <c r="A105" s="66">
        <v>96</v>
      </c>
      <c r="B105" s="130" t="s">
        <v>99</v>
      </c>
      <c r="C105" s="130">
        <v>258.25</v>
      </c>
      <c r="D105" s="131">
        <v>257.55</v>
      </c>
      <c r="E105" s="131">
        <v>256.15000000000003</v>
      </c>
      <c r="F105" s="131">
        <v>254.05</v>
      </c>
      <c r="G105" s="131">
        <v>252.65000000000003</v>
      </c>
      <c r="H105" s="131">
        <v>259.65000000000003</v>
      </c>
      <c r="I105" s="131">
        <v>261.05</v>
      </c>
      <c r="J105" s="131">
        <v>263.15000000000003</v>
      </c>
      <c r="K105" s="130">
        <v>258.95</v>
      </c>
      <c r="L105" s="130">
        <v>255.45</v>
      </c>
      <c r="M105" s="130">
        <v>70.290639999999996</v>
      </c>
    </row>
    <row r="106" spans="1:13">
      <c r="A106" s="66">
        <v>97</v>
      </c>
      <c r="B106" s="130" t="s">
        <v>87</v>
      </c>
      <c r="C106" s="130">
        <v>261.85000000000002</v>
      </c>
      <c r="D106" s="131">
        <v>264.83333333333331</v>
      </c>
      <c r="E106" s="131">
        <v>255.81666666666661</v>
      </c>
      <c r="F106" s="131">
        <v>249.7833333333333</v>
      </c>
      <c r="G106" s="131">
        <v>240.76666666666659</v>
      </c>
      <c r="H106" s="131">
        <v>270.86666666666662</v>
      </c>
      <c r="I106" s="131">
        <v>279.88333333333338</v>
      </c>
      <c r="J106" s="131">
        <v>285.91666666666663</v>
      </c>
      <c r="K106" s="130">
        <v>273.85000000000002</v>
      </c>
      <c r="L106" s="130">
        <v>258.8</v>
      </c>
      <c r="M106" s="130">
        <v>733.59583999999995</v>
      </c>
    </row>
    <row r="107" spans="1:13">
      <c r="A107" s="66">
        <v>98</v>
      </c>
      <c r="B107" s="130" t="s">
        <v>2262</v>
      </c>
      <c r="C107" s="130">
        <v>384.7</v>
      </c>
      <c r="D107" s="131">
        <v>383.61666666666662</v>
      </c>
      <c r="E107" s="131">
        <v>377.23333333333323</v>
      </c>
      <c r="F107" s="131">
        <v>369.76666666666659</v>
      </c>
      <c r="G107" s="131">
        <v>363.38333333333321</v>
      </c>
      <c r="H107" s="131">
        <v>391.08333333333326</v>
      </c>
      <c r="I107" s="131">
        <v>397.46666666666658</v>
      </c>
      <c r="J107" s="131">
        <v>404.93333333333328</v>
      </c>
      <c r="K107" s="130">
        <v>390</v>
      </c>
      <c r="L107" s="130">
        <v>376.15</v>
      </c>
      <c r="M107" s="130">
        <v>11.57554</v>
      </c>
    </row>
    <row r="108" spans="1:13">
      <c r="A108" s="66">
        <v>99</v>
      </c>
      <c r="B108" s="130" t="s">
        <v>88</v>
      </c>
      <c r="C108" s="130">
        <v>71.099999999999994</v>
      </c>
      <c r="D108" s="131">
        <v>70.599999999999994</v>
      </c>
      <c r="E108" s="131">
        <v>69.349999999999994</v>
      </c>
      <c r="F108" s="131">
        <v>67.599999999999994</v>
      </c>
      <c r="G108" s="131">
        <v>66.349999999999994</v>
      </c>
      <c r="H108" s="131">
        <v>72.349999999999994</v>
      </c>
      <c r="I108" s="131">
        <v>73.599999999999994</v>
      </c>
      <c r="J108" s="131">
        <v>75.349999999999994</v>
      </c>
      <c r="K108" s="130">
        <v>71.849999999999994</v>
      </c>
      <c r="L108" s="130">
        <v>68.849999999999994</v>
      </c>
      <c r="M108" s="130">
        <v>311.02746000000002</v>
      </c>
    </row>
    <row r="109" spans="1:13">
      <c r="A109" s="66">
        <v>100</v>
      </c>
      <c r="B109" s="130" t="s">
        <v>1039</v>
      </c>
      <c r="C109" s="130">
        <v>47.95</v>
      </c>
      <c r="D109" s="131">
        <v>47.933333333333337</v>
      </c>
      <c r="E109" s="131">
        <v>47.566666666666677</v>
      </c>
      <c r="F109" s="131">
        <v>47.183333333333337</v>
      </c>
      <c r="G109" s="131">
        <v>46.816666666666677</v>
      </c>
      <c r="H109" s="131">
        <v>48.316666666666677</v>
      </c>
      <c r="I109" s="131">
        <v>48.683333333333337</v>
      </c>
      <c r="J109" s="131">
        <v>49.066666666666677</v>
      </c>
      <c r="K109" s="130">
        <v>48.3</v>
      </c>
      <c r="L109" s="130">
        <v>47.55</v>
      </c>
      <c r="M109" s="130">
        <v>64.762889999999999</v>
      </c>
    </row>
    <row r="110" spans="1:13">
      <c r="A110" s="66">
        <v>101</v>
      </c>
      <c r="B110" s="130" t="s">
        <v>90</v>
      </c>
      <c r="C110" s="130">
        <v>50.2</v>
      </c>
      <c r="D110" s="131">
        <v>49.816666666666663</v>
      </c>
      <c r="E110" s="131">
        <v>49.233333333333327</v>
      </c>
      <c r="F110" s="131">
        <v>48.266666666666666</v>
      </c>
      <c r="G110" s="131">
        <v>47.68333333333333</v>
      </c>
      <c r="H110" s="131">
        <v>50.783333333333324</v>
      </c>
      <c r="I110" s="131">
        <v>51.366666666666667</v>
      </c>
      <c r="J110" s="131">
        <v>52.333333333333321</v>
      </c>
      <c r="K110" s="130">
        <v>50.4</v>
      </c>
      <c r="L110" s="130">
        <v>48.85</v>
      </c>
      <c r="M110" s="130">
        <v>26.050229999999999</v>
      </c>
    </row>
    <row r="111" spans="1:13">
      <c r="A111" s="66">
        <v>102</v>
      </c>
      <c r="B111" s="130" t="s">
        <v>98</v>
      </c>
      <c r="C111" s="130">
        <v>229.65</v>
      </c>
      <c r="D111" s="131">
        <v>228.88333333333335</v>
      </c>
      <c r="E111" s="131">
        <v>226.2166666666667</v>
      </c>
      <c r="F111" s="131">
        <v>222.78333333333333</v>
      </c>
      <c r="G111" s="131">
        <v>220.11666666666667</v>
      </c>
      <c r="H111" s="131">
        <v>232.31666666666672</v>
      </c>
      <c r="I111" s="131">
        <v>234.98333333333341</v>
      </c>
      <c r="J111" s="131">
        <v>238.41666666666674</v>
      </c>
      <c r="K111" s="130">
        <v>231.55</v>
      </c>
      <c r="L111" s="130">
        <v>225.45</v>
      </c>
      <c r="M111" s="130">
        <v>14.912850000000001</v>
      </c>
    </row>
    <row r="112" spans="1:13">
      <c r="A112" s="66">
        <v>103</v>
      </c>
      <c r="B112" s="130" t="s">
        <v>89</v>
      </c>
      <c r="C112" s="130">
        <v>77.8</v>
      </c>
      <c r="D112" s="131">
        <v>77.2</v>
      </c>
      <c r="E112" s="131">
        <v>76.25</v>
      </c>
      <c r="F112" s="131">
        <v>74.7</v>
      </c>
      <c r="G112" s="131">
        <v>73.75</v>
      </c>
      <c r="H112" s="131">
        <v>78.75</v>
      </c>
      <c r="I112" s="131">
        <v>79.700000000000017</v>
      </c>
      <c r="J112" s="131">
        <v>81.25</v>
      </c>
      <c r="K112" s="130">
        <v>78.150000000000006</v>
      </c>
      <c r="L112" s="130">
        <v>75.650000000000006</v>
      </c>
      <c r="M112" s="130">
        <v>54.786299999999997</v>
      </c>
    </row>
    <row r="113" spans="1:13">
      <c r="A113" s="66">
        <v>104</v>
      </c>
      <c r="B113" s="130" t="s">
        <v>86</v>
      </c>
      <c r="C113" s="130">
        <v>1243.8499999999999</v>
      </c>
      <c r="D113" s="131">
        <v>1239.9333333333334</v>
      </c>
      <c r="E113" s="131">
        <v>1228.1166666666668</v>
      </c>
      <c r="F113" s="131">
        <v>1212.3833333333334</v>
      </c>
      <c r="G113" s="131">
        <v>1200.5666666666668</v>
      </c>
      <c r="H113" s="131">
        <v>1255.6666666666667</v>
      </c>
      <c r="I113" s="131">
        <v>1267.4833333333333</v>
      </c>
      <c r="J113" s="131">
        <v>1283.2166666666667</v>
      </c>
      <c r="K113" s="130">
        <v>1251.75</v>
      </c>
      <c r="L113" s="130">
        <v>1224.2</v>
      </c>
      <c r="M113" s="130">
        <v>6.3744399999999999</v>
      </c>
    </row>
    <row r="114" spans="1:13">
      <c r="A114" s="66">
        <v>105</v>
      </c>
      <c r="B114" s="130" t="s">
        <v>1056</v>
      </c>
      <c r="C114" s="130">
        <v>302.10000000000002</v>
      </c>
      <c r="D114" s="131">
        <v>301.11666666666662</v>
      </c>
      <c r="E114" s="131">
        <v>296.78333333333325</v>
      </c>
      <c r="F114" s="131">
        <v>291.46666666666664</v>
      </c>
      <c r="G114" s="131">
        <v>287.13333333333327</v>
      </c>
      <c r="H114" s="131">
        <v>306.43333333333322</v>
      </c>
      <c r="I114" s="131">
        <v>310.76666666666659</v>
      </c>
      <c r="J114" s="131">
        <v>316.0833333333332</v>
      </c>
      <c r="K114" s="130">
        <v>305.45</v>
      </c>
      <c r="L114" s="130">
        <v>295.8</v>
      </c>
      <c r="M114" s="130">
        <v>7.1663899999999998</v>
      </c>
    </row>
    <row r="115" spans="1:13">
      <c r="A115" s="66">
        <v>106</v>
      </c>
      <c r="B115" s="130" t="s">
        <v>200</v>
      </c>
      <c r="C115" s="130">
        <v>136.44999999999999</v>
      </c>
      <c r="D115" s="131">
        <v>134.98333333333332</v>
      </c>
      <c r="E115" s="131">
        <v>132.16666666666663</v>
      </c>
      <c r="F115" s="131">
        <v>127.8833333333333</v>
      </c>
      <c r="G115" s="131">
        <v>125.06666666666661</v>
      </c>
      <c r="H115" s="131">
        <v>139.26666666666665</v>
      </c>
      <c r="I115" s="131">
        <v>142.08333333333331</v>
      </c>
      <c r="J115" s="131">
        <v>146.36666666666667</v>
      </c>
      <c r="K115" s="130">
        <v>137.80000000000001</v>
      </c>
      <c r="L115" s="130">
        <v>130.69999999999999</v>
      </c>
      <c r="M115" s="130">
        <v>8.7386199999999992</v>
      </c>
    </row>
    <row r="116" spans="1:13">
      <c r="A116" s="66">
        <v>107</v>
      </c>
      <c r="B116" s="130" t="s">
        <v>97</v>
      </c>
      <c r="C116" s="130">
        <v>170.45</v>
      </c>
      <c r="D116" s="131">
        <v>172.88333333333333</v>
      </c>
      <c r="E116" s="131">
        <v>167.26666666666665</v>
      </c>
      <c r="F116" s="131">
        <v>164.08333333333331</v>
      </c>
      <c r="G116" s="131">
        <v>158.46666666666664</v>
      </c>
      <c r="H116" s="131">
        <v>176.06666666666666</v>
      </c>
      <c r="I116" s="131">
        <v>181.68333333333334</v>
      </c>
      <c r="J116" s="131">
        <v>184.86666666666667</v>
      </c>
      <c r="K116" s="130">
        <v>178.5</v>
      </c>
      <c r="L116" s="130">
        <v>169.7</v>
      </c>
      <c r="M116" s="130">
        <v>140.01109</v>
      </c>
    </row>
    <row r="117" spans="1:13">
      <c r="A117" s="66">
        <v>108</v>
      </c>
      <c r="B117" s="130" t="s">
        <v>92</v>
      </c>
      <c r="C117" s="130">
        <v>279.35000000000002</v>
      </c>
      <c r="D117" s="131">
        <v>280.66666666666669</v>
      </c>
      <c r="E117" s="131">
        <v>275.93333333333339</v>
      </c>
      <c r="F117" s="131">
        <v>272.51666666666671</v>
      </c>
      <c r="G117" s="131">
        <v>267.78333333333342</v>
      </c>
      <c r="H117" s="131">
        <v>284.08333333333337</v>
      </c>
      <c r="I117" s="131">
        <v>288.81666666666661</v>
      </c>
      <c r="J117" s="131">
        <v>292.23333333333335</v>
      </c>
      <c r="K117" s="130">
        <v>285.39999999999998</v>
      </c>
      <c r="L117" s="130">
        <v>277.25</v>
      </c>
      <c r="M117" s="130">
        <v>27.334209999999999</v>
      </c>
    </row>
    <row r="118" spans="1:13">
      <c r="A118" s="66">
        <v>109</v>
      </c>
      <c r="B118" s="130" t="s">
        <v>94</v>
      </c>
      <c r="C118" s="130">
        <v>1804.6</v>
      </c>
      <c r="D118" s="131">
        <v>1800.6666666666667</v>
      </c>
      <c r="E118" s="131">
        <v>1791.4333333333334</v>
      </c>
      <c r="F118" s="131">
        <v>1778.2666666666667</v>
      </c>
      <c r="G118" s="131">
        <v>1769.0333333333333</v>
      </c>
      <c r="H118" s="131">
        <v>1813.8333333333335</v>
      </c>
      <c r="I118" s="131">
        <v>1823.0666666666666</v>
      </c>
      <c r="J118" s="131">
        <v>1836.2333333333336</v>
      </c>
      <c r="K118" s="130">
        <v>1809.9</v>
      </c>
      <c r="L118" s="130">
        <v>1787.5</v>
      </c>
      <c r="M118" s="130">
        <v>6.6394500000000001</v>
      </c>
    </row>
    <row r="119" spans="1:13">
      <c r="A119" s="66">
        <v>110</v>
      </c>
      <c r="B119" s="130" t="s">
        <v>1440</v>
      </c>
      <c r="C119" s="130">
        <v>1207.1500000000001</v>
      </c>
      <c r="D119" s="131">
        <v>1194.0833333333335</v>
      </c>
      <c r="E119" s="131">
        <v>1173.2166666666669</v>
      </c>
      <c r="F119" s="131">
        <v>1139.2833333333335</v>
      </c>
      <c r="G119" s="131">
        <v>1118.416666666667</v>
      </c>
      <c r="H119" s="131">
        <v>1228.0166666666669</v>
      </c>
      <c r="I119" s="131">
        <v>1248.8833333333337</v>
      </c>
      <c r="J119" s="131">
        <v>1282.8166666666668</v>
      </c>
      <c r="K119" s="130">
        <v>1214.95</v>
      </c>
      <c r="L119" s="130">
        <v>1160.1500000000001</v>
      </c>
      <c r="M119" s="130">
        <v>0.27606000000000003</v>
      </c>
    </row>
    <row r="120" spans="1:13">
      <c r="A120" s="66">
        <v>111</v>
      </c>
      <c r="B120" s="130" t="s">
        <v>95</v>
      </c>
      <c r="C120" s="130">
        <v>1137.1500000000001</v>
      </c>
      <c r="D120" s="131">
        <v>1136</v>
      </c>
      <c r="E120" s="131">
        <v>1122.45</v>
      </c>
      <c r="F120" s="131">
        <v>1107.75</v>
      </c>
      <c r="G120" s="131">
        <v>1094.2</v>
      </c>
      <c r="H120" s="131">
        <v>1150.7</v>
      </c>
      <c r="I120" s="131">
        <v>1164.2500000000002</v>
      </c>
      <c r="J120" s="131">
        <v>1178.95</v>
      </c>
      <c r="K120" s="130">
        <v>1149.55</v>
      </c>
      <c r="L120" s="130">
        <v>1121.3</v>
      </c>
      <c r="M120" s="130">
        <v>40.363509999999998</v>
      </c>
    </row>
    <row r="121" spans="1:13">
      <c r="A121" s="66">
        <v>112</v>
      </c>
      <c r="B121" s="130" t="s">
        <v>1062</v>
      </c>
      <c r="C121" s="130">
        <v>1328.7</v>
      </c>
      <c r="D121" s="131">
        <v>1315.5666666666666</v>
      </c>
      <c r="E121" s="131">
        <v>1295.1333333333332</v>
      </c>
      <c r="F121" s="131">
        <v>1261.5666666666666</v>
      </c>
      <c r="G121" s="131">
        <v>1241.1333333333332</v>
      </c>
      <c r="H121" s="131">
        <v>1349.1333333333332</v>
      </c>
      <c r="I121" s="131">
        <v>1369.5666666666666</v>
      </c>
      <c r="J121" s="131">
        <v>1403.1333333333332</v>
      </c>
      <c r="K121" s="130">
        <v>1336</v>
      </c>
      <c r="L121" s="130">
        <v>1282</v>
      </c>
      <c r="M121" s="130">
        <v>5.2469099999999997</v>
      </c>
    </row>
    <row r="122" spans="1:13">
      <c r="A122" s="66">
        <v>113</v>
      </c>
      <c r="B122" s="130" t="s">
        <v>201</v>
      </c>
      <c r="C122" s="130">
        <v>665.05</v>
      </c>
      <c r="D122" s="131">
        <v>664.38333333333333</v>
      </c>
      <c r="E122" s="131">
        <v>656.76666666666665</v>
      </c>
      <c r="F122" s="131">
        <v>648.48333333333335</v>
      </c>
      <c r="G122" s="131">
        <v>640.86666666666667</v>
      </c>
      <c r="H122" s="131">
        <v>672.66666666666663</v>
      </c>
      <c r="I122" s="131">
        <v>680.28333333333319</v>
      </c>
      <c r="J122" s="131">
        <v>688.56666666666661</v>
      </c>
      <c r="K122" s="130">
        <v>672</v>
      </c>
      <c r="L122" s="130">
        <v>656.1</v>
      </c>
      <c r="M122" s="130">
        <v>0.62204999999999999</v>
      </c>
    </row>
    <row r="123" spans="1:13">
      <c r="A123" s="66">
        <v>114</v>
      </c>
      <c r="B123" s="130" t="s">
        <v>103</v>
      </c>
      <c r="C123" s="130">
        <v>75.45</v>
      </c>
      <c r="D123" s="131">
        <v>74.916666666666671</v>
      </c>
      <c r="E123" s="131">
        <v>73.833333333333343</v>
      </c>
      <c r="F123" s="131">
        <v>72.216666666666669</v>
      </c>
      <c r="G123" s="131">
        <v>71.13333333333334</v>
      </c>
      <c r="H123" s="131">
        <v>76.533333333333346</v>
      </c>
      <c r="I123" s="131">
        <v>77.616666666666688</v>
      </c>
      <c r="J123" s="131">
        <v>79.233333333333348</v>
      </c>
      <c r="K123" s="130">
        <v>76</v>
      </c>
      <c r="L123" s="130">
        <v>73.3</v>
      </c>
      <c r="M123" s="130">
        <v>11.296709999999999</v>
      </c>
    </row>
    <row r="124" spans="1:13">
      <c r="A124" s="66">
        <v>115</v>
      </c>
      <c r="B124" s="130" t="s">
        <v>104</v>
      </c>
      <c r="C124" s="130">
        <v>296.55</v>
      </c>
      <c r="D124" s="131">
        <v>294.08333333333331</v>
      </c>
      <c r="E124" s="131">
        <v>290.71666666666664</v>
      </c>
      <c r="F124" s="131">
        <v>284.88333333333333</v>
      </c>
      <c r="G124" s="131">
        <v>281.51666666666665</v>
      </c>
      <c r="H124" s="131">
        <v>299.91666666666663</v>
      </c>
      <c r="I124" s="131">
        <v>303.2833333333333</v>
      </c>
      <c r="J124" s="131">
        <v>309.11666666666662</v>
      </c>
      <c r="K124" s="130">
        <v>297.45</v>
      </c>
      <c r="L124" s="130">
        <v>288.25</v>
      </c>
      <c r="M124" s="130">
        <v>25.823070000000001</v>
      </c>
    </row>
    <row r="125" spans="1:13">
      <c r="A125" s="66">
        <v>116</v>
      </c>
      <c r="B125" s="130" t="s">
        <v>100</v>
      </c>
      <c r="C125" s="130">
        <v>225</v>
      </c>
      <c r="D125" s="131">
        <v>223.5</v>
      </c>
      <c r="E125" s="131">
        <v>220.05</v>
      </c>
      <c r="F125" s="131">
        <v>215.10000000000002</v>
      </c>
      <c r="G125" s="131">
        <v>211.65000000000003</v>
      </c>
      <c r="H125" s="131">
        <v>228.45</v>
      </c>
      <c r="I125" s="131">
        <v>231.89999999999998</v>
      </c>
      <c r="J125" s="131">
        <v>236.84999999999997</v>
      </c>
      <c r="K125" s="130">
        <v>226.95</v>
      </c>
      <c r="L125" s="130">
        <v>218.55</v>
      </c>
      <c r="M125" s="130">
        <v>76.718559999999997</v>
      </c>
    </row>
    <row r="126" spans="1:13">
      <c r="A126" s="66">
        <v>117</v>
      </c>
      <c r="B126" s="130" t="s">
        <v>105</v>
      </c>
      <c r="C126" s="130">
        <v>2356.1</v>
      </c>
      <c r="D126" s="131">
        <v>2352.8833333333337</v>
      </c>
      <c r="E126" s="131">
        <v>2338.7666666666673</v>
      </c>
      <c r="F126" s="131">
        <v>2321.4333333333338</v>
      </c>
      <c r="G126" s="131">
        <v>2307.3166666666675</v>
      </c>
      <c r="H126" s="131">
        <v>2370.2166666666672</v>
      </c>
      <c r="I126" s="131">
        <v>2384.333333333333</v>
      </c>
      <c r="J126" s="131">
        <v>2401.666666666667</v>
      </c>
      <c r="K126" s="130">
        <v>2367</v>
      </c>
      <c r="L126" s="130">
        <v>2335.5500000000002</v>
      </c>
      <c r="M126" s="130">
        <v>4.8486599999999997</v>
      </c>
    </row>
    <row r="127" spans="1:13">
      <c r="A127" s="66">
        <v>118</v>
      </c>
      <c r="B127" s="130" t="s">
        <v>1165</v>
      </c>
      <c r="C127" s="130">
        <v>847.15</v>
      </c>
      <c r="D127" s="131">
        <v>843.35</v>
      </c>
      <c r="E127" s="131">
        <v>832.75</v>
      </c>
      <c r="F127" s="131">
        <v>818.35</v>
      </c>
      <c r="G127" s="131">
        <v>807.75</v>
      </c>
      <c r="H127" s="131">
        <v>857.75</v>
      </c>
      <c r="I127" s="131">
        <v>868.35000000000014</v>
      </c>
      <c r="J127" s="131">
        <v>882.75</v>
      </c>
      <c r="K127" s="130">
        <v>853.95</v>
      </c>
      <c r="L127" s="130">
        <v>828.95</v>
      </c>
      <c r="M127" s="130">
        <v>2.6755800000000001</v>
      </c>
    </row>
    <row r="128" spans="1:13">
      <c r="A128" s="66">
        <v>119</v>
      </c>
      <c r="B128" s="130" t="s">
        <v>205</v>
      </c>
      <c r="C128" s="130">
        <v>102.05</v>
      </c>
      <c r="D128" s="131">
        <v>101.63333333333333</v>
      </c>
      <c r="E128" s="131">
        <v>100.81666666666665</v>
      </c>
      <c r="F128" s="131">
        <v>99.583333333333329</v>
      </c>
      <c r="G128" s="131">
        <v>98.766666666666652</v>
      </c>
      <c r="H128" s="131">
        <v>102.86666666666665</v>
      </c>
      <c r="I128" s="131">
        <v>103.68333333333331</v>
      </c>
      <c r="J128" s="131">
        <v>104.91666666666664</v>
      </c>
      <c r="K128" s="130">
        <v>102.45</v>
      </c>
      <c r="L128" s="130">
        <v>100.4</v>
      </c>
      <c r="M128" s="130">
        <v>5.3018099999999997</v>
      </c>
    </row>
    <row r="129" spans="1:13">
      <c r="A129" s="66">
        <v>120</v>
      </c>
      <c r="B129" s="130" t="s">
        <v>107</v>
      </c>
      <c r="C129" s="130">
        <v>1096.55</v>
      </c>
      <c r="D129" s="131">
        <v>1082.0166666666667</v>
      </c>
      <c r="E129" s="131">
        <v>1063.5833333333333</v>
      </c>
      <c r="F129" s="131">
        <v>1030.6166666666666</v>
      </c>
      <c r="G129" s="131">
        <v>1012.1833333333332</v>
      </c>
      <c r="H129" s="131">
        <v>1114.9833333333333</v>
      </c>
      <c r="I129" s="131">
        <v>1133.4166666666667</v>
      </c>
      <c r="J129" s="131">
        <v>1166.3833333333334</v>
      </c>
      <c r="K129" s="130">
        <v>1100.45</v>
      </c>
      <c r="L129" s="130">
        <v>1049.05</v>
      </c>
      <c r="M129" s="130">
        <v>26.660270000000001</v>
      </c>
    </row>
    <row r="130" spans="1:13">
      <c r="A130" s="66">
        <v>121</v>
      </c>
      <c r="B130" s="130" t="s">
        <v>109</v>
      </c>
      <c r="C130" s="130">
        <v>160.44999999999999</v>
      </c>
      <c r="D130" s="131">
        <v>159.6</v>
      </c>
      <c r="E130" s="131">
        <v>157.89999999999998</v>
      </c>
      <c r="F130" s="131">
        <v>155.35</v>
      </c>
      <c r="G130" s="131">
        <v>153.64999999999998</v>
      </c>
      <c r="H130" s="131">
        <v>162.14999999999998</v>
      </c>
      <c r="I130" s="131">
        <v>163.84999999999997</v>
      </c>
      <c r="J130" s="131">
        <v>166.39999999999998</v>
      </c>
      <c r="K130" s="130">
        <v>161.30000000000001</v>
      </c>
      <c r="L130" s="130">
        <v>157.05000000000001</v>
      </c>
      <c r="M130" s="130">
        <v>24.785070000000001</v>
      </c>
    </row>
    <row r="131" spans="1:13">
      <c r="A131" s="66">
        <v>122</v>
      </c>
      <c r="B131" s="130" t="s">
        <v>110</v>
      </c>
      <c r="C131" s="130">
        <v>539.35</v>
      </c>
      <c r="D131" s="131">
        <v>538.20000000000005</v>
      </c>
      <c r="E131" s="131">
        <v>533.95000000000005</v>
      </c>
      <c r="F131" s="131">
        <v>528.54999999999995</v>
      </c>
      <c r="G131" s="131">
        <v>524.29999999999995</v>
      </c>
      <c r="H131" s="131">
        <v>543.60000000000014</v>
      </c>
      <c r="I131" s="131">
        <v>547.85000000000014</v>
      </c>
      <c r="J131" s="131">
        <v>553.25000000000023</v>
      </c>
      <c r="K131" s="130">
        <v>542.45000000000005</v>
      </c>
      <c r="L131" s="130">
        <v>532.79999999999995</v>
      </c>
      <c r="M131" s="130">
        <v>13.756460000000001</v>
      </c>
    </row>
    <row r="132" spans="1:13">
      <c r="A132" s="66">
        <v>123</v>
      </c>
      <c r="B132" s="130" t="s">
        <v>111</v>
      </c>
      <c r="C132" s="130">
        <v>1335.95</v>
      </c>
      <c r="D132" s="131">
        <v>1329.1666666666667</v>
      </c>
      <c r="E132" s="131">
        <v>1318.8333333333335</v>
      </c>
      <c r="F132" s="131">
        <v>1301.7166666666667</v>
      </c>
      <c r="G132" s="131">
        <v>1291.3833333333334</v>
      </c>
      <c r="H132" s="131">
        <v>1346.2833333333335</v>
      </c>
      <c r="I132" s="131">
        <v>1356.616666666667</v>
      </c>
      <c r="J132" s="131">
        <v>1373.7333333333336</v>
      </c>
      <c r="K132" s="130">
        <v>1339.5</v>
      </c>
      <c r="L132" s="130">
        <v>1312.05</v>
      </c>
      <c r="M132" s="130">
        <v>13.020239999999999</v>
      </c>
    </row>
    <row r="133" spans="1:13">
      <c r="A133" s="66">
        <v>124</v>
      </c>
      <c r="B133" s="130" t="s">
        <v>112</v>
      </c>
      <c r="C133" s="130">
        <v>777.1</v>
      </c>
      <c r="D133" s="131">
        <v>765.66666666666663</v>
      </c>
      <c r="E133" s="131">
        <v>751.43333333333328</v>
      </c>
      <c r="F133" s="131">
        <v>725.76666666666665</v>
      </c>
      <c r="G133" s="131">
        <v>711.5333333333333</v>
      </c>
      <c r="H133" s="131">
        <v>791.33333333333326</v>
      </c>
      <c r="I133" s="131">
        <v>805.56666666666661</v>
      </c>
      <c r="J133" s="131">
        <v>831.23333333333323</v>
      </c>
      <c r="K133" s="130">
        <v>779.9</v>
      </c>
      <c r="L133" s="130">
        <v>740</v>
      </c>
      <c r="M133" s="130">
        <v>21.244029999999999</v>
      </c>
    </row>
    <row r="134" spans="1:13">
      <c r="A134" s="66">
        <v>125</v>
      </c>
      <c r="B134" s="130" t="s">
        <v>119</v>
      </c>
      <c r="C134" s="130">
        <v>73122.45</v>
      </c>
      <c r="D134" s="131">
        <v>72999.266666666677</v>
      </c>
      <c r="E134" s="131">
        <v>72665.533333333355</v>
      </c>
      <c r="F134" s="131">
        <v>72208.616666666683</v>
      </c>
      <c r="G134" s="131">
        <v>71874.88333333336</v>
      </c>
      <c r="H134" s="131">
        <v>73456.183333333349</v>
      </c>
      <c r="I134" s="131">
        <v>73789.916666666657</v>
      </c>
      <c r="J134" s="131">
        <v>74246.833333333343</v>
      </c>
      <c r="K134" s="130">
        <v>73333</v>
      </c>
      <c r="L134" s="130">
        <v>72542.350000000006</v>
      </c>
      <c r="M134" s="130">
        <v>3.4680000000000002E-2</v>
      </c>
    </row>
    <row r="135" spans="1:13">
      <c r="A135" s="66">
        <v>126</v>
      </c>
      <c r="B135" s="130" t="s">
        <v>2175</v>
      </c>
      <c r="C135" s="130">
        <v>998</v>
      </c>
      <c r="D135" s="131">
        <v>987.88333333333333</v>
      </c>
      <c r="E135" s="131">
        <v>972.76666666666665</v>
      </c>
      <c r="F135" s="131">
        <v>947.5333333333333</v>
      </c>
      <c r="G135" s="131">
        <v>932.41666666666663</v>
      </c>
      <c r="H135" s="131">
        <v>1013.1166666666667</v>
      </c>
      <c r="I135" s="131">
        <v>1028.2333333333331</v>
      </c>
      <c r="J135" s="131">
        <v>1053.4666666666667</v>
      </c>
      <c r="K135" s="130">
        <v>1003</v>
      </c>
      <c r="L135" s="130">
        <v>962.65</v>
      </c>
      <c r="M135" s="130">
        <v>1.7324299999999999</v>
      </c>
    </row>
    <row r="136" spans="1:13">
      <c r="A136" s="66">
        <v>127</v>
      </c>
      <c r="B136" s="130" t="s">
        <v>114</v>
      </c>
      <c r="C136" s="130">
        <v>471.45</v>
      </c>
      <c r="D136" s="131">
        <v>469.15000000000003</v>
      </c>
      <c r="E136" s="131">
        <v>462.30000000000007</v>
      </c>
      <c r="F136" s="131">
        <v>453.15000000000003</v>
      </c>
      <c r="G136" s="131">
        <v>446.30000000000007</v>
      </c>
      <c r="H136" s="131">
        <v>478.30000000000007</v>
      </c>
      <c r="I136" s="131">
        <v>485.15000000000009</v>
      </c>
      <c r="J136" s="131">
        <v>494.30000000000007</v>
      </c>
      <c r="K136" s="130">
        <v>476</v>
      </c>
      <c r="L136" s="130">
        <v>460</v>
      </c>
      <c r="M136" s="130">
        <v>12.175129999999999</v>
      </c>
    </row>
    <row r="137" spans="1:13">
      <c r="A137" s="66">
        <v>128</v>
      </c>
      <c r="B137" s="130" t="s">
        <v>113</v>
      </c>
      <c r="C137" s="130">
        <v>748.05</v>
      </c>
      <c r="D137" s="131">
        <v>745.70000000000016</v>
      </c>
      <c r="E137" s="131">
        <v>739.5500000000003</v>
      </c>
      <c r="F137" s="131">
        <v>731.05000000000018</v>
      </c>
      <c r="G137" s="131">
        <v>724.90000000000032</v>
      </c>
      <c r="H137" s="131">
        <v>754.20000000000027</v>
      </c>
      <c r="I137" s="131">
        <v>760.35000000000014</v>
      </c>
      <c r="J137" s="131">
        <v>768.85000000000025</v>
      </c>
      <c r="K137" s="130">
        <v>751.85</v>
      </c>
      <c r="L137" s="130">
        <v>737.2</v>
      </c>
      <c r="M137" s="130">
        <v>35.679650000000002</v>
      </c>
    </row>
    <row r="138" spans="1:13">
      <c r="A138" s="66">
        <v>129</v>
      </c>
      <c r="B138" s="130" t="s">
        <v>1322</v>
      </c>
      <c r="C138" s="130">
        <v>112.55</v>
      </c>
      <c r="D138" s="131">
        <v>111.5</v>
      </c>
      <c r="E138" s="131">
        <v>109.65</v>
      </c>
      <c r="F138" s="131">
        <v>106.75</v>
      </c>
      <c r="G138" s="131">
        <v>104.9</v>
      </c>
      <c r="H138" s="131">
        <v>114.4</v>
      </c>
      <c r="I138" s="131">
        <v>116.25</v>
      </c>
      <c r="J138" s="131">
        <v>119.15</v>
      </c>
      <c r="K138" s="130">
        <v>113.35</v>
      </c>
      <c r="L138" s="130">
        <v>108.6</v>
      </c>
      <c r="M138" s="130">
        <v>24.90419</v>
      </c>
    </row>
    <row r="139" spans="1:13">
      <c r="A139" s="66">
        <v>130</v>
      </c>
      <c r="B139" s="130" t="s">
        <v>1405</v>
      </c>
      <c r="C139" s="130">
        <v>111.8</v>
      </c>
      <c r="D139" s="131">
        <v>111.36666666666667</v>
      </c>
      <c r="E139" s="131">
        <v>110.73333333333335</v>
      </c>
      <c r="F139" s="131">
        <v>109.66666666666667</v>
      </c>
      <c r="G139" s="131">
        <v>109.03333333333335</v>
      </c>
      <c r="H139" s="131">
        <v>112.43333333333335</v>
      </c>
      <c r="I139" s="131">
        <v>113.06666666666668</v>
      </c>
      <c r="J139" s="131">
        <v>114.13333333333335</v>
      </c>
      <c r="K139" s="130">
        <v>112</v>
      </c>
      <c r="L139" s="130">
        <v>110.3</v>
      </c>
      <c r="M139" s="130">
        <v>3.2973499999999998</v>
      </c>
    </row>
    <row r="140" spans="1:13">
      <c r="A140" s="66">
        <v>131</v>
      </c>
      <c r="B140" s="130" t="s">
        <v>242</v>
      </c>
      <c r="C140" s="130">
        <v>328.35</v>
      </c>
      <c r="D140" s="131">
        <v>329.11666666666667</v>
      </c>
      <c r="E140" s="131">
        <v>323.88333333333333</v>
      </c>
      <c r="F140" s="131">
        <v>319.41666666666663</v>
      </c>
      <c r="G140" s="131">
        <v>314.18333333333328</v>
      </c>
      <c r="H140" s="131">
        <v>333.58333333333337</v>
      </c>
      <c r="I140" s="131">
        <v>338.81666666666672</v>
      </c>
      <c r="J140" s="131">
        <v>343.28333333333342</v>
      </c>
      <c r="K140" s="130">
        <v>334.35</v>
      </c>
      <c r="L140" s="130">
        <v>324.64999999999998</v>
      </c>
      <c r="M140" s="130">
        <v>12.499219999999999</v>
      </c>
    </row>
    <row r="141" spans="1:13">
      <c r="A141" s="66">
        <v>132</v>
      </c>
      <c r="B141" s="130" t="s">
        <v>115</v>
      </c>
      <c r="C141" s="130">
        <v>9008.2000000000007</v>
      </c>
      <c r="D141" s="131">
        <v>9016.4833333333336</v>
      </c>
      <c r="E141" s="131">
        <v>8944.9666666666672</v>
      </c>
      <c r="F141" s="131">
        <v>8881.7333333333336</v>
      </c>
      <c r="G141" s="131">
        <v>8810.2166666666672</v>
      </c>
      <c r="H141" s="131">
        <v>9079.7166666666672</v>
      </c>
      <c r="I141" s="131">
        <v>9151.2333333333336</v>
      </c>
      <c r="J141" s="131">
        <v>9214.4666666666672</v>
      </c>
      <c r="K141" s="130">
        <v>9088</v>
      </c>
      <c r="L141" s="130">
        <v>8953.25</v>
      </c>
      <c r="M141" s="130">
        <v>5.5264899999999999</v>
      </c>
    </row>
    <row r="142" spans="1:13">
      <c r="A142" s="66">
        <v>133</v>
      </c>
      <c r="B142" s="130" t="s">
        <v>361</v>
      </c>
      <c r="C142" s="130">
        <v>460.4</v>
      </c>
      <c r="D142" s="131">
        <v>461.2833333333333</v>
      </c>
      <c r="E142" s="131">
        <v>443.56666666666661</v>
      </c>
      <c r="F142" s="131">
        <v>426.73333333333329</v>
      </c>
      <c r="G142" s="131">
        <v>409.01666666666659</v>
      </c>
      <c r="H142" s="131">
        <v>478.11666666666662</v>
      </c>
      <c r="I142" s="131">
        <v>495.83333333333331</v>
      </c>
      <c r="J142" s="131">
        <v>512.66666666666663</v>
      </c>
      <c r="K142" s="130">
        <v>479</v>
      </c>
      <c r="L142" s="130">
        <v>444.45</v>
      </c>
      <c r="M142" s="130">
        <v>2.7105600000000001</v>
      </c>
    </row>
    <row r="143" spans="1:13">
      <c r="A143" s="66">
        <v>134</v>
      </c>
      <c r="B143" s="130" t="s">
        <v>117</v>
      </c>
      <c r="C143" s="130">
        <v>810.2</v>
      </c>
      <c r="D143" s="131">
        <v>798.5</v>
      </c>
      <c r="E143" s="131">
        <v>784.2</v>
      </c>
      <c r="F143" s="131">
        <v>758.2</v>
      </c>
      <c r="G143" s="131">
        <v>743.90000000000009</v>
      </c>
      <c r="H143" s="131">
        <v>824.5</v>
      </c>
      <c r="I143" s="131">
        <v>838.8</v>
      </c>
      <c r="J143" s="131">
        <v>864.8</v>
      </c>
      <c r="K143" s="130">
        <v>812.8</v>
      </c>
      <c r="L143" s="130">
        <v>772.5</v>
      </c>
      <c r="M143" s="130">
        <v>26.504539999999999</v>
      </c>
    </row>
    <row r="144" spans="1:13">
      <c r="A144" s="66">
        <v>135</v>
      </c>
      <c r="B144" s="130" t="s">
        <v>118</v>
      </c>
      <c r="C144" s="130">
        <v>323.39999999999998</v>
      </c>
      <c r="D144" s="131">
        <v>321.34999999999997</v>
      </c>
      <c r="E144" s="131">
        <v>315.29999999999995</v>
      </c>
      <c r="F144" s="131">
        <v>307.2</v>
      </c>
      <c r="G144" s="131">
        <v>301.14999999999998</v>
      </c>
      <c r="H144" s="131">
        <v>329.44999999999993</v>
      </c>
      <c r="I144" s="131">
        <v>335.5</v>
      </c>
      <c r="J144" s="131">
        <v>343.59999999999991</v>
      </c>
      <c r="K144" s="130">
        <v>327.39999999999998</v>
      </c>
      <c r="L144" s="130">
        <v>313.25</v>
      </c>
      <c r="M144" s="130">
        <v>25.836410000000001</v>
      </c>
    </row>
    <row r="145" spans="1:13">
      <c r="A145" s="66">
        <v>136</v>
      </c>
      <c r="B145" s="130" t="s">
        <v>206</v>
      </c>
      <c r="C145" s="130">
        <v>846.8</v>
      </c>
      <c r="D145" s="131">
        <v>850.85</v>
      </c>
      <c r="E145" s="131">
        <v>833.95</v>
      </c>
      <c r="F145" s="131">
        <v>821.1</v>
      </c>
      <c r="G145" s="131">
        <v>804.2</v>
      </c>
      <c r="H145" s="131">
        <v>863.7</v>
      </c>
      <c r="I145" s="131">
        <v>880.59999999999991</v>
      </c>
      <c r="J145" s="131">
        <v>893.45</v>
      </c>
      <c r="K145" s="130">
        <v>867.75</v>
      </c>
      <c r="L145" s="130">
        <v>838</v>
      </c>
      <c r="M145" s="130">
        <v>2.2865000000000002</v>
      </c>
    </row>
    <row r="146" spans="1:13">
      <c r="A146" s="66">
        <v>137</v>
      </c>
      <c r="B146" s="130" t="s">
        <v>1421</v>
      </c>
      <c r="C146" s="130">
        <v>413.65</v>
      </c>
      <c r="D146" s="131">
        <v>410.13333333333327</v>
      </c>
      <c r="E146" s="131">
        <v>403.81666666666655</v>
      </c>
      <c r="F146" s="131">
        <v>393.98333333333329</v>
      </c>
      <c r="G146" s="131">
        <v>387.66666666666657</v>
      </c>
      <c r="H146" s="131">
        <v>419.96666666666653</v>
      </c>
      <c r="I146" s="131">
        <v>426.28333333333325</v>
      </c>
      <c r="J146" s="131">
        <v>436.1166666666665</v>
      </c>
      <c r="K146" s="130">
        <v>416.45</v>
      </c>
      <c r="L146" s="130">
        <v>400.3</v>
      </c>
      <c r="M146" s="130">
        <v>10.347849999999999</v>
      </c>
    </row>
    <row r="147" spans="1:13">
      <c r="A147" s="66">
        <v>138</v>
      </c>
      <c r="B147" s="130" t="s">
        <v>384</v>
      </c>
      <c r="C147" s="130">
        <v>771.4</v>
      </c>
      <c r="D147" s="131">
        <v>766.80000000000007</v>
      </c>
      <c r="E147" s="131">
        <v>754.60000000000014</v>
      </c>
      <c r="F147" s="131">
        <v>737.80000000000007</v>
      </c>
      <c r="G147" s="131">
        <v>725.60000000000014</v>
      </c>
      <c r="H147" s="131">
        <v>783.60000000000014</v>
      </c>
      <c r="I147" s="131">
        <v>795.80000000000018</v>
      </c>
      <c r="J147" s="131">
        <v>812.60000000000014</v>
      </c>
      <c r="K147" s="130">
        <v>779</v>
      </c>
      <c r="L147" s="130">
        <v>750</v>
      </c>
      <c r="M147" s="130">
        <v>1.3744000000000001</v>
      </c>
    </row>
    <row r="148" spans="1:13">
      <c r="A148" s="66">
        <v>139</v>
      </c>
      <c r="B148" s="130" t="s">
        <v>377</v>
      </c>
      <c r="C148" s="130">
        <v>199</v>
      </c>
      <c r="D148" s="131">
        <v>197.58333333333334</v>
      </c>
      <c r="E148" s="131">
        <v>194.16666666666669</v>
      </c>
      <c r="F148" s="131">
        <v>189.33333333333334</v>
      </c>
      <c r="G148" s="131">
        <v>185.91666666666669</v>
      </c>
      <c r="H148" s="131">
        <v>202.41666666666669</v>
      </c>
      <c r="I148" s="131">
        <v>205.83333333333337</v>
      </c>
      <c r="J148" s="131">
        <v>210.66666666666669</v>
      </c>
      <c r="K148" s="130">
        <v>201</v>
      </c>
      <c r="L148" s="130">
        <v>192.75</v>
      </c>
      <c r="M148" s="130">
        <v>18.050260000000002</v>
      </c>
    </row>
    <row r="149" spans="1:13">
      <c r="A149" s="66">
        <v>140</v>
      </c>
      <c r="B149" s="130" t="s">
        <v>120</v>
      </c>
      <c r="C149" s="130">
        <v>27.95</v>
      </c>
      <c r="D149" s="131">
        <v>27.783333333333331</v>
      </c>
      <c r="E149" s="131">
        <v>27.566666666666663</v>
      </c>
      <c r="F149" s="131">
        <v>27.18333333333333</v>
      </c>
      <c r="G149" s="131">
        <v>26.966666666666661</v>
      </c>
      <c r="H149" s="131">
        <v>28.166666666666664</v>
      </c>
      <c r="I149" s="131">
        <v>28.383333333333333</v>
      </c>
      <c r="J149" s="131">
        <v>28.766666666666666</v>
      </c>
      <c r="K149" s="130">
        <v>28</v>
      </c>
      <c r="L149" s="130">
        <v>27.4</v>
      </c>
      <c r="M149" s="130">
        <v>35.504739999999998</v>
      </c>
    </row>
    <row r="150" spans="1:13">
      <c r="A150" s="66">
        <v>141</v>
      </c>
      <c r="B150" s="130" t="s">
        <v>121</v>
      </c>
      <c r="C150" s="130">
        <v>117.85</v>
      </c>
      <c r="D150" s="131">
        <v>117.93333333333334</v>
      </c>
      <c r="E150" s="131">
        <v>117.36666666666667</v>
      </c>
      <c r="F150" s="131">
        <v>116.88333333333334</v>
      </c>
      <c r="G150" s="131">
        <v>116.31666666666668</v>
      </c>
      <c r="H150" s="131">
        <v>118.41666666666667</v>
      </c>
      <c r="I150" s="131">
        <v>118.98333333333333</v>
      </c>
      <c r="J150" s="131">
        <v>119.46666666666667</v>
      </c>
      <c r="K150" s="130">
        <v>118.5</v>
      </c>
      <c r="L150" s="130">
        <v>117.45</v>
      </c>
      <c r="M150" s="130">
        <v>17.872029999999999</v>
      </c>
    </row>
    <row r="151" spans="1:13">
      <c r="A151" s="66">
        <v>142</v>
      </c>
      <c r="B151" s="130" t="s">
        <v>122</v>
      </c>
      <c r="C151" s="130">
        <v>170.4</v>
      </c>
      <c r="D151" s="131">
        <v>169.78333333333333</v>
      </c>
      <c r="E151" s="131">
        <v>168.71666666666667</v>
      </c>
      <c r="F151" s="131">
        <v>167.03333333333333</v>
      </c>
      <c r="G151" s="131">
        <v>165.96666666666667</v>
      </c>
      <c r="H151" s="131">
        <v>171.46666666666667</v>
      </c>
      <c r="I151" s="131">
        <v>172.53333333333333</v>
      </c>
      <c r="J151" s="131">
        <v>174.21666666666667</v>
      </c>
      <c r="K151" s="130">
        <v>170.85</v>
      </c>
      <c r="L151" s="130">
        <v>168.1</v>
      </c>
      <c r="M151" s="130">
        <v>28.059380000000001</v>
      </c>
    </row>
    <row r="152" spans="1:13">
      <c r="A152" s="66">
        <v>143</v>
      </c>
      <c r="B152" s="130" t="s">
        <v>1438</v>
      </c>
      <c r="C152" s="130">
        <v>67.3</v>
      </c>
      <c r="D152" s="131">
        <v>67.05</v>
      </c>
      <c r="E152" s="131">
        <v>66.449999999999989</v>
      </c>
      <c r="F152" s="131">
        <v>65.599999999999994</v>
      </c>
      <c r="G152" s="131">
        <v>64.999999999999986</v>
      </c>
      <c r="H152" s="131">
        <v>67.899999999999991</v>
      </c>
      <c r="I152" s="131">
        <v>68.499999999999986</v>
      </c>
      <c r="J152" s="131">
        <v>69.349999999999994</v>
      </c>
      <c r="K152" s="130">
        <v>67.650000000000006</v>
      </c>
      <c r="L152" s="130">
        <v>66.2</v>
      </c>
      <c r="M152" s="130">
        <v>21.093319999999999</v>
      </c>
    </row>
    <row r="153" spans="1:13">
      <c r="A153" s="66">
        <v>144</v>
      </c>
      <c r="B153" s="130" t="s">
        <v>1497</v>
      </c>
      <c r="C153" s="130">
        <v>501.3</v>
      </c>
      <c r="D153" s="131">
        <v>504.36666666666662</v>
      </c>
      <c r="E153" s="131">
        <v>492.03333333333319</v>
      </c>
      <c r="F153" s="131">
        <v>482.76666666666659</v>
      </c>
      <c r="G153" s="131">
        <v>470.43333333333317</v>
      </c>
      <c r="H153" s="131">
        <v>513.63333333333321</v>
      </c>
      <c r="I153" s="131">
        <v>525.96666666666658</v>
      </c>
      <c r="J153" s="131">
        <v>535.23333333333323</v>
      </c>
      <c r="K153" s="130">
        <v>516.70000000000005</v>
      </c>
      <c r="L153" s="130">
        <v>495.1</v>
      </c>
      <c r="M153" s="130">
        <v>4.66974</v>
      </c>
    </row>
    <row r="154" spans="1:13">
      <c r="A154" s="66">
        <v>145</v>
      </c>
      <c r="B154" s="130" t="s">
        <v>124</v>
      </c>
      <c r="C154" s="130">
        <v>179.95</v>
      </c>
      <c r="D154" s="131">
        <v>179.75</v>
      </c>
      <c r="E154" s="131">
        <v>178.6</v>
      </c>
      <c r="F154" s="131">
        <v>177.25</v>
      </c>
      <c r="G154" s="131">
        <v>176.1</v>
      </c>
      <c r="H154" s="131">
        <v>181.1</v>
      </c>
      <c r="I154" s="131">
        <v>182.24999999999997</v>
      </c>
      <c r="J154" s="131">
        <v>183.6</v>
      </c>
      <c r="K154" s="130">
        <v>180.9</v>
      </c>
      <c r="L154" s="130">
        <v>178.4</v>
      </c>
      <c r="M154" s="130">
        <v>22.358319999999999</v>
      </c>
    </row>
    <row r="155" spans="1:13">
      <c r="A155" s="66">
        <v>146</v>
      </c>
      <c r="B155" s="130" t="s">
        <v>207</v>
      </c>
      <c r="C155" s="130">
        <v>227.05</v>
      </c>
      <c r="D155" s="131">
        <v>224.78333333333333</v>
      </c>
      <c r="E155" s="131">
        <v>218.56666666666666</v>
      </c>
      <c r="F155" s="131">
        <v>210.08333333333334</v>
      </c>
      <c r="G155" s="131">
        <v>203.86666666666667</v>
      </c>
      <c r="H155" s="131">
        <v>233.26666666666665</v>
      </c>
      <c r="I155" s="131">
        <v>239.48333333333329</v>
      </c>
      <c r="J155" s="131">
        <v>247.96666666666664</v>
      </c>
      <c r="K155" s="130">
        <v>231</v>
      </c>
      <c r="L155" s="130">
        <v>216.3</v>
      </c>
      <c r="M155" s="130">
        <v>15.245290000000001</v>
      </c>
    </row>
    <row r="156" spans="1:13">
      <c r="A156" s="66">
        <v>147</v>
      </c>
      <c r="B156" s="130" t="s">
        <v>123</v>
      </c>
      <c r="C156" s="130">
        <v>3938.45</v>
      </c>
      <c r="D156" s="131">
        <v>3899.1333333333332</v>
      </c>
      <c r="E156" s="131">
        <v>3799.3166666666666</v>
      </c>
      <c r="F156" s="131">
        <v>3660.1833333333334</v>
      </c>
      <c r="G156" s="131">
        <v>3560.3666666666668</v>
      </c>
      <c r="H156" s="131">
        <v>4038.2666666666664</v>
      </c>
      <c r="I156" s="131">
        <v>4138.083333333333</v>
      </c>
      <c r="J156" s="131">
        <v>4277.2166666666662</v>
      </c>
      <c r="K156" s="130">
        <v>3998.95</v>
      </c>
      <c r="L156" s="130">
        <v>3760</v>
      </c>
      <c r="M156" s="130">
        <v>0.35671000000000003</v>
      </c>
    </row>
    <row r="157" spans="1:13">
      <c r="A157" s="66">
        <v>148</v>
      </c>
      <c r="B157" s="130" t="s">
        <v>358</v>
      </c>
      <c r="C157" s="130">
        <v>313.2</v>
      </c>
      <c r="D157" s="131">
        <v>315.81666666666666</v>
      </c>
      <c r="E157" s="131">
        <v>303.0333333333333</v>
      </c>
      <c r="F157" s="131">
        <v>292.86666666666662</v>
      </c>
      <c r="G157" s="131">
        <v>280.08333333333326</v>
      </c>
      <c r="H157" s="131">
        <v>325.98333333333335</v>
      </c>
      <c r="I157" s="131">
        <v>338.76666666666677</v>
      </c>
      <c r="J157" s="131">
        <v>348.93333333333339</v>
      </c>
      <c r="K157" s="130">
        <v>328.6</v>
      </c>
      <c r="L157" s="130">
        <v>305.64999999999998</v>
      </c>
      <c r="M157" s="130">
        <v>58.72193</v>
      </c>
    </row>
    <row r="158" spans="1:13">
      <c r="A158" s="66">
        <v>149</v>
      </c>
      <c r="B158" s="130" t="s">
        <v>1572</v>
      </c>
      <c r="C158" s="130">
        <v>904.3</v>
      </c>
      <c r="D158" s="131">
        <v>892.91666666666663</v>
      </c>
      <c r="E158" s="131">
        <v>877.08333333333326</v>
      </c>
      <c r="F158" s="131">
        <v>849.86666666666667</v>
      </c>
      <c r="G158" s="131">
        <v>834.0333333333333</v>
      </c>
      <c r="H158" s="131">
        <v>920.13333333333321</v>
      </c>
      <c r="I158" s="131">
        <v>935.96666666666647</v>
      </c>
      <c r="J158" s="131">
        <v>963.18333333333317</v>
      </c>
      <c r="K158" s="130">
        <v>908.75</v>
      </c>
      <c r="L158" s="130">
        <v>865.7</v>
      </c>
      <c r="M158" s="130">
        <v>1.0734600000000001</v>
      </c>
    </row>
    <row r="159" spans="1:13">
      <c r="A159" s="66">
        <v>150</v>
      </c>
      <c r="B159" s="130" t="s">
        <v>2283</v>
      </c>
      <c r="C159" s="130">
        <v>1257</v>
      </c>
      <c r="D159" s="131">
        <v>1254.5333333333335</v>
      </c>
      <c r="E159" s="131">
        <v>1222.166666666667</v>
      </c>
      <c r="F159" s="131">
        <v>1187.3333333333335</v>
      </c>
      <c r="G159" s="131">
        <v>1154.9666666666669</v>
      </c>
      <c r="H159" s="131">
        <v>1289.366666666667</v>
      </c>
      <c r="I159" s="131">
        <v>1321.7333333333333</v>
      </c>
      <c r="J159" s="131">
        <v>1356.5666666666671</v>
      </c>
      <c r="K159" s="130">
        <v>1286.9000000000001</v>
      </c>
      <c r="L159" s="130">
        <v>1219.7</v>
      </c>
      <c r="M159" s="130">
        <v>1.2785200000000001</v>
      </c>
    </row>
    <row r="160" spans="1:13">
      <c r="A160" s="66">
        <v>151</v>
      </c>
      <c r="B160" s="130" t="s">
        <v>231</v>
      </c>
      <c r="C160" s="130">
        <v>22216.55</v>
      </c>
      <c r="D160" s="131">
        <v>22292.600000000002</v>
      </c>
      <c r="E160" s="131">
        <v>21945.250000000004</v>
      </c>
      <c r="F160" s="131">
        <v>21673.95</v>
      </c>
      <c r="G160" s="131">
        <v>21326.600000000002</v>
      </c>
      <c r="H160" s="131">
        <v>22563.900000000005</v>
      </c>
      <c r="I160" s="131">
        <v>22911.250000000004</v>
      </c>
      <c r="J160" s="131">
        <v>23182.550000000007</v>
      </c>
      <c r="K160" s="130">
        <v>22639.95</v>
      </c>
      <c r="L160" s="130">
        <v>22021.3</v>
      </c>
      <c r="M160" s="130">
        <v>0.16649</v>
      </c>
    </row>
    <row r="161" spans="1:13">
      <c r="A161" s="66">
        <v>152</v>
      </c>
      <c r="B161" s="130" t="s">
        <v>126</v>
      </c>
      <c r="C161" s="130">
        <v>230.85</v>
      </c>
      <c r="D161" s="131">
        <v>231.81666666666669</v>
      </c>
      <c r="E161" s="131">
        <v>229.28333333333339</v>
      </c>
      <c r="F161" s="131">
        <v>227.7166666666667</v>
      </c>
      <c r="G161" s="131">
        <v>225.18333333333339</v>
      </c>
      <c r="H161" s="131">
        <v>233.38333333333338</v>
      </c>
      <c r="I161" s="131">
        <v>235.91666666666669</v>
      </c>
      <c r="J161" s="131">
        <v>237.48333333333338</v>
      </c>
      <c r="K161" s="130">
        <v>234.35</v>
      </c>
      <c r="L161" s="130">
        <v>230.25</v>
      </c>
      <c r="M161" s="130">
        <v>22.355399999999999</v>
      </c>
    </row>
    <row r="162" spans="1:13">
      <c r="A162" s="66">
        <v>153</v>
      </c>
      <c r="B162" s="130" t="s">
        <v>208</v>
      </c>
      <c r="C162" s="130">
        <v>941.4</v>
      </c>
      <c r="D162" s="131">
        <v>934.85</v>
      </c>
      <c r="E162" s="131">
        <v>925</v>
      </c>
      <c r="F162" s="131">
        <v>908.6</v>
      </c>
      <c r="G162" s="131">
        <v>898.75</v>
      </c>
      <c r="H162" s="131">
        <v>951.25</v>
      </c>
      <c r="I162" s="131">
        <v>961.10000000000014</v>
      </c>
      <c r="J162" s="131">
        <v>977.5</v>
      </c>
      <c r="K162" s="130">
        <v>944.7</v>
      </c>
      <c r="L162" s="130">
        <v>918.45</v>
      </c>
      <c r="M162" s="130">
        <v>8.2264499999999998</v>
      </c>
    </row>
    <row r="163" spans="1:13">
      <c r="A163" s="66">
        <v>154</v>
      </c>
      <c r="B163" s="130" t="s">
        <v>209</v>
      </c>
      <c r="C163" s="130">
        <v>2471.1</v>
      </c>
      <c r="D163" s="131">
        <v>2457.4166666666665</v>
      </c>
      <c r="E163" s="131">
        <v>2434.833333333333</v>
      </c>
      <c r="F163" s="131">
        <v>2398.5666666666666</v>
      </c>
      <c r="G163" s="131">
        <v>2375.9833333333331</v>
      </c>
      <c r="H163" s="131">
        <v>2493.6833333333329</v>
      </c>
      <c r="I163" s="131">
        <v>2516.266666666666</v>
      </c>
      <c r="J163" s="131">
        <v>2552.5333333333328</v>
      </c>
      <c r="K163" s="130">
        <v>2480</v>
      </c>
      <c r="L163" s="130">
        <v>2421.15</v>
      </c>
      <c r="M163" s="130">
        <v>1.5289900000000001</v>
      </c>
    </row>
    <row r="164" spans="1:13">
      <c r="A164" s="66">
        <v>155</v>
      </c>
      <c r="B164" s="130" t="s">
        <v>127</v>
      </c>
      <c r="C164" s="130">
        <v>87.1</v>
      </c>
      <c r="D164" s="131">
        <v>86.649999999999991</v>
      </c>
      <c r="E164" s="131">
        <v>85.549999999999983</v>
      </c>
      <c r="F164" s="131">
        <v>83.999999999999986</v>
      </c>
      <c r="G164" s="131">
        <v>82.899999999999977</v>
      </c>
      <c r="H164" s="131">
        <v>88.199999999999989</v>
      </c>
      <c r="I164" s="131">
        <v>89.299999999999983</v>
      </c>
      <c r="J164" s="131">
        <v>90.85</v>
      </c>
      <c r="K164" s="130">
        <v>87.75</v>
      </c>
      <c r="L164" s="130">
        <v>85.1</v>
      </c>
      <c r="M164" s="130">
        <v>42.556719999999999</v>
      </c>
    </row>
    <row r="165" spans="1:13">
      <c r="A165" s="66">
        <v>156</v>
      </c>
      <c r="B165" s="130" t="s">
        <v>129</v>
      </c>
      <c r="C165" s="130">
        <v>194.9</v>
      </c>
      <c r="D165" s="131">
        <v>194.33333333333334</v>
      </c>
      <c r="E165" s="131">
        <v>193.4666666666667</v>
      </c>
      <c r="F165" s="131">
        <v>192.03333333333336</v>
      </c>
      <c r="G165" s="131">
        <v>191.16666666666671</v>
      </c>
      <c r="H165" s="131">
        <v>195.76666666666668</v>
      </c>
      <c r="I165" s="131">
        <v>196.6333333333333</v>
      </c>
      <c r="J165" s="131">
        <v>198.06666666666666</v>
      </c>
      <c r="K165" s="130">
        <v>195.2</v>
      </c>
      <c r="L165" s="130">
        <v>192.9</v>
      </c>
      <c r="M165" s="130">
        <v>38.371600000000001</v>
      </c>
    </row>
    <row r="166" spans="1:13">
      <c r="A166" s="66">
        <v>157</v>
      </c>
      <c r="B166" s="130" t="s">
        <v>1611</v>
      </c>
      <c r="C166" s="130">
        <v>297.10000000000002</v>
      </c>
      <c r="D166" s="131">
        <v>295.56666666666666</v>
      </c>
      <c r="E166" s="131">
        <v>291.63333333333333</v>
      </c>
      <c r="F166" s="131">
        <v>286.16666666666669</v>
      </c>
      <c r="G166" s="131">
        <v>282.23333333333335</v>
      </c>
      <c r="H166" s="131">
        <v>301.0333333333333</v>
      </c>
      <c r="I166" s="131">
        <v>304.96666666666658</v>
      </c>
      <c r="J166" s="131">
        <v>310.43333333333328</v>
      </c>
      <c r="K166" s="130">
        <v>299.5</v>
      </c>
      <c r="L166" s="130">
        <v>290.10000000000002</v>
      </c>
      <c r="M166" s="130">
        <v>1.0379400000000001</v>
      </c>
    </row>
    <row r="167" spans="1:13">
      <c r="A167" s="66">
        <v>158</v>
      </c>
      <c r="B167" s="130" t="s">
        <v>210</v>
      </c>
      <c r="C167" s="130">
        <v>9391.75</v>
      </c>
      <c r="D167" s="131">
        <v>9457.0333333333328</v>
      </c>
      <c r="E167" s="131">
        <v>9286.7166666666653</v>
      </c>
      <c r="F167" s="131">
        <v>9181.6833333333325</v>
      </c>
      <c r="G167" s="131">
        <v>9011.366666666665</v>
      </c>
      <c r="H167" s="131">
        <v>9562.0666666666657</v>
      </c>
      <c r="I167" s="131">
        <v>9732.3833333333314</v>
      </c>
      <c r="J167" s="131">
        <v>9837.4166666666661</v>
      </c>
      <c r="K167" s="130">
        <v>9627.35</v>
      </c>
      <c r="L167" s="130">
        <v>9352</v>
      </c>
      <c r="M167" s="130">
        <v>6.4530000000000004E-2</v>
      </c>
    </row>
    <row r="168" spans="1:13">
      <c r="A168" s="66">
        <v>159</v>
      </c>
      <c r="B168" s="130" t="s">
        <v>128</v>
      </c>
      <c r="C168" s="130">
        <v>96.3</v>
      </c>
      <c r="D168" s="131">
        <v>96.183333333333323</v>
      </c>
      <c r="E168" s="131">
        <v>95.516666666666652</v>
      </c>
      <c r="F168" s="131">
        <v>94.733333333333334</v>
      </c>
      <c r="G168" s="131">
        <v>94.066666666666663</v>
      </c>
      <c r="H168" s="131">
        <v>96.96666666666664</v>
      </c>
      <c r="I168" s="131">
        <v>97.633333333333297</v>
      </c>
      <c r="J168" s="131">
        <v>98.416666666666629</v>
      </c>
      <c r="K168" s="130">
        <v>96.85</v>
      </c>
      <c r="L168" s="130">
        <v>95.4</v>
      </c>
      <c r="M168" s="130">
        <v>135.43334999999999</v>
      </c>
    </row>
    <row r="169" spans="1:13">
      <c r="A169" s="66">
        <v>160</v>
      </c>
      <c r="B169" s="130" t="s">
        <v>2236</v>
      </c>
      <c r="C169" s="130">
        <v>484.65</v>
      </c>
      <c r="D169" s="131">
        <v>482.38333333333338</v>
      </c>
      <c r="E169" s="131">
        <v>477.26666666666677</v>
      </c>
      <c r="F169" s="131">
        <v>469.88333333333338</v>
      </c>
      <c r="G169" s="131">
        <v>464.76666666666677</v>
      </c>
      <c r="H169" s="131">
        <v>489.76666666666677</v>
      </c>
      <c r="I169" s="131">
        <v>494.88333333333344</v>
      </c>
      <c r="J169" s="131">
        <v>502.26666666666677</v>
      </c>
      <c r="K169" s="130">
        <v>487.5</v>
      </c>
      <c r="L169" s="130">
        <v>475</v>
      </c>
      <c r="M169" s="130">
        <v>17.911359999999998</v>
      </c>
    </row>
    <row r="170" spans="1:13">
      <c r="A170" s="66">
        <v>161</v>
      </c>
      <c r="B170" s="130" t="s">
        <v>1637</v>
      </c>
      <c r="C170" s="130">
        <v>739.15</v>
      </c>
      <c r="D170" s="131">
        <v>739.26666666666677</v>
      </c>
      <c r="E170" s="131">
        <v>733.38333333333355</v>
      </c>
      <c r="F170" s="131">
        <v>727.61666666666679</v>
      </c>
      <c r="G170" s="131">
        <v>721.73333333333358</v>
      </c>
      <c r="H170" s="131">
        <v>745.03333333333353</v>
      </c>
      <c r="I170" s="131">
        <v>750.91666666666674</v>
      </c>
      <c r="J170" s="131">
        <v>756.68333333333351</v>
      </c>
      <c r="K170" s="130">
        <v>745.15</v>
      </c>
      <c r="L170" s="130">
        <v>733.5</v>
      </c>
      <c r="M170" s="130">
        <v>1.7143299999999999</v>
      </c>
    </row>
    <row r="171" spans="1:13">
      <c r="A171" s="66">
        <v>162</v>
      </c>
      <c r="B171" s="130" t="s">
        <v>133</v>
      </c>
      <c r="C171" s="130">
        <v>445.35</v>
      </c>
      <c r="D171" s="131">
        <v>439.83333333333331</v>
      </c>
      <c r="E171" s="131">
        <v>432.51666666666665</v>
      </c>
      <c r="F171" s="131">
        <v>419.68333333333334</v>
      </c>
      <c r="G171" s="131">
        <v>412.36666666666667</v>
      </c>
      <c r="H171" s="131">
        <v>452.66666666666663</v>
      </c>
      <c r="I171" s="131">
        <v>459.98333333333335</v>
      </c>
      <c r="J171" s="131">
        <v>472.81666666666661</v>
      </c>
      <c r="K171" s="130">
        <v>447.15</v>
      </c>
      <c r="L171" s="130">
        <v>427</v>
      </c>
      <c r="M171" s="130">
        <v>48.79242</v>
      </c>
    </row>
    <row r="172" spans="1:13">
      <c r="A172" s="66">
        <v>163</v>
      </c>
      <c r="B172" s="130" t="s">
        <v>131</v>
      </c>
      <c r="C172" s="130">
        <v>22.5</v>
      </c>
      <c r="D172" s="131">
        <v>22.399999999999995</v>
      </c>
      <c r="E172" s="131">
        <v>21.999999999999989</v>
      </c>
      <c r="F172" s="131">
        <v>21.499999999999993</v>
      </c>
      <c r="G172" s="131">
        <v>21.099999999999987</v>
      </c>
      <c r="H172" s="131">
        <v>22.899999999999991</v>
      </c>
      <c r="I172" s="131">
        <v>23.299999999999997</v>
      </c>
      <c r="J172" s="131">
        <v>23.799999999999994</v>
      </c>
      <c r="K172" s="130">
        <v>22.8</v>
      </c>
      <c r="L172" s="130">
        <v>21.9</v>
      </c>
      <c r="M172" s="130">
        <v>512.69161999999994</v>
      </c>
    </row>
    <row r="173" spans="1:13">
      <c r="A173" s="66">
        <v>164</v>
      </c>
      <c r="B173" s="130" t="s">
        <v>134</v>
      </c>
      <c r="C173" s="130">
        <v>892.95</v>
      </c>
      <c r="D173" s="131">
        <v>893.4666666666667</v>
      </c>
      <c r="E173" s="131">
        <v>885.98333333333335</v>
      </c>
      <c r="F173" s="131">
        <v>879.01666666666665</v>
      </c>
      <c r="G173" s="131">
        <v>871.5333333333333</v>
      </c>
      <c r="H173" s="131">
        <v>900.43333333333339</v>
      </c>
      <c r="I173" s="131">
        <v>907.91666666666674</v>
      </c>
      <c r="J173" s="131">
        <v>914.88333333333344</v>
      </c>
      <c r="K173" s="130">
        <v>900.95</v>
      </c>
      <c r="L173" s="130">
        <v>886.5</v>
      </c>
      <c r="M173" s="130">
        <v>57.120649999999998</v>
      </c>
    </row>
    <row r="174" spans="1:13">
      <c r="A174" s="66">
        <v>165</v>
      </c>
      <c r="B174" s="130" t="s">
        <v>135</v>
      </c>
      <c r="C174" s="130">
        <v>443.35</v>
      </c>
      <c r="D174" s="131">
        <v>439.13333333333338</v>
      </c>
      <c r="E174" s="131">
        <v>430.26666666666677</v>
      </c>
      <c r="F174" s="131">
        <v>417.18333333333339</v>
      </c>
      <c r="G174" s="131">
        <v>408.31666666666678</v>
      </c>
      <c r="H174" s="131">
        <v>452.21666666666675</v>
      </c>
      <c r="I174" s="131">
        <v>461.08333333333343</v>
      </c>
      <c r="J174" s="131">
        <v>474.16666666666674</v>
      </c>
      <c r="K174" s="130">
        <v>448</v>
      </c>
      <c r="L174" s="130">
        <v>426.05</v>
      </c>
      <c r="M174" s="130">
        <v>22.46368</v>
      </c>
    </row>
    <row r="175" spans="1:13">
      <c r="A175" s="66">
        <v>166</v>
      </c>
      <c r="B175" s="130" t="s">
        <v>136</v>
      </c>
      <c r="C175" s="130">
        <v>37.450000000000003</v>
      </c>
      <c r="D175" s="131">
        <v>37.133333333333333</v>
      </c>
      <c r="E175" s="131">
        <v>36.566666666666663</v>
      </c>
      <c r="F175" s="131">
        <v>35.68333333333333</v>
      </c>
      <c r="G175" s="131">
        <v>35.11666666666666</v>
      </c>
      <c r="H175" s="131">
        <v>38.016666666666666</v>
      </c>
      <c r="I175" s="131">
        <v>38.583333333333343</v>
      </c>
      <c r="J175" s="131">
        <v>39.466666666666669</v>
      </c>
      <c r="K175" s="130">
        <v>37.700000000000003</v>
      </c>
      <c r="L175" s="130">
        <v>36.25</v>
      </c>
      <c r="M175" s="130">
        <v>45.704120000000003</v>
      </c>
    </row>
    <row r="176" spans="1:13">
      <c r="A176" s="66">
        <v>167</v>
      </c>
      <c r="B176" s="130" t="s">
        <v>132</v>
      </c>
      <c r="C176" s="130">
        <v>128.05000000000001</v>
      </c>
      <c r="D176" s="131">
        <v>127.51666666666667</v>
      </c>
      <c r="E176" s="131">
        <v>125.83333333333334</v>
      </c>
      <c r="F176" s="131">
        <v>123.61666666666667</v>
      </c>
      <c r="G176" s="131">
        <v>121.93333333333335</v>
      </c>
      <c r="H176" s="131">
        <v>129.73333333333335</v>
      </c>
      <c r="I176" s="131">
        <v>131.41666666666663</v>
      </c>
      <c r="J176" s="131">
        <v>133.63333333333333</v>
      </c>
      <c r="K176" s="130">
        <v>129.19999999999999</v>
      </c>
      <c r="L176" s="130">
        <v>125.3</v>
      </c>
      <c r="M176" s="130">
        <v>22.357130000000002</v>
      </c>
    </row>
    <row r="177" spans="1:13">
      <c r="A177" s="66">
        <v>168</v>
      </c>
      <c r="B177" s="130" t="s">
        <v>230</v>
      </c>
      <c r="C177" s="130">
        <v>1988.15</v>
      </c>
      <c r="D177" s="131">
        <v>1981.3833333333332</v>
      </c>
      <c r="E177" s="131">
        <v>1966.7666666666664</v>
      </c>
      <c r="F177" s="131">
        <v>1945.3833333333332</v>
      </c>
      <c r="G177" s="131">
        <v>1930.7666666666664</v>
      </c>
      <c r="H177" s="131">
        <v>2002.7666666666664</v>
      </c>
      <c r="I177" s="131">
        <v>2017.3833333333332</v>
      </c>
      <c r="J177" s="131">
        <v>2038.7666666666664</v>
      </c>
      <c r="K177" s="130">
        <v>1996</v>
      </c>
      <c r="L177" s="130">
        <v>1960</v>
      </c>
      <c r="M177" s="130">
        <v>1.1968799999999999</v>
      </c>
    </row>
    <row r="178" spans="1:13">
      <c r="A178" s="66">
        <v>169</v>
      </c>
      <c r="B178" s="130" t="s">
        <v>212</v>
      </c>
      <c r="C178" s="130">
        <v>16410.25</v>
      </c>
      <c r="D178" s="131">
        <v>16311.25</v>
      </c>
      <c r="E178" s="131">
        <v>16138.5</v>
      </c>
      <c r="F178" s="131">
        <v>15866.75</v>
      </c>
      <c r="G178" s="131">
        <v>15694</v>
      </c>
      <c r="H178" s="131">
        <v>16583</v>
      </c>
      <c r="I178" s="131">
        <v>16755.75</v>
      </c>
      <c r="J178" s="131">
        <v>17027.5</v>
      </c>
      <c r="K178" s="130">
        <v>16484</v>
      </c>
      <c r="L178" s="130">
        <v>16039.5</v>
      </c>
      <c r="M178" s="130">
        <v>0.42959999999999998</v>
      </c>
    </row>
    <row r="179" spans="1:13">
      <c r="A179" s="66">
        <v>170</v>
      </c>
      <c r="B179" s="130" t="s">
        <v>140</v>
      </c>
      <c r="C179" s="130">
        <v>1468.25</v>
      </c>
      <c r="D179" s="131">
        <v>1450.7833333333335</v>
      </c>
      <c r="E179" s="131">
        <v>1415.0666666666671</v>
      </c>
      <c r="F179" s="131">
        <v>1361.8833333333334</v>
      </c>
      <c r="G179" s="131">
        <v>1326.166666666667</v>
      </c>
      <c r="H179" s="131">
        <v>1503.9666666666672</v>
      </c>
      <c r="I179" s="131">
        <v>1539.6833333333338</v>
      </c>
      <c r="J179" s="131">
        <v>1592.8666666666672</v>
      </c>
      <c r="K179" s="130">
        <v>1486.5</v>
      </c>
      <c r="L179" s="130">
        <v>1397.6</v>
      </c>
      <c r="M179" s="130">
        <v>10.567209999999999</v>
      </c>
    </row>
    <row r="180" spans="1:13">
      <c r="A180" s="66">
        <v>171</v>
      </c>
      <c r="B180" s="130" t="s">
        <v>139</v>
      </c>
      <c r="C180" s="130">
        <v>1101.8499999999999</v>
      </c>
      <c r="D180" s="131">
        <v>1090.8500000000001</v>
      </c>
      <c r="E180" s="131">
        <v>1074.0000000000002</v>
      </c>
      <c r="F180" s="131">
        <v>1046.1500000000001</v>
      </c>
      <c r="G180" s="131">
        <v>1029.3000000000002</v>
      </c>
      <c r="H180" s="131">
        <v>1118.7000000000003</v>
      </c>
      <c r="I180" s="131">
        <v>1135.5500000000002</v>
      </c>
      <c r="J180" s="131">
        <v>1163.4000000000003</v>
      </c>
      <c r="K180" s="130">
        <v>1107.7</v>
      </c>
      <c r="L180" s="130">
        <v>1063</v>
      </c>
      <c r="M180" s="130">
        <v>1.76454</v>
      </c>
    </row>
    <row r="181" spans="1:13">
      <c r="A181" s="66">
        <v>172</v>
      </c>
      <c r="B181" s="130" t="s">
        <v>138</v>
      </c>
      <c r="C181" s="130">
        <v>246.15</v>
      </c>
      <c r="D181" s="131">
        <v>247.68333333333331</v>
      </c>
      <c r="E181" s="131">
        <v>243.36666666666662</v>
      </c>
      <c r="F181" s="131">
        <v>240.58333333333331</v>
      </c>
      <c r="G181" s="131">
        <v>236.26666666666662</v>
      </c>
      <c r="H181" s="131">
        <v>250.46666666666661</v>
      </c>
      <c r="I181" s="131">
        <v>254.78333333333327</v>
      </c>
      <c r="J181" s="131">
        <v>257.56666666666661</v>
      </c>
      <c r="K181" s="130">
        <v>252</v>
      </c>
      <c r="L181" s="130">
        <v>244.9</v>
      </c>
      <c r="M181" s="130">
        <v>149.93188000000001</v>
      </c>
    </row>
    <row r="182" spans="1:13">
      <c r="A182" s="66">
        <v>173</v>
      </c>
      <c r="B182" s="130" t="s">
        <v>137</v>
      </c>
      <c r="C182" s="130">
        <v>73.05</v>
      </c>
      <c r="D182" s="131">
        <v>72.399999999999991</v>
      </c>
      <c r="E182" s="131">
        <v>71.199999999999989</v>
      </c>
      <c r="F182" s="131">
        <v>69.349999999999994</v>
      </c>
      <c r="G182" s="131">
        <v>68.149999999999991</v>
      </c>
      <c r="H182" s="131">
        <v>74.249999999999986</v>
      </c>
      <c r="I182" s="131">
        <v>75.45</v>
      </c>
      <c r="J182" s="131">
        <v>77.299999999999983</v>
      </c>
      <c r="K182" s="130">
        <v>73.599999999999994</v>
      </c>
      <c r="L182" s="130">
        <v>70.55</v>
      </c>
      <c r="M182" s="130">
        <v>88.80959</v>
      </c>
    </row>
    <row r="183" spans="1:13">
      <c r="A183" s="66">
        <v>174</v>
      </c>
      <c r="B183" s="130" t="s">
        <v>1847</v>
      </c>
      <c r="C183" s="130">
        <v>382.95</v>
      </c>
      <c r="D183" s="131">
        <v>381.45</v>
      </c>
      <c r="E183" s="131">
        <v>376.5</v>
      </c>
      <c r="F183" s="131">
        <v>370.05</v>
      </c>
      <c r="G183" s="131">
        <v>365.1</v>
      </c>
      <c r="H183" s="131">
        <v>387.9</v>
      </c>
      <c r="I183" s="131">
        <v>392.84999999999991</v>
      </c>
      <c r="J183" s="131">
        <v>399.29999999999995</v>
      </c>
      <c r="K183" s="130">
        <v>386.4</v>
      </c>
      <c r="L183" s="130">
        <v>375</v>
      </c>
      <c r="M183" s="130">
        <v>1.18458</v>
      </c>
    </row>
    <row r="184" spans="1:13">
      <c r="A184" s="66">
        <v>175</v>
      </c>
      <c r="B184" s="130" t="s">
        <v>142</v>
      </c>
      <c r="C184" s="130">
        <v>507.85</v>
      </c>
      <c r="D184" s="131">
        <v>504.63333333333338</v>
      </c>
      <c r="E184" s="131">
        <v>499.26666666666677</v>
      </c>
      <c r="F184" s="131">
        <v>490.68333333333339</v>
      </c>
      <c r="G184" s="131">
        <v>485.31666666666678</v>
      </c>
      <c r="H184" s="131">
        <v>513.2166666666667</v>
      </c>
      <c r="I184" s="131">
        <v>518.58333333333348</v>
      </c>
      <c r="J184" s="131">
        <v>527.16666666666674</v>
      </c>
      <c r="K184" s="130">
        <v>510</v>
      </c>
      <c r="L184" s="130">
        <v>496.05</v>
      </c>
      <c r="M184" s="130">
        <v>29.244810000000001</v>
      </c>
    </row>
    <row r="185" spans="1:13">
      <c r="A185" s="66">
        <v>176</v>
      </c>
      <c r="B185" s="130" t="s">
        <v>143</v>
      </c>
      <c r="C185" s="130">
        <v>860</v>
      </c>
      <c r="D185" s="131">
        <v>856.33333333333337</v>
      </c>
      <c r="E185" s="131">
        <v>848.76666666666677</v>
      </c>
      <c r="F185" s="131">
        <v>837.53333333333342</v>
      </c>
      <c r="G185" s="131">
        <v>829.96666666666681</v>
      </c>
      <c r="H185" s="131">
        <v>867.56666666666672</v>
      </c>
      <c r="I185" s="131">
        <v>875.13333333333333</v>
      </c>
      <c r="J185" s="131">
        <v>886.36666666666667</v>
      </c>
      <c r="K185" s="130">
        <v>863.9</v>
      </c>
      <c r="L185" s="130">
        <v>845.1</v>
      </c>
      <c r="M185" s="130">
        <v>9.1929099999999995</v>
      </c>
    </row>
    <row r="186" spans="1:13">
      <c r="A186" s="66">
        <v>177</v>
      </c>
      <c r="B186" s="130" t="s">
        <v>1906</v>
      </c>
      <c r="C186" s="130">
        <v>11.1</v>
      </c>
      <c r="D186" s="131">
        <v>11.050000000000002</v>
      </c>
      <c r="E186" s="131">
        <v>10.850000000000005</v>
      </c>
      <c r="F186" s="131">
        <v>10.600000000000003</v>
      </c>
      <c r="G186" s="131">
        <v>10.400000000000006</v>
      </c>
      <c r="H186" s="131">
        <v>11.300000000000004</v>
      </c>
      <c r="I186" s="131">
        <v>11.500000000000004</v>
      </c>
      <c r="J186" s="131">
        <v>11.750000000000004</v>
      </c>
      <c r="K186" s="130">
        <v>11.25</v>
      </c>
      <c r="L186" s="130">
        <v>10.8</v>
      </c>
      <c r="M186" s="130">
        <v>208.07986</v>
      </c>
    </row>
    <row r="187" spans="1:13">
      <c r="A187" s="66">
        <v>178</v>
      </c>
      <c r="B187" s="130" t="s">
        <v>144</v>
      </c>
      <c r="C187" s="130">
        <v>56.5</v>
      </c>
      <c r="D187" s="131">
        <v>56.25</v>
      </c>
      <c r="E187" s="131">
        <v>55.65</v>
      </c>
      <c r="F187" s="131">
        <v>54.8</v>
      </c>
      <c r="G187" s="131">
        <v>54.199999999999996</v>
      </c>
      <c r="H187" s="131">
        <v>57.1</v>
      </c>
      <c r="I187" s="131">
        <v>57.699999999999996</v>
      </c>
      <c r="J187" s="131">
        <v>58.550000000000004</v>
      </c>
      <c r="K187" s="130">
        <v>56.85</v>
      </c>
      <c r="L187" s="130">
        <v>55.4</v>
      </c>
      <c r="M187" s="130">
        <v>26.00442</v>
      </c>
    </row>
    <row r="188" spans="1:13">
      <c r="A188" s="66">
        <v>179</v>
      </c>
      <c r="B188" s="130" t="s">
        <v>1919</v>
      </c>
      <c r="C188" s="130">
        <v>588.95000000000005</v>
      </c>
      <c r="D188" s="131">
        <v>591.31666666666672</v>
      </c>
      <c r="E188" s="131">
        <v>582.63333333333344</v>
      </c>
      <c r="F188" s="131">
        <v>576.31666666666672</v>
      </c>
      <c r="G188" s="131">
        <v>567.63333333333344</v>
      </c>
      <c r="H188" s="131">
        <v>597.63333333333344</v>
      </c>
      <c r="I188" s="131">
        <v>606.31666666666661</v>
      </c>
      <c r="J188" s="131">
        <v>612.63333333333344</v>
      </c>
      <c r="K188" s="130">
        <v>600</v>
      </c>
      <c r="L188" s="130">
        <v>585</v>
      </c>
      <c r="M188" s="130">
        <v>0.34860000000000002</v>
      </c>
    </row>
    <row r="189" spans="1:13">
      <c r="A189" s="66">
        <v>180</v>
      </c>
      <c r="B189" s="130" t="s">
        <v>244</v>
      </c>
      <c r="C189" s="130">
        <v>70.150000000000006</v>
      </c>
      <c r="D189" s="131">
        <v>69.399999999999991</v>
      </c>
      <c r="E189" s="131">
        <v>68.299999999999983</v>
      </c>
      <c r="F189" s="131">
        <v>66.449999999999989</v>
      </c>
      <c r="G189" s="131">
        <v>65.34999999999998</v>
      </c>
      <c r="H189" s="131">
        <v>71.249999999999986</v>
      </c>
      <c r="I189" s="131">
        <v>72.34999999999998</v>
      </c>
      <c r="J189" s="131">
        <v>74.199999999999989</v>
      </c>
      <c r="K189" s="130">
        <v>70.5</v>
      </c>
      <c r="L189" s="130">
        <v>67.55</v>
      </c>
      <c r="M189" s="130">
        <v>88.276200000000003</v>
      </c>
    </row>
    <row r="190" spans="1:13">
      <c r="A190" s="66">
        <v>181</v>
      </c>
      <c r="B190" s="130" t="s">
        <v>155</v>
      </c>
      <c r="C190" s="130">
        <v>660.45</v>
      </c>
      <c r="D190" s="131">
        <v>648.48333333333335</v>
      </c>
      <c r="E190" s="131">
        <v>631.9666666666667</v>
      </c>
      <c r="F190" s="131">
        <v>603.48333333333335</v>
      </c>
      <c r="G190" s="131">
        <v>586.9666666666667</v>
      </c>
      <c r="H190" s="131">
        <v>676.9666666666667</v>
      </c>
      <c r="I190" s="131">
        <v>693.48333333333335</v>
      </c>
      <c r="J190" s="131">
        <v>721.9666666666667</v>
      </c>
      <c r="K190" s="130">
        <v>665</v>
      </c>
      <c r="L190" s="130">
        <v>620</v>
      </c>
      <c r="M190" s="130">
        <v>17.193110000000001</v>
      </c>
    </row>
    <row r="191" spans="1:13">
      <c r="A191" s="66">
        <v>182</v>
      </c>
      <c r="B191" s="130" t="s">
        <v>145</v>
      </c>
      <c r="C191" s="130">
        <v>691.3</v>
      </c>
      <c r="D191" s="131">
        <v>688.1</v>
      </c>
      <c r="E191" s="131">
        <v>682.45</v>
      </c>
      <c r="F191" s="131">
        <v>673.6</v>
      </c>
      <c r="G191" s="131">
        <v>667.95</v>
      </c>
      <c r="H191" s="131">
        <v>696.95</v>
      </c>
      <c r="I191" s="131">
        <v>702.59999999999991</v>
      </c>
      <c r="J191" s="131">
        <v>711.45</v>
      </c>
      <c r="K191" s="130">
        <v>693.75</v>
      </c>
      <c r="L191" s="130">
        <v>679.25</v>
      </c>
      <c r="M191" s="130">
        <v>5.2404299999999999</v>
      </c>
    </row>
    <row r="192" spans="1:13">
      <c r="A192" s="66">
        <v>183</v>
      </c>
      <c r="B192" s="130" t="s">
        <v>146</v>
      </c>
      <c r="C192" s="130">
        <v>637.85</v>
      </c>
      <c r="D192" s="131">
        <v>633.65</v>
      </c>
      <c r="E192" s="131">
        <v>625.15</v>
      </c>
      <c r="F192" s="131">
        <v>612.45000000000005</v>
      </c>
      <c r="G192" s="131">
        <v>603.95000000000005</v>
      </c>
      <c r="H192" s="131">
        <v>646.34999999999991</v>
      </c>
      <c r="I192" s="131">
        <v>654.84999999999991</v>
      </c>
      <c r="J192" s="131">
        <v>667.54999999999984</v>
      </c>
      <c r="K192" s="130">
        <v>642.15</v>
      </c>
      <c r="L192" s="130">
        <v>620.95000000000005</v>
      </c>
      <c r="M192" s="130">
        <v>1.5956399999999999</v>
      </c>
    </row>
    <row r="193" spans="1:13">
      <c r="A193" s="66">
        <v>184</v>
      </c>
      <c r="B193" s="130" t="s">
        <v>152</v>
      </c>
      <c r="C193" s="130">
        <v>2909.65</v>
      </c>
      <c r="D193" s="131">
        <v>2887.8833333333332</v>
      </c>
      <c r="E193" s="131">
        <v>2861.7666666666664</v>
      </c>
      <c r="F193" s="131">
        <v>2813.8833333333332</v>
      </c>
      <c r="G193" s="131">
        <v>2787.7666666666664</v>
      </c>
      <c r="H193" s="131">
        <v>2935.7666666666664</v>
      </c>
      <c r="I193" s="131">
        <v>2961.8833333333332</v>
      </c>
      <c r="J193" s="131">
        <v>3009.7666666666664</v>
      </c>
      <c r="K193" s="130">
        <v>2914</v>
      </c>
      <c r="L193" s="130">
        <v>2840</v>
      </c>
      <c r="M193" s="130">
        <v>8.31494</v>
      </c>
    </row>
    <row r="194" spans="1:13">
      <c r="A194" s="66">
        <v>185</v>
      </c>
      <c r="B194" s="130" t="s">
        <v>147</v>
      </c>
      <c r="C194" s="130">
        <v>276.95</v>
      </c>
      <c r="D194" s="131">
        <v>271.56666666666666</v>
      </c>
      <c r="E194" s="131">
        <v>264.73333333333335</v>
      </c>
      <c r="F194" s="131">
        <v>252.51666666666671</v>
      </c>
      <c r="G194" s="131">
        <v>245.68333333333339</v>
      </c>
      <c r="H194" s="131">
        <v>283.7833333333333</v>
      </c>
      <c r="I194" s="131">
        <v>290.61666666666667</v>
      </c>
      <c r="J194" s="131">
        <v>302.83333333333326</v>
      </c>
      <c r="K194" s="130">
        <v>278.39999999999998</v>
      </c>
      <c r="L194" s="130">
        <v>259.35000000000002</v>
      </c>
      <c r="M194" s="130">
        <v>66.108310000000003</v>
      </c>
    </row>
    <row r="195" spans="1:13">
      <c r="A195" s="66">
        <v>186</v>
      </c>
      <c r="B195" s="130" t="s">
        <v>149</v>
      </c>
      <c r="C195" s="130">
        <v>189.45</v>
      </c>
      <c r="D195" s="131">
        <v>188.66666666666666</v>
      </c>
      <c r="E195" s="131">
        <v>186.7833333333333</v>
      </c>
      <c r="F195" s="131">
        <v>184.11666666666665</v>
      </c>
      <c r="G195" s="131">
        <v>182.23333333333329</v>
      </c>
      <c r="H195" s="131">
        <v>191.33333333333331</v>
      </c>
      <c r="I195" s="131">
        <v>193.2166666666667</v>
      </c>
      <c r="J195" s="131">
        <v>195.88333333333333</v>
      </c>
      <c r="K195" s="130">
        <v>190.55</v>
      </c>
      <c r="L195" s="130">
        <v>186</v>
      </c>
      <c r="M195" s="130">
        <v>12.30143</v>
      </c>
    </row>
    <row r="196" spans="1:13">
      <c r="A196" s="66">
        <v>187</v>
      </c>
      <c r="B196" s="130" t="s">
        <v>148</v>
      </c>
      <c r="C196" s="130">
        <v>339.15</v>
      </c>
      <c r="D196" s="131">
        <v>337.55</v>
      </c>
      <c r="E196" s="131">
        <v>334.3</v>
      </c>
      <c r="F196" s="131">
        <v>329.45</v>
      </c>
      <c r="G196" s="131">
        <v>326.2</v>
      </c>
      <c r="H196" s="131">
        <v>342.40000000000003</v>
      </c>
      <c r="I196" s="131">
        <v>345.65000000000003</v>
      </c>
      <c r="J196" s="131">
        <v>350.50000000000006</v>
      </c>
      <c r="K196" s="130">
        <v>340.8</v>
      </c>
      <c r="L196" s="130">
        <v>332.7</v>
      </c>
      <c r="M196" s="130">
        <v>98.744860000000003</v>
      </c>
    </row>
    <row r="197" spans="1:13">
      <c r="A197" s="66">
        <v>188</v>
      </c>
      <c r="B197" s="130" t="s">
        <v>150</v>
      </c>
      <c r="C197" s="130">
        <v>81.900000000000006</v>
      </c>
      <c r="D197" s="131">
        <v>80.95</v>
      </c>
      <c r="E197" s="131">
        <v>79.7</v>
      </c>
      <c r="F197" s="131">
        <v>77.5</v>
      </c>
      <c r="G197" s="131">
        <v>76.25</v>
      </c>
      <c r="H197" s="131">
        <v>83.15</v>
      </c>
      <c r="I197" s="131">
        <v>84.4</v>
      </c>
      <c r="J197" s="131">
        <v>86.600000000000009</v>
      </c>
      <c r="K197" s="130">
        <v>82.2</v>
      </c>
      <c r="L197" s="130">
        <v>78.75</v>
      </c>
      <c r="M197" s="130">
        <v>36.573599999999999</v>
      </c>
    </row>
    <row r="198" spans="1:13">
      <c r="A198" s="66">
        <v>189</v>
      </c>
      <c r="B198" s="130" t="s">
        <v>151</v>
      </c>
      <c r="C198" s="130">
        <v>578.79999999999995</v>
      </c>
      <c r="D198" s="131">
        <v>575.73333333333323</v>
      </c>
      <c r="E198" s="131">
        <v>571.16666666666652</v>
      </c>
      <c r="F198" s="131">
        <v>563.5333333333333</v>
      </c>
      <c r="G198" s="131">
        <v>558.96666666666658</v>
      </c>
      <c r="H198" s="131">
        <v>583.36666666666645</v>
      </c>
      <c r="I198" s="131">
        <v>587.93333333333328</v>
      </c>
      <c r="J198" s="131">
        <v>595.56666666666638</v>
      </c>
      <c r="K198" s="130">
        <v>580.29999999999995</v>
      </c>
      <c r="L198" s="130">
        <v>568.1</v>
      </c>
      <c r="M198" s="130">
        <v>68.893450000000001</v>
      </c>
    </row>
    <row r="199" spans="1:13">
      <c r="A199" s="66">
        <v>190</v>
      </c>
      <c r="B199" s="130" t="s">
        <v>153</v>
      </c>
      <c r="C199" s="130">
        <v>640.29999999999995</v>
      </c>
      <c r="D199" s="131">
        <v>640.30000000000007</v>
      </c>
      <c r="E199" s="131">
        <v>634.10000000000014</v>
      </c>
      <c r="F199" s="131">
        <v>627.90000000000009</v>
      </c>
      <c r="G199" s="131">
        <v>621.70000000000016</v>
      </c>
      <c r="H199" s="131">
        <v>646.50000000000011</v>
      </c>
      <c r="I199" s="131">
        <v>652.70000000000016</v>
      </c>
      <c r="J199" s="131">
        <v>658.90000000000009</v>
      </c>
      <c r="K199" s="130">
        <v>646.5</v>
      </c>
      <c r="L199" s="130">
        <v>634.1</v>
      </c>
      <c r="M199" s="130">
        <v>20.955190000000002</v>
      </c>
    </row>
    <row r="200" spans="1:13">
      <c r="A200" s="66">
        <v>191</v>
      </c>
      <c r="B200" s="130" t="s">
        <v>214</v>
      </c>
      <c r="C200" s="130">
        <v>741.2</v>
      </c>
      <c r="D200" s="131">
        <v>737.4</v>
      </c>
      <c r="E200" s="131">
        <v>729.8</v>
      </c>
      <c r="F200" s="131">
        <v>718.4</v>
      </c>
      <c r="G200" s="131">
        <v>710.8</v>
      </c>
      <c r="H200" s="131">
        <v>748.8</v>
      </c>
      <c r="I200" s="131">
        <v>756.40000000000009</v>
      </c>
      <c r="J200" s="131">
        <v>767.8</v>
      </c>
      <c r="K200" s="130">
        <v>745</v>
      </c>
      <c r="L200" s="130">
        <v>726</v>
      </c>
      <c r="M200" s="130">
        <v>1.54627</v>
      </c>
    </row>
    <row r="201" spans="1:13">
      <c r="A201" s="66">
        <v>192</v>
      </c>
      <c r="B201" s="130" t="s">
        <v>154</v>
      </c>
      <c r="C201" s="130">
        <v>944.1</v>
      </c>
      <c r="D201" s="131">
        <v>939.63333333333321</v>
      </c>
      <c r="E201" s="131">
        <v>930.76666666666642</v>
      </c>
      <c r="F201" s="131">
        <v>917.43333333333317</v>
      </c>
      <c r="G201" s="131">
        <v>908.56666666666638</v>
      </c>
      <c r="H201" s="131">
        <v>952.96666666666647</v>
      </c>
      <c r="I201" s="131">
        <v>961.83333333333326</v>
      </c>
      <c r="J201" s="131">
        <v>975.16666666666652</v>
      </c>
      <c r="K201" s="130">
        <v>948.5</v>
      </c>
      <c r="L201" s="130">
        <v>926.3</v>
      </c>
      <c r="M201" s="130">
        <v>27.64385</v>
      </c>
    </row>
    <row r="202" spans="1:13">
      <c r="A202" s="66">
        <v>193</v>
      </c>
      <c r="B202" s="130" t="s">
        <v>216</v>
      </c>
      <c r="C202" s="130">
        <v>1266.3499999999999</v>
      </c>
      <c r="D202" s="131">
        <v>1261.55</v>
      </c>
      <c r="E202" s="131">
        <v>1248.3999999999999</v>
      </c>
      <c r="F202" s="131">
        <v>1230.4499999999998</v>
      </c>
      <c r="G202" s="131">
        <v>1217.2999999999997</v>
      </c>
      <c r="H202" s="131">
        <v>1279.5</v>
      </c>
      <c r="I202" s="131">
        <v>1292.6500000000001</v>
      </c>
      <c r="J202" s="131">
        <v>1310.6000000000001</v>
      </c>
      <c r="K202" s="130">
        <v>1274.7</v>
      </c>
      <c r="L202" s="130">
        <v>1243.5999999999999</v>
      </c>
      <c r="M202" s="130">
        <v>0.32540000000000002</v>
      </c>
    </row>
    <row r="203" spans="1:13">
      <c r="A203" s="66">
        <v>194</v>
      </c>
      <c r="B203" s="130" t="s">
        <v>217</v>
      </c>
      <c r="C203" s="130">
        <v>234.1</v>
      </c>
      <c r="D203" s="131">
        <v>232</v>
      </c>
      <c r="E203" s="131">
        <v>229.1</v>
      </c>
      <c r="F203" s="131">
        <v>224.1</v>
      </c>
      <c r="G203" s="131">
        <v>221.2</v>
      </c>
      <c r="H203" s="131">
        <v>237</v>
      </c>
      <c r="I203" s="131">
        <v>239.89999999999998</v>
      </c>
      <c r="J203" s="131">
        <v>244.9</v>
      </c>
      <c r="K203" s="130">
        <v>234.9</v>
      </c>
      <c r="L203" s="130">
        <v>227</v>
      </c>
      <c r="M203" s="130">
        <v>5.9177099999999996</v>
      </c>
    </row>
    <row r="204" spans="1:13">
      <c r="A204" s="66">
        <v>195</v>
      </c>
      <c r="B204" s="130" t="s">
        <v>161</v>
      </c>
      <c r="C204" s="130">
        <v>752.4</v>
      </c>
      <c r="D204" s="131">
        <v>746.30000000000007</v>
      </c>
      <c r="E204" s="131">
        <v>736.60000000000014</v>
      </c>
      <c r="F204" s="131">
        <v>720.80000000000007</v>
      </c>
      <c r="G204" s="131">
        <v>711.10000000000014</v>
      </c>
      <c r="H204" s="131">
        <v>762.10000000000014</v>
      </c>
      <c r="I204" s="131">
        <v>771.80000000000018</v>
      </c>
      <c r="J204" s="131">
        <v>787.60000000000014</v>
      </c>
      <c r="K204" s="130">
        <v>756</v>
      </c>
      <c r="L204" s="130">
        <v>730.5</v>
      </c>
      <c r="M204" s="130">
        <v>12.57184</v>
      </c>
    </row>
    <row r="205" spans="1:13">
      <c r="A205" s="66">
        <v>196</v>
      </c>
      <c r="B205" s="130" t="s">
        <v>158</v>
      </c>
      <c r="C205" s="130">
        <v>3978.5</v>
      </c>
      <c r="D205" s="131">
        <v>4008.1833333333329</v>
      </c>
      <c r="E205" s="131">
        <v>3893.3666666666659</v>
      </c>
      <c r="F205" s="131">
        <v>3808.2333333333331</v>
      </c>
      <c r="G205" s="131">
        <v>3693.4166666666661</v>
      </c>
      <c r="H205" s="131">
        <v>4093.3166666666657</v>
      </c>
      <c r="I205" s="131">
        <v>4208.1333333333323</v>
      </c>
      <c r="J205" s="131">
        <v>4293.2666666666655</v>
      </c>
      <c r="K205" s="130">
        <v>4123</v>
      </c>
      <c r="L205" s="130">
        <v>3923.05</v>
      </c>
      <c r="M205" s="130">
        <v>3.0386899999999999</v>
      </c>
    </row>
    <row r="206" spans="1:13">
      <c r="A206" s="66">
        <v>197</v>
      </c>
      <c r="B206" s="130" t="s">
        <v>159</v>
      </c>
      <c r="C206" s="130">
        <v>95.05</v>
      </c>
      <c r="D206" s="131">
        <v>95.399999999999991</v>
      </c>
      <c r="E206" s="131">
        <v>93.449999999999989</v>
      </c>
      <c r="F206" s="131">
        <v>91.85</v>
      </c>
      <c r="G206" s="131">
        <v>89.899999999999991</v>
      </c>
      <c r="H206" s="131">
        <v>96.999999999999986</v>
      </c>
      <c r="I206" s="131">
        <v>98.95</v>
      </c>
      <c r="J206" s="131">
        <v>100.54999999999998</v>
      </c>
      <c r="K206" s="130">
        <v>97.35</v>
      </c>
      <c r="L206" s="130">
        <v>93.8</v>
      </c>
      <c r="M206" s="130">
        <v>61.125</v>
      </c>
    </row>
    <row r="207" spans="1:13">
      <c r="A207" s="66">
        <v>198</v>
      </c>
      <c r="B207" s="130" t="s">
        <v>156</v>
      </c>
      <c r="C207" s="130">
        <v>972.1</v>
      </c>
      <c r="D207" s="131">
        <v>964.08333333333337</v>
      </c>
      <c r="E207" s="131">
        <v>950.51666666666677</v>
      </c>
      <c r="F207" s="131">
        <v>928.93333333333339</v>
      </c>
      <c r="G207" s="131">
        <v>915.36666666666679</v>
      </c>
      <c r="H207" s="131">
        <v>985.66666666666674</v>
      </c>
      <c r="I207" s="131">
        <v>999.23333333333335</v>
      </c>
      <c r="J207" s="131">
        <v>1020.8166666666667</v>
      </c>
      <c r="K207" s="130">
        <v>977.65</v>
      </c>
      <c r="L207" s="130">
        <v>942.5</v>
      </c>
      <c r="M207" s="130">
        <v>3.6490999999999998</v>
      </c>
    </row>
    <row r="208" spans="1:13">
      <c r="A208" s="66">
        <v>199</v>
      </c>
      <c r="B208" s="130" t="s">
        <v>357</v>
      </c>
      <c r="C208" s="130">
        <v>3266.5</v>
      </c>
      <c r="D208" s="131">
        <v>3227.1666666666665</v>
      </c>
      <c r="E208" s="131">
        <v>3174.333333333333</v>
      </c>
      <c r="F208" s="131">
        <v>3082.1666666666665</v>
      </c>
      <c r="G208" s="131">
        <v>3029.333333333333</v>
      </c>
      <c r="H208" s="131">
        <v>3319.333333333333</v>
      </c>
      <c r="I208" s="131">
        <v>3372.1666666666661</v>
      </c>
      <c r="J208" s="131">
        <v>3464.333333333333</v>
      </c>
      <c r="K208" s="130">
        <v>3280</v>
      </c>
      <c r="L208" s="130">
        <v>3135</v>
      </c>
      <c r="M208" s="130">
        <v>3.8535200000000001</v>
      </c>
    </row>
    <row r="209" spans="1:13">
      <c r="A209" s="66">
        <v>200</v>
      </c>
      <c r="B209" s="130" t="s">
        <v>2070</v>
      </c>
      <c r="C209" s="130">
        <v>226.55</v>
      </c>
      <c r="D209" s="131">
        <v>225.6</v>
      </c>
      <c r="E209" s="131">
        <v>223.5</v>
      </c>
      <c r="F209" s="131">
        <v>220.45000000000002</v>
      </c>
      <c r="G209" s="131">
        <v>218.35000000000002</v>
      </c>
      <c r="H209" s="131">
        <v>228.64999999999998</v>
      </c>
      <c r="I209" s="131">
        <v>230.74999999999994</v>
      </c>
      <c r="J209" s="131">
        <v>233.79999999999995</v>
      </c>
      <c r="K209" s="130">
        <v>227.7</v>
      </c>
      <c r="L209" s="130">
        <v>222.55</v>
      </c>
      <c r="M209" s="130">
        <v>6.2462900000000001</v>
      </c>
    </row>
    <row r="210" spans="1:13">
      <c r="A210" s="66">
        <v>201</v>
      </c>
      <c r="B210" s="130" t="s">
        <v>2052</v>
      </c>
      <c r="C210" s="130">
        <v>210.3</v>
      </c>
      <c r="D210" s="131">
        <v>210.30000000000004</v>
      </c>
      <c r="E210" s="131">
        <v>210.30000000000007</v>
      </c>
      <c r="F210" s="131">
        <v>210.30000000000004</v>
      </c>
      <c r="G210" s="131">
        <v>210.30000000000007</v>
      </c>
      <c r="H210" s="131">
        <v>210.30000000000007</v>
      </c>
      <c r="I210" s="131">
        <v>210.3</v>
      </c>
      <c r="J210" s="131">
        <v>210.30000000000007</v>
      </c>
      <c r="K210" s="130">
        <v>210.3</v>
      </c>
      <c r="L210" s="130">
        <v>210.3</v>
      </c>
      <c r="M210" s="130">
        <v>2.38618</v>
      </c>
    </row>
    <row r="211" spans="1:13">
      <c r="A211" s="66">
        <v>202</v>
      </c>
      <c r="B211" s="130" t="s">
        <v>228</v>
      </c>
      <c r="C211" s="130">
        <v>282.3</v>
      </c>
      <c r="D211" s="131">
        <v>281.55</v>
      </c>
      <c r="E211" s="131">
        <v>278.20000000000005</v>
      </c>
      <c r="F211" s="131">
        <v>274.10000000000002</v>
      </c>
      <c r="G211" s="131">
        <v>270.75000000000006</v>
      </c>
      <c r="H211" s="131">
        <v>285.65000000000003</v>
      </c>
      <c r="I211" s="131">
        <v>289.00000000000006</v>
      </c>
      <c r="J211" s="131">
        <v>293.10000000000002</v>
      </c>
      <c r="K211" s="130">
        <v>284.89999999999998</v>
      </c>
      <c r="L211" s="130">
        <v>277.45</v>
      </c>
      <c r="M211" s="130">
        <v>65.559399999999997</v>
      </c>
    </row>
    <row r="212" spans="1:13">
      <c r="A212" s="66">
        <v>203</v>
      </c>
      <c r="B212" s="130" t="s">
        <v>162</v>
      </c>
      <c r="C212" s="130">
        <v>638.5</v>
      </c>
      <c r="D212" s="131">
        <v>633.48333333333335</v>
      </c>
      <c r="E212" s="131">
        <v>627.01666666666665</v>
      </c>
      <c r="F212" s="131">
        <v>615.5333333333333</v>
      </c>
      <c r="G212" s="131">
        <v>609.06666666666661</v>
      </c>
      <c r="H212" s="131">
        <v>644.9666666666667</v>
      </c>
      <c r="I212" s="131">
        <v>651.43333333333339</v>
      </c>
      <c r="J212" s="131">
        <v>662.91666666666674</v>
      </c>
      <c r="K212" s="130">
        <v>639.95000000000005</v>
      </c>
      <c r="L212" s="130">
        <v>622</v>
      </c>
      <c r="M212" s="130">
        <v>14.64913</v>
      </c>
    </row>
    <row r="213" spans="1:13">
      <c r="A213" s="66">
        <v>204</v>
      </c>
      <c r="B213" s="130" t="s">
        <v>2127</v>
      </c>
      <c r="C213" s="130">
        <v>57.7</v>
      </c>
      <c r="D213" s="131">
        <v>58.133333333333333</v>
      </c>
      <c r="E213" s="131">
        <v>57.016666666666666</v>
      </c>
      <c r="F213" s="131">
        <v>56.333333333333336</v>
      </c>
      <c r="G213" s="131">
        <v>55.216666666666669</v>
      </c>
      <c r="H213" s="131">
        <v>58.816666666666663</v>
      </c>
      <c r="I213" s="131">
        <v>59.933333333333323</v>
      </c>
      <c r="J213" s="131">
        <v>60.61666666666666</v>
      </c>
      <c r="K213" s="130">
        <v>59.25</v>
      </c>
      <c r="L213" s="130">
        <v>57.45</v>
      </c>
      <c r="M213" s="130">
        <v>9.1657600000000006</v>
      </c>
    </row>
    <row r="214" spans="1:13">
      <c r="A214" s="66">
        <v>205</v>
      </c>
      <c r="B214" s="130" t="s">
        <v>163</v>
      </c>
      <c r="C214" s="130">
        <v>289.64999999999998</v>
      </c>
      <c r="D214" s="131">
        <v>286.41666666666669</v>
      </c>
      <c r="E214" s="131">
        <v>282.03333333333336</v>
      </c>
      <c r="F214" s="131">
        <v>274.41666666666669</v>
      </c>
      <c r="G214" s="131">
        <v>270.03333333333336</v>
      </c>
      <c r="H214" s="131">
        <v>294.03333333333336</v>
      </c>
      <c r="I214" s="131">
        <v>298.41666666666669</v>
      </c>
      <c r="J214" s="131">
        <v>306.03333333333336</v>
      </c>
      <c r="K214" s="130">
        <v>290.8</v>
      </c>
      <c r="L214" s="130">
        <v>278.8</v>
      </c>
      <c r="M214" s="130">
        <v>24.53933</v>
      </c>
    </row>
    <row r="215" spans="1:13">
      <c r="A215" s="66">
        <v>206</v>
      </c>
      <c r="B215" s="130" t="s">
        <v>164</v>
      </c>
      <c r="C215" s="130">
        <v>749.45</v>
      </c>
      <c r="D215" s="131">
        <v>741.9666666666667</v>
      </c>
      <c r="E215" s="131">
        <v>730.93333333333339</v>
      </c>
      <c r="F215" s="131">
        <v>712.41666666666674</v>
      </c>
      <c r="G215" s="131">
        <v>701.38333333333344</v>
      </c>
      <c r="H215" s="131">
        <v>760.48333333333335</v>
      </c>
      <c r="I215" s="131">
        <v>771.51666666666665</v>
      </c>
      <c r="J215" s="131">
        <v>790.0333333333333</v>
      </c>
      <c r="K215" s="130">
        <v>753</v>
      </c>
      <c r="L215" s="130">
        <v>723.45</v>
      </c>
      <c r="M215" s="130">
        <v>10.903</v>
      </c>
    </row>
    <row r="216" spans="1:13">
      <c r="A216" s="66">
        <v>207</v>
      </c>
      <c r="B216" s="130" t="s">
        <v>165</v>
      </c>
      <c r="C216" s="130">
        <v>306.25</v>
      </c>
      <c r="D216" s="131">
        <v>306.11666666666667</v>
      </c>
      <c r="E216" s="131">
        <v>303.73333333333335</v>
      </c>
      <c r="F216" s="131">
        <v>301.2166666666667</v>
      </c>
      <c r="G216" s="131">
        <v>298.83333333333337</v>
      </c>
      <c r="H216" s="131">
        <v>308.63333333333333</v>
      </c>
      <c r="I216" s="131">
        <v>311.01666666666665</v>
      </c>
      <c r="J216" s="131">
        <v>313.5333333333333</v>
      </c>
      <c r="K216" s="130">
        <v>308.5</v>
      </c>
      <c r="L216" s="130">
        <v>303.60000000000002</v>
      </c>
      <c r="M216" s="130">
        <v>88.440269999999998</v>
      </c>
    </row>
    <row r="217" spans="1:13">
      <c r="A217" s="66">
        <v>208</v>
      </c>
      <c r="B217" s="136" t="s">
        <v>166</v>
      </c>
      <c r="C217" s="136">
        <v>578.95000000000005</v>
      </c>
      <c r="D217" s="131">
        <v>577.9666666666667</v>
      </c>
      <c r="E217" s="131">
        <v>574.33333333333337</v>
      </c>
      <c r="F217" s="131">
        <v>569.7166666666667</v>
      </c>
      <c r="G217" s="131">
        <v>566.08333333333337</v>
      </c>
      <c r="H217" s="131">
        <v>582.58333333333337</v>
      </c>
      <c r="I217" s="131">
        <v>586.21666666666658</v>
      </c>
      <c r="J217" s="131">
        <v>590.83333333333337</v>
      </c>
      <c r="K217" s="136">
        <v>581.6</v>
      </c>
      <c r="L217" s="136">
        <v>573.35</v>
      </c>
      <c r="M217" s="136">
        <v>12.25071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B9" sqref="B9:B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2"/>
      <c r="B1" s="51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43193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9" t="s">
        <v>13</v>
      </c>
      <c r="B9" s="510" t="s">
        <v>14</v>
      </c>
      <c r="C9" s="508" t="s">
        <v>15</v>
      </c>
      <c r="D9" s="508" t="s">
        <v>16</v>
      </c>
      <c r="E9" s="508" t="s">
        <v>17</v>
      </c>
      <c r="F9" s="508"/>
      <c r="G9" s="508"/>
      <c r="H9" s="508" t="s">
        <v>18</v>
      </c>
      <c r="I9" s="508"/>
      <c r="J9" s="508"/>
      <c r="K9" s="23"/>
      <c r="L9" s="24"/>
      <c r="M9" s="34"/>
    </row>
    <row r="10" spans="1:15" ht="42.75" customHeight="1">
      <c r="A10" s="504"/>
      <c r="B10" s="506"/>
      <c r="C10" s="511" t="s">
        <v>19</v>
      </c>
      <c r="D10" s="51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19973.900000000001</v>
      </c>
      <c r="D11" s="124">
        <v>19857.716666666667</v>
      </c>
      <c r="E11" s="124">
        <v>19516.433333333334</v>
      </c>
      <c r="F11" s="124">
        <v>19058.966666666667</v>
      </c>
      <c r="G11" s="124">
        <v>18717.683333333334</v>
      </c>
      <c r="H11" s="124">
        <v>20315.183333333334</v>
      </c>
      <c r="I11" s="124">
        <v>20656.466666666667</v>
      </c>
      <c r="J11" s="124">
        <v>21113.933333333334</v>
      </c>
      <c r="K11" s="123">
        <v>20199</v>
      </c>
      <c r="L11" s="123">
        <v>19400.25</v>
      </c>
      <c r="M11" s="123">
        <v>2.563E-2</v>
      </c>
    </row>
    <row r="12" spans="1:15" ht="12" customHeight="1">
      <c r="A12" s="65">
        <v>2</v>
      </c>
      <c r="B12" s="123" t="s">
        <v>401</v>
      </c>
      <c r="C12" s="126">
        <v>695.65</v>
      </c>
      <c r="D12" s="124">
        <v>692.11666666666679</v>
      </c>
      <c r="E12" s="124">
        <v>680.98333333333358</v>
      </c>
      <c r="F12" s="124">
        <v>666.31666666666683</v>
      </c>
      <c r="G12" s="124">
        <v>655.18333333333362</v>
      </c>
      <c r="H12" s="124">
        <v>706.78333333333353</v>
      </c>
      <c r="I12" s="124">
        <v>717.91666666666674</v>
      </c>
      <c r="J12" s="124">
        <v>732.58333333333348</v>
      </c>
      <c r="K12" s="123">
        <v>703.25</v>
      </c>
      <c r="L12" s="123">
        <v>677.45</v>
      </c>
      <c r="M12" s="123">
        <v>1.3380300000000001</v>
      </c>
    </row>
    <row r="13" spans="1:15" ht="12" customHeight="1">
      <c r="A13" s="65">
        <v>3</v>
      </c>
      <c r="B13" s="123" t="s">
        <v>186</v>
      </c>
      <c r="C13" s="126">
        <v>1292.75</v>
      </c>
      <c r="D13" s="124">
        <v>1300.5</v>
      </c>
      <c r="E13" s="124">
        <v>1279.25</v>
      </c>
      <c r="F13" s="124">
        <v>1265.75</v>
      </c>
      <c r="G13" s="124">
        <v>1244.5</v>
      </c>
      <c r="H13" s="124">
        <v>1314</v>
      </c>
      <c r="I13" s="124">
        <v>1335.25</v>
      </c>
      <c r="J13" s="124">
        <v>1348.75</v>
      </c>
      <c r="K13" s="123">
        <v>1321.75</v>
      </c>
      <c r="L13" s="123">
        <v>1287</v>
      </c>
      <c r="M13" s="123">
        <v>0.29976999999999998</v>
      </c>
    </row>
    <row r="14" spans="1:15" ht="12" customHeight="1">
      <c r="A14" s="65">
        <v>4</v>
      </c>
      <c r="B14" s="123" t="s">
        <v>30</v>
      </c>
      <c r="C14" s="126">
        <v>1536.95</v>
      </c>
      <c r="D14" s="124">
        <v>1530.45</v>
      </c>
      <c r="E14" s="124">
        <v>1515.9</v>
      </c>
      <c r="F14" s="124">
        <v>1494.8500000000001</v>
      </c>
      <c r="G14" s="124">
        <v>1480.3000000000002</v>
      </c>
      <c r="H14" s="124">
        <v>1551.5</v>
      </c>
      <c r="I14" s="124">
        <v>1566.0499999999997</v>
      </c>
      <c r="J14" s="124">
        <v>1587.1</v>
      </c>
      <c r="K14" s="123">
        <v>1545</v>
      </c>
      <c r="L14" s="123">
        <v>1509.4</v>
      </c>
      <c r="M14" s="123">
        <v>4.2076099999999999</v>
      </c>
    </row>
    <row r="15" spans="1:15" ht="12" customHeight="1">
      <c r="A15" s="65">
        <v>5</v>
      </c>
      <c r="B15" s="123" t="s">
        <v>436</v>
      </c>
      <c r="C15" s="126">
        <v>1441.9</v>
      </c>
      <c r="D15" s="124">
        <v>1438.4333333333334</v>
      </c>
      <c r="E15" s="124">
        <v>1422.8666666666668</v>
      </c>
      <c r="F15" s="124">
        <v>1403.8333333333335</v>
      </c>
      <c r="G15" s="124">
        <v>1388.2666666666669</v>
      </c>
      <c r="H15" s="124">
        <v>1457.4666666666667</v>
      </c>
      <c r="I15" s="124">
        <v>1473.0333333333333</v>
      </c>
      <c r="J15" s="124">
        <v>1492.0666666666666</v>
      </c>
      <c r="K15" s="123">
        <v>1454</v>
      </c>
      <c r="L15" s="123">
        <v>1419.4</v>
      </c>
      <c r="M15" s="123">
        <v>0.30570999999999998</v>
      </c>
    </row>
    <row r="16" spans="1:15" ht="12" customHeight="1">
      <c r="A16" s="65">
        <v>6</v>
      </c>
      <c r="B16" s="123" t="s">
        <v>480</v>
      </c>
      <c r="C16" s="126">
        <v>2048</v>
      </c>
      <c r="D16" s="124">
        <v>2028.3333333333333</v>
      </c>
      <c r="E16" s="124">
        <v>1996.6666666666665</v>
      </c>
      <c r="F16" s="124">
        <v>1945.3333333333333</v>
      </c>
      <c r="G16" s="124">
        <v>1913.6666666666665</v>
      </c>
      <c r="H16" s="124">
        <v>2079.6666666666665</v>
      </c>
      <c r="I16" s="124">
        <v>2111.333333333333</v>
      </c>
      <c r="J16" s="124">
        <v>2162.6666666666665</v>
      </c>
      <c r="K16" s="123">
        <v>2060</v>
      </c>
      <c r="L16" s="123">
        <v>1977</v>
      </c>
      <c r="M16" s="123">
        <v>0.18579999999999999</v>
      </c>
    </row>
    <row r="17" spans="1:13" ht="12" customHeight="1">
      <c r="A17" s="65">
        <v>7</v>
      </c>
      <c r="B17" s="123" t="s">
        <v>2552</v>
      </c>
      <c r="C17" s="126">
        <v>642.35</v>
      </c>
      <c r="D17" s="124">
        <v>634.2833333333333</v>
      </c>
      <c r="E17" s="124">
        <v>623.06666666666661</v>
      </c>
      <c r="F17" s="124">
        <v>603.7833333333333</v>
      </c>
      <c r="G17" s="124">
        <v>592.56666666666661</v>
      </c>
      <c r="H17" s="124">
        <v>653.56666666666661</v>
      </c>
      <c r="I17" s="124">
        <v>664.7833333333333</v>
      </c>
      <c r="J17" s="124">
        <v>684.06666666666661</v>
      </c>
      <c r="K17" s="123">
        <v>645.5</v>
      </c>
      <c r="L17" s="123">
        <v>615</v>
      </c>
      <c r="M17" s="123">
        <v>1.0756300000000001</v>
      </c>
    </row>
    <row r="18" spans="1:13" ht="12" customHeight="1">
      <c r="A18" s="65">
        <v>8</v>
      </c>
      <c r="B18" s="123" t="s">
        <v>406</v>
      </c>
      <c r="C18" s="126">
        <v>1160.1500000000001</v>
      </c>
      <c r="D18" s="124">
        <v>1158.2333333333333</v>
      </c>
      <c r="E18" s="124">
        <v>1143.4666666666667</v>
      </c>
      <c r="F18" s="124">
        <v>1126.7833333333333</v>
      </c>
      <c r="G18" s="124">
        <v>1112.0166666666667</v>
      </c>
      <c r="H18" s="124">
        <v>1174.9166666666667</v>
      </c>
      <c r="I18" s="124">
        <v>1189.6833333333336</v>
      </c>
      <c r="J18" s="124">
        <v>1206.3666666666668</v>
      </c>
      <c r="K18" s="123">
        <v>1173</v>
      </c>
      <c r="L18" s="123">
        <v>1141.55</v>
      </c>
      <c r="M18" s="123">
        <v>0.38139000000000001</v>
      </c>
    </row>
    <row r="19" spans="1:13" ht="12" customHeight="1">
      <c r="A19" s="65">
        <v>9</v>
      </c>
      <c r="B19" s="123" t="s">
        <v>408</v>
      </c>
      <c r="C19" s="126">
        <v>161.5</v>
      </c>
      <c r="D19" s="124">
        <v>161.16666666666666</v>
      </c>
      <c r="E19" s="124">
        <v>159.83333333333331</v>
      </c>
      <c r="F19" s="124">
        <v>158.16666666666666</v>
      </c>
      <c r="G19" s="124">
        <v>156.83333333333331</v>
      </c>
      <c r="H19" s="124">
        <v>162.83333333333331</v>
      </c>
      <c r="I19" s="124">
        <v>164.16666666666663</v>
      </c>
      <c r="J19" s="124">
        <v>165.83333333333331</v>
      </c>
      <c r="K19" s="123">
        <v>162.5</v>
      </c>
      <c r="L19" s="123">
        <v>159.5</v>
      </c>
      <c r="M19" s="123">
        <v>6.1528299999999998</v>
      </c>
    </row>
    <row r="20" spans="1:13" ht="12" customHeight="1">
      <c r="A20" s="65">
        <v>10</v>
      </c>
      <c r="B20" s="123" t="s">
        <v>31</v>
      </c>
      <c r="C20" s="126">
        <v>160.9</v>
      </c>
      <c r="D20" s="124">
        <v>158.18333333333334</v>
      </c>
      <c r="E20" s="124">
        <v>153.91666666666669</v>
      </c>
      <c r="F20" s="124">
        <v>146.93333333333334</v>
      </c>
      <c r="G20" s="124">
        <v>142.66666666666669</v>
      </c>
      <c r="H20" s="124">
        <v>165.16666666666669</v>
      </c>
      <c r="I20" s="124">
        <v>169.43333333333334</v>
      </c>
      <c r="J20" s="124">
        <v>176.41666666666669</v>
      </c>
      <c r="K20" s="123">
        <v>162.44999999999999</v>
      </c>
      <c r="L20" s="123">
        <v>151.19999999999999</v>
      </c>
      <c r="M20" s="123">
        <v>99.923450000000003</v>
      </c>
    </row>
    <row r="21" spans="1:13" ht="12" customHeight="1">
      <c r="A21" s="65">
        <v>11</v>
      </c>
      <c r="B21" s="123" t="s">
        <v>32</v>
      </c>
      <c r="C21" s="126">
        <v>369.7</v>
      </c>
      <c r="D21" s="124">
        <v>365.86666666666662</v>
      </c>
      <c r="E21" s="124">
        <v>359.83333333333326</v>
      </c>
      <c r="F21" s="124">
        <v>349.96666666666664</v>
      </c>
      <c r="G21" s="124">
        <v>343.93333333333328</v>
      </c>
      <c r="H21" s="124">
        <v>375.73333333333323</v>
      </c>
      <c r="I21" s="124">
        <v>381.76666666666665</v>
      </c>
      <c r="J21" s="124">
        <v>391.63333333333321</v>
      </c>
      <c r="K21" s="123">
        <v>371.9</v>
      </c>
      <c r="L21" s="123">
        <v>356</v>
      </c>
      <c r="M21" s="123">
        <v>29.78988</v>
      </c>
    </row>
    <row r="22" spans="1:13" ht="12" customHeight="1">
      <c r="A22" s="65">
        <v>12</v>
      </c>
      <c r="B22" s="123" t="s">
        <v>33</v>
      </c>
      <c r="C22" s="126">
        <v>24.45</v>
      </c>
      <c r="D22" s="124">
        <v>24.25</v>
      </c>
      <c r="E22" s="124">
        <v>23.8</v>
      </c>
      <c r="F22" s="124">
        <v>23.150000000000002</v>
      </c>
      <c r="G22" s="124">
        <v>22.700000000000003</v>
      </c>
      <c r="H22" s="124">
        <v>24.9</v>
      </c>
      <c r="I22" s="124">
        <v>25.35</v>
      </c>
      <c r="J22" s="124">
        <v>25.999999999999996</v>
      </c>
      <c r="K22" s="123">
        <v>24.7</v>
      </c>
      <c r="L22" s="123">
        <v>23.6</v>
      </c>
      <c r="M22" s="123">
        <v>130.84386000000001</v>
      </c>
    </row>
    <row r="23" spans="1:13">
      <c r="A23" s="65">
        <v>13</v>
      </c>
      <c r="B23" s="123" t="s">
        <v>423</v>
      </c>
      <c r="C23" s="126">
        <v>193.6</v>
      </c>
      <c r="D23" s="124">
        <v>194.38333333333335</v>
      </c>
      <c r="E23" s="124">
        <v>190.76666666666671</v>
      </c>
      <c r="F23" s="124">
        <v>187.93333333333337</v>
      </c>
      <c r="G23" s="124">
        <v>184.31666666666672</v>
      </c>
      <c r="H23" s="124">
        <v>197.2166666666667</v>
      </c>
      <c r="I23" s="124">
        <v>200.83333333333331</v>
      </c>
      <c r="J23" s="124">
        <v>203.66666666666669</v>
      </c>
      <c r="K23" s="123">
        <v>198</v>
      </c>
      <c r="L23" s="123">
        <v>191.55</v>
      </c>
      <c r="M23" s="123">
        <v>17.604320000000001</v>
      </c>
    </row>
    <row r="24" spans="1:13">
      <c r="A24" s="65">
        <v>14</v>
      </c>
      <c r="B24" s="123" t="s">
        <v>413</v>
      </c>
      <c r="C24" s="126">
        <v>147.65</v>
      </c>
      <c r="D24" s="124">
        <v>148.04999999999998</v>
      </c>
      <c r="E24" s="124">
        <v>143.09999999999997</v>
      </c>
      <c r="F24" s="124">
        <v>138.54999999999998</v>
      </c>
      <c r="G24" s="124">
        <v>133.59999999999997</v>
      </c>
      <c r="H24" s="124">
        <v>152.59999999999997</v>
      </c>
      <c r="I24" s="124">
        <v>157.54999999999995</v>
      </c>
      <c r="J24" s="124">
        <v>162.09999999999997</v>
      </c>
      <c r="K24" s="123">
        <v>153</v>
      </c>
      <c r="L24" s="123">
        <v>143.5</v>
      </c>
      <c r="M24" s="123">
        <v>4.1975499999999997</v>
      </c>
    </row>
    <row r="25" spans="1:13">
      <c r="A25" s="65">
        <v>15</v>
      </c>
      <c r="B25" s="123" t="s">
        <v>2205</v>
      </c>
      <c r="C25" s="126">
        <v>219.8</v>
      </c>
      <c r="D25" s="124">
        <v>218</v>
      </c>
      <c r="E25" s="124">
        <v>215</v>
      </c>
      <c r="F25" s="124">
        <v>210.2</v>
      </c>
      <c r="G25" s="124">
        <v>207.2</v>
      </c>
      <c r="H25" s="124">
        <v>222.8</v>
      </c>
      <c r="I25" s="124">
        <v>225.8</v>
      </c>
      <c r="J25" s="124">
        <v>230.60000000000002</v>
      </c>
      <c r="K25" s="123">
        <v>221</v>
      </c>
      <c r="L25" s="123">
        <v>213.2</v>
      </c>
      <c r="M25" s="123">
        <v>1.00475</v>
      </c>
    </row>
    <row r="26" spans="1:13">
      <c r="A26" s="65">
        <v>16</v>
      </c>
      <c r="B26" s="123" t="s">
        <v>432</v>
      </c>
      <c r="C26" s="126">
        <v>256.7</v>
      </c>
      <c r="D26" s="124">
        <v>258.18333333333334</v>
      </c>
      <c r="E26" s="124">
        <v>253.51666666666665</v>
      </c>
      <c r="F26" s="124">
        <v>250.33333333333331</v>
      </c>
      <c r="G26" s="124">
        <v>245.66666666666663</v>
      </c>
      <c r="H26" s="124">
        <v>261.36666666666667</v>
      </c>
      <c r="I26" s="124">
        <v>266.0333333333333</v>
      </c>
      <c r="J26" s="124">
        <v>269.2166666666667</v>
      </c>
      <c r="K26" s="123">
        <v>262.85000000000002</v>
      </c>
      <c r="L26" s="123">
        <v>255</v>
      </c>
      <c r="M26" s="123">
        <v>1.4221600000000001</v>
      </c>
    </row>
    <row r="27" spans="1:13">
      <c r="A27" s="65">
        <v>17</v>
      </c>
      <c r="B27" s="123" t="s">
        <v>434</v>
      </c>
      <c r="C27" s="126">
        <v>368.65</v>
      </c>
      <c r="D27" s="124">
        <v>369.98333333333335</v>
      </c>
      <c r="E27" s="124">
        <v>364.66666666666669</v>
      </c>
      <c r="F27" s="124">
        <v>360.68333333333334</v>
      </c>
      <c r="G27" s="124">
        <v>355.36666666666667</v>
      </c>
      <c r="H27" s="124">
        <v>373.9666666666667</v>
      </c>
      <c r="I27" s="124">
        <v>379.2833333333333</v>
      </c>
      <c r="J27" s="124">
        <v>383.26666666666671</v>
      </c>
      <c r="K27" s="123">
        <v>375.3</v>
      </c>
      <c r="L27" s="123">
        <v>366</v>
      </c>
      <c r="M27" s="123">
        <v>9.2460000000000001E-2</v>
      </c>
    </row>
    <row r="28" spans="1:13">
      <c r="A28" s="65">
        <v>18</v>
      </c>
      <c r="B28" s="123" t="s">
        <v>235</v>
      </c>
      <c r="C28" s="126">
        <v>1401.9</v>
      </c>
      <c r="D28" s="124">
        <v>1401.6333333333332</v>
      </c>
      <c r="E28" s="124">
        <v>1388.2666666666664</v>
      </c>
      <c r="F28" s="124">
        <v>1374.6333333333332</v>
      </c>
      <c r="G28" s="124">
        <v>1361.2666666666664</v>
      </c>
      <c r="H28" s="124">
        <v>1415.2666666666664</v>
      </c>
      <c r="I28" s="124">
        <v>1428.6333333333332</v>
      </c>
      <c r="J28" s="124">
        <v>1442.2666666666664</v>
      </c>
      <c r="K28" s="123">
        <v>1415</v>
      </c>
      <c r="L28" s="123">
        <v>1388</v>
      </c>
      <c r="M28" s="123">
        <v>1.64001</v>
      </c>
    </row>
    <row r="29" spans="1:13">
      <c r="A29" s="65">
        <v>19</v>
      </c>
      <c r="B29" s="123" t="s">
        <v>444</v>
      </c>
      <c r="C29" s="126">
        <v>1807.15</v>
      </c>
      <c r="D29" s="124">
        <v>1806.05</v>
      </c>
      <c r="E29" s="124">
        <v>1792.1</v>
      </c>
      <c r="F29" s="124">
        <v>1777.05</v>
      </c>
      <c r="G29" s="124">
        <v>1763.1</v>
      </c>
      <c r="H29" s="124">
        <v>1821.1</v>
      </c>
      <c r="I29" s="124">
        <v>1835.0500000000002</v>
      </c>
      <c r="J29" s="124">
        <v>1850.1</v>
      </c>
      <c r="K29" s="123">
        <v>1820</v>
      </c>
      <c r="L29" s="123">
        <v>1791</v>
      </c>
      <c r="M29" s="123">
        <v>4.3380000000000002E-2</v>
      </c>
    </row>
    <row r="30" spans="1:13">
      <c r="A30" s="65">
        <v>20</v>
      </c>
      <c r="B30" s="123" t="s">
        <v>482</v>
      </c>
      <c r="C30" s="126">
        <v>544.04999999999995</v>
      </c>
      <c r="D30" s="124">
        <v>544.54999999999995</v>
      </c>
      <c r="E30" s="124">
        <v>540.54999999999995</v>
      </c>
      <c r="F30" s="124">
        <v>537.04999999999995</v>
      </c>
      <c r="G30" s="124">
        <v>533.04999999999995</v>
      </c>
      <c r="H30" s="124">
        <v>548.04999999999995</v>
      </c>
      <c r="I30" s="124">
        <v>552.04999999999995</v>
      </c>
      <c r="J30" s="124">
        <v>555.54999999999995</v>
      </c>
      <c r="K30" s="123">
        <v>548.54999999999995</v>
      </c>
      <c r="L30" s="123">
        <v>541.04999999999995</v>
      </c>
      <c r="M30" s="123">
        <v>5.9130000000000002E-2</v>
      </c>
    </row>
    <row r="31" spans="1:13">
      <c r="A31" s="65">
        <v>21</v>
      </c>
      <c r="B31" s="123" t="s">
        <v>451</v>
      </c>
      <c r="C31" s="126">
        <v>1919.45</v>
      </c>
      <c r="D31" s="124">
        <v>1938.4833333333336</v>
      </c>
      <c r="E31" s="124">
        <v>1888.6166666666672</v>
      </c>
      <c r="F31" s="124">
        <v>1857.7833333333338</v>
      </c>
      <c r="G31" s="124">
        <v>1807.9166666666674</v>
      </c>
      <c r="H31" s="124">
        <v>1969.3166666666671</v>
      </c>
      <c r="I31" s="124">
        <v>2019.1833333333334</v>
      </c>
      <c r="J31" s="124">
        <v>2050.0166666666669</v>
      </c>
      <c r="K31" s="123">
        <v>1988.35</v>
      </c>
      <c r="L31" s="123">
        <v>1907.65</v>
      </c>
      <c r="M31" s="123">
        <v>0.42</v>
      </c>
    </row>
    <row r="32" spans="1:13">
      <c r="A32" s="65">
        <v>22</v>
      </c>
      <c r="B32" s="123" t="s">
        <v>34</v>
      </c>
      <c r="C32" s="126">
        <v>49.65</v>
      </c>
      <c r="D32" s="124">
        <v>49.449999999999996</v>
      </c>
      <c r="E32" s="124">
        <v>48.749999999999993</v>
      </c>
      <c r="F32" s="124">
        <v>47.849999999999994</v>
      </c>
      <c r="G32" s="124">
        <v>47.149999999999991</v>
      </c>
      <c r="H32" s="124">
        <v>50.349999999999994</v>
      </c>
      <c r="I32" s="124">
        <v>51.05</v>
      </c>
      <c r="J32" s="124">
        <v>51.949999999999996</v>
      </c>
      <c r="K32" s="123">
        <v>50.15</v>
      </c>
      <c r="L32" s="123">
        <v>48.55</v>
      </c>
      <c r="M32" s="123">
        <v>31.559519999999999</v>
      </c>
    </row>
    <row r="33" spans="1:13">
      <c r="A33" s="65">
        <v>23</v>
      </c>
      <c r="B33" s="123" t="s">
        <v>455</v>
      </c>
      <c r="C33" s="126">
        <v>151.80000000000001</v>
      </c>
      <c r="D33" s="124">
        <v>150.9</v>
      </c>
      <c r="E33" s="124">
        <v>148.4</v>
      </c>
      <c r="F33" s="124">
        <v>145</v>
      </c>
      <c r="G33" s="124">
        <v>142.5</v>
      </c>
      <c r="H33" s="124">
        <v>154.30000000000001</v>
      </c>
      <c r="I33" s="124">
        <v>156.80000000000001</v>
      </c>
      <c r="J33" s="124">
        <v>160.20000000000002</v>
      </c>
      <c r="K33" s="123">
        <v>153.4</v>
      </c>
      <c r="L33" s="123">
        <v>147.5</v>
      </c>
      <c r="M33" s="123">
        <v>2.0802200000000002</v>
      </c>
    </row>
    <row r="34" spans="1:13">
      <c r="A34" s="65">
        <v>24</v>
      </c>
      <c r="B34" s="123" t="s">
        <v>187</v>
      </c>
      <c r="C34" s="126">
        <v>810.6</v>
      </c>
      <c r="D34" s="124">
        <v>806.46666666666658</v>
      </c>
      <c r="E34" s="124">
        <v>799.43333333333317</v>
      </c>
      <c r="F34" s="124">
        <v>788.26666666666654</v>
      </c>
      <c r="G34" s="124">
        <v>781.23333333333312</v>
      </c>
      <c r="H34" s="124">
        <v>817.63333333333321</v>
      </c>
      <c r="I34" s="124">
        <v>824.66666666666674</v>
      </c>
      <c r="J34" s="124">
        <v>835.83333333333326</v>
      </c>
      <c r="K34" s="123">
        <v>813.5</v>
      </c>
      <c r="L34" s="123">
        <v>795.3</v>
      </c>
      <c r="M34" s="123">
        <v>3.71393</v>
      </c>
    </row>
    <row r="35" spans="1:13">
      <c r="A35" s="65">
        <v>25</v>
      </c>
      <c r="B35" s="123" t="s">
        <v>35</v>
      </c>
      <c r="C35" s="126">
        <v>240.2</v>
      </c>
      <c r="D35" s="124">
        <v>237.91666666666666</v>
      </c>
      <c r="E35" s="124">
        <v>233.83333333333331</v>
      </c>
      <c r="F35" s="124">
        <v>227.46666666666667</v>
      </c>
      <c r="G35" s="124">
        <v>223.38333333333333</v>
      </c>
      <c r="H35" s="124">
        <v>244.2833333333333</v>
      </c>
      <c r="I35" s="124">
        <v>248.36666666666662</v>
      </c>
      <c r="J35" s="124">
        <v>254.73333333333329</v>
      </c>
      <c r="K35" s="123">
        <v>242</v>
      </c>
      <c r="L35" s="123">
        <v>231.55</v>
      </c>
      <c r="M35" s="123">
        <v>26.09084</v>
      </c>
    </row>
    <row r="36" spans="1:13">
      <c r="A36" s="65">
        <v>26</v>
      </c>
      <c r="B36" s="123" t="s">
        <v>36</v>
      </c>
      <c r="C36" s="126">
        <v>43.25</v>
      </c>
      <c r="D36" s="124">
        <v>42.683333333333337</v>
      </c>
      <c r="E36" s="124">
        <v>41.866666666666674</v>
      </c>
      <c r="F36" s="124">
        <v>40.483333333333334</v>
      </c>
      <c r="G36" s="124">
        <v>39.666666666666671</v>
      </c>
      <c r="H36" s="124">
        <v>44.066666666666677</v>
      </c>
      <c r="I36" s="124">
        <v>44.88333333333334</v>
      </c>
      <c r="J36" s="124">
        <v>46.26666666666668</v>
      </c>
      <c r="K36" s="123">
        <v>43.5</v>
      </c>
      <c r="L36" s="123">
        <v>41.3</v>
      </c>
      <c r="M36" s="123">
        <v>48.04616</v>
      </c>
    </row>
    <row r="37" spans="1:13">
      <c r="A37" s="65">
        <v>27</v>
      </c>
      <c r="B37" s="123" t="s">
        <v>476</v>
      </c>
      <c r="C37" s="126">
        <v>749.2</v>
      </c>
      <c r="D37" s="124">
        <v>751.06666666666661</v>
      </c>
      <c r="E37" s="124">
        <v>738.13333333333321</v>
      </c>
      <c r="F37" s="124">
        <v>727.06666666666661</v>
      </c>
      <c r="G37" s="124">
        <v>714.13333333333321</v>
      </c>
      <c r="H37" s="124">
        <v>762.13333333333321</v>
      </c>
      <c r="I37" s="124">
        <v>775.06666666666661</v>
      </c>
      <c r="J37" s="124">
        <v>786.13333333333321</v>
      </c>
      <c r="K37" s="123">
        <v>764</v>
      </c>
      <c r="L37" s="123">
        <v>740</v>
      </c>
      <c r="M37" s="123">
        <v>9.9000000000000005E-2</v>
      </c>
    </row>
    <row r="38" spans="1:13">
      <c r="A38" s="65">
        <v>28</v>
      </c>
      <c r="B38" s="123" t="s">
        <v>37</v>
      </c>
      <c r="C38" s="126">
        <v>1098.2</v>
      </c>
      <c r="D38" s="124">
        <v>1086.3833333333334</v>
      </c>
      <c r="E38" s="124">
        <v>1067.8166666666668</v>
      </c>
      <c r="F38" s="124">
        <v>1037.4333333333334</v>
      </c>
      <c r="G38" s="124">
        <v>1018.8666666666668</v>
      </c>
      <c r="H38" s="124">
        <v>1116.7666666666669</v>
      </c>
      <c r="I38" s="124">
        <v>1135.3333333333335</v>
      </c>
      <c r="J38" s="124">
        <v>1165.7166666666669</v>
      </c>
      <c r="K38" s="123">
        <v>1104.95</v>
      </c>
      <c r="L38" s="123">
        <v>1056</v>
      </c>
      <c r="M38" s="123">
        <v>2.7790300000000001</v>
      </c>
    </row>
    <row r="39" spans="1:13">
      <c r="A39" s="65">
        <v>29</v>
      </c>
      <c r="B39" s="123" t="s">
        <v>38</v>
      </c>
      <c r="C39" s="126">
        <v>277.39999999999998</v>
      </c>
      <c r="D39" s="124">
        <v>276.11666666666662</v>
      </c>
      <c r="E39" s="124">
        <v>272.58333333333326</v>
      </c>
      <c r="F39" s="124">
        <v>267.76666666666665</v>
      </c>
      <c r="G39" s="124">
        <v>264.23333333333329</v>
      </c>
      <c r="H39" s="124">
        <v>280.93333333333322</v>
      </c>
      <c r="I39" s="124">
        <v>284.46666666666664</v>
      </c>
      <c r="J39" s="124">
        <v>289.28333333333319</v>
      </c>
      <c r="K39" s="123">
        <v>279.64999999999998</v>
      </c>
      <c r="L39" s="123">
        <v>271.3</v>
      </c>
      <c r="M39" s="123">
        <v>15.01332</v>
      </c>
    </row>
    <row r="40" spans="1:13">
      <c r="A40" s="65">
        <v>30</v>
      </c>
      <c r="B40" s="123" t="s">
        <v>39</v>
      </c>
      <c r="C40" s="126">
        <v>396</v>
      </c>
      <c r="D40" s="124">
        <v>391.18333333333339</v>
      </c>
      <c r="E40" s="124">
        <v>384.9166666666668</v>
      </c>
      <c r="F40" s="124">
        <v>373.83333333333343</v>
      </c>
      <c r="G40" s="124">
        <v>367.56666666666683</v>
      </c>
      <c r="H40" s="124">
        <v>402.26666666666677</v>
      </c>
      <c r="I40" s="124">
        <v>408.53333333333342</v>
      </c>
      <c r="J40" s="124">
        <v>419.61666666666673</v>
      </c>
      <c r="K40" s="123">
        <v>397.45</v>
      </c>
      <c r="L40" s="123">
        <v>380.1</v>
      </c>
      <c r="M40" s="123">
        <v>7.6400899999999998</v>
      </c>
    </row>
    <row r="41" spans="1:13">
      <c r="A41" s="65">
        <v>31</v>
      </c>
      <c r="B41" s="123" t="s">
        <v>40</v>
      </c>
      <c r="C41" s="126">
        <v>148.1</v>
      </c>
      <c r="D41" s="124">
        <v>147.73333333333332</v>
      </c>
      <c r="E41" s="124">
        <v>146.51666666666665</v>
      </c>
      <c r="F41" s="124">
        <v>144.93333333333334</v>
      </c>
      <c r="G41" s="124">
        <v>143.71666666666667</v>
      </c>
      <c r="H41" s="124">
        <v>149.31666666666663</v>
      </c>
      <c r="I41" s="124">
        <v>150.53333333333327</v>
      </c>
      <c r="J41" s="124">
        <v>152.11666666666662</v>
      </c>
      <c r="K41" s="123">
        <v>148.94999999999999</v>
      </c>
      <c r="L41" s="123">
        <v>146.15</v>
      </c>
      <c r="M41" s="123">
        <v>229.38236000000001</v>
      </c>
    </row>
    <row r="42" spans="1:13">
      <c r="A42" s="65">
        <v>32</v>
      </c>
      <c r="B42" s="123" t="s">
        <v>511</v>
      </c>
      <c r="C42" s="126">
        <v>256.14999999999998</v>
      </c>
      <c r="D42" s="124">
        <v>256.88333333333333</v>
      </c>
      <c r="E42" s="124">
        <v>249.26666666666665</v>
      </c>
      <c r="F42" s="124">
        <v>242.38333333333333</v>
      </c>
      <c r="G42" s="124">
        <v>234.76666666666665</v>
      </c>
      <c r="H42" s="124">
        <v>263.76666666666665</v>
      </c>
      <c r="I42" s="124">
        <v>271.38333333333333</v>
      </c>
      <c r="J42" s="124">
        <v>278.26666666666665</v>
      </c>
      <c r="K42" s="123">
        <v>264.5</v>
      </c>
      <c r="L42" s="123">
        <v>250</v>
      </c>
      <c r="M42" s="123">
        <v>4.1856600000000004</v>
      </c>
    </row>
    <row r="43" spans="1:13">
      <c r="A43" s="65">
        <v>33</v>
      </c>
      <c r="B43" s="123" t="s">
        <v>41</v>
      </c>
      <c r="C43" s="126">
        <v>1150.1500000000001</v>
      </c>
      <c r="D43" s="124">
        <v>1138.5333333333335</v>
      </c>
      <c r="E43" s="124">
        <v>1123.116666666667</v>
      </c>
      <c r="F43" s="124">
        <v>1096.0833333333335</v>
      </c>
      <c r="G43" s="124">
        <v>1080.666666666667</v>
      </c>
      <c r="H43" s="124">
        <v>1165.5666666666671</v>
      </c>
      <c r="I43" s="124">
        <v>1180.9833333333336</v>
      </c>
      <c r="J43" s="124">
        <v>1208.0166666666671</v>
      </c>
      <c r="K43" s="123">
        <v>1153.95</v>
      </c>
      <c r="L43" s="123">
        <v>1111.5</v>
      </c>
      <c r="M43" s="123">
        <v>4.2894399999999999</v>
      </c>
    </row>
    <row r="44" spans="1:13">
      <c r="A44" s="65">
        <v>34</v>
      </c>
      <c r="B44" s="123" t="s">
        <v>523</v>
      </c>
      <c r="C44" s="126">
        <v>939.35</v>
      </c>
      <c r="D44" s="124">
        <v>941.6</v>
      </c>
      <c r="E44" s="124">
        <v>933.2</v>
      </c>
      <c r="F44" s="124">
        <v>927.05000000000007</v>
      </c>
      <c r="G44" s="124">
        <v>918.65000000000009</v>
      </c>
      <c r="H44" s="124">
        <v>947.75</v>
      </c>
      <c r="I44" s="124">
        <v>956.14999999999986</v>
      </c>
      <c r="J44" s="124">
        <v>962.3</v>
      </c>
      <c r="K44" s="123">
        <v>950</v>
      </c>
      <c r="L44" s="123">
        <v>935.45</v>
      </c>
      <c r="M44" s="123">
        <v>1.273E-2</v>
      </c>
    </row>
    <row r="45" spans="1:13">
      <c r="A45" s="65">
        <v>35</v>
      </c>
      <c r="B45" s="123" t="s">
        <v>519</v>
      </c>
      <c r="C45" s="126">
        <v>922.45</v>
      </c>
      <c r="D45" s="124">
        <v>916.15</v>
      </c>
      <c r="E45" s="124">
        <v>904.3</v>
      </c>
      <c r="F45" s="124">
        <v>886.15</v>
      </c>
      <c r="G45" s="124">
        <v>874.3</v>
      </c>
      <c r="H45" s="124">
        <v>934.3</v>
      </c>
      <c r="I45" s="124">
        <v>946.15000000000009</v>
      </c>
      <c r="J45" s="124">
        <v>964.3</v>
      </c>
      <c r="K45" s="123">
        <v>928</v>
      </c>
      <c r="L45" s="123">
        <v>898</v>
      </c>
      <c r="M45" s="123">
        <v>0.88119000000000003</v>
      </c>
    </row>
    <row r="46" spans="1:13">
      <c r="A46" s="65">
        <v>36</v>
      </c>
      <c r="B46" s="123" t="s">
        <v>529</v>
      </c>
      <c r="C46" s="126">
        <v>2629.4</v>
      </c>
      <c r="D46" s="124">
        <v>2631.4833333333336</v>
      </c>
      <c r="E46" s="124">
        <v>2612.916666666667</v>
      </c>
      <c r="F46" s="124">
        <v>2596.4333333333334</v>
      </c>
      <c r="G46" s="124">
        <v>2577.8666666666668</v>
      </c>
      <c r="H46" s="124">
        <v>2647.9666666666672</v>
      </c>
      <c r="I46" s="124">
        <v>2666.5333333333338</v>
      </c>
      <c r="J46" s="124">
        <v>2683.0166666666673</v>
      </c>
      <c r="K46" s="123">
        <v>2650.05</v>
      </c>
      <c r="L46" s="123">
        <v>2615</v>
      </c>
      <c r="M46" s="123">
        <v>1.4760000000000001E-2</v>
      </c>
    </row>
    <row r="47" spans="1:13">
      <c r="A47" s="65">
        <v>37</v>
      </c>
      <c r="B47" s="123" t="s">
        <v>42</v>
      </c>
      <c r="C47" s="126">
        <v>592.54999999999995</v>
      </c>
      <c r="D47" s="124">
        <v>583.2833333333333</v>
      </c>
      <c r="E47" s="124">
        <v>567.76666666666665</v>
      </c>
      <c r="F47" s="124">
        <v>542.98333333333335</v>
      </c>
      <c r="G47" s="124">
        <v>527.4666666666667</v>
      </c>
      <c r="H47" s="124">
        <v>608.06666666666661</v>
      </c>
      <c r="I47" s="124">
        <v>623.58333333333326</v>
      </c>
      <c r="J47" s="124">
        <v>648.36666666666656</v>
      </c>
      <c r="K47" s="123">
        <v>598.79999999999995</v>
      </c>
      <c r="L47" s="123">
        <v>558.5</v>
      </c>
      <c r="M47" s="123">
        <v>30.949660000000002</v>
      </c>
    </row>
    <row r="48" spans="1:13">
      <c r="A48" s="65">
        <v>38</v>
      </c>
      <c r="B48" s="123" t="s">
        <v>538</v>
      </c>
      <c r="C48" s="126">
        <v>2386.0500000000002</v>
      </c>
      <c r="D48" s="124">
        <v>2351.75</v>
      </c>
      <c r="E48" s="124">
        <v>2264.3000000000002</v>
      </c>
      <c r="F48" s="124">
        <v>2142.5500000000002</v>
      </c>
      <c r="G48" s="124">
        <v>2055.1000000000004</v>
      </c>
      <c r="H48" s="124">
        <v>2473.5</v>
      </c>
      <c r="I48" s="124">
        <v>2560.9499999999998</v>
      </c>
      <c r="J48" s="124">
        <v>2682.7</v>
      </c>
      <c r="K48" s="123">
        <v>2439.1999999999998</v>
      </c>
      <c r="L48" s="123">
        <v>2230</v>
      </c>
      <c r="M48" s="123">
        <v>1.82426</v>
      </c>
    </row>
    <row r="49" spans="1:13">
      <c r="A49" s="65">
        <v>39</v>
      </c>
      <c r="B49" s="123" t="s">
        <v>2429</v>
      </c>
      <c r="C49" s="126">
        <v>1357.3</v>
      </c>
      <c r="D49" s="124">
        <v>1358.8833333333334</v>
      </c>
      <c r="E49" s="124">
        <v>1324.7666666666669</v>
      </c>
      <c r="F49" s="124">
        <v>1292.2333333333333</v>
      </c>
      <c r="G49" s="124">
        <v>1258.1166666666668</v>
      </c>
      <c r="H49" s="124">
        <v>1391.416666666667</v>
      </c>
      <c r="I49" s="124">
        <v>1425.5333333333333</v>
      </c>
      <c r="J49" s="124">
        <v>1458.0666666666671</v>
      </c>
      <c r="K49" s="123">
        <v>1393</v>
      </c>
      <c r="L49" s="123">
        <v>1326.35</v>
      </c>
      <c r="M49" s="123">
        <v>11.292249999999999</v>
      </c>
    </row>
    <row r="50" spans="1:13">
      <c r="A50" s="65">
        <v>40</v>
      </c>
      <c r="B50" s="123" t="s">
        <v>43</v>
      </c>
      <c r="C50" s="126">
        <v>499.05</v>
      </c>
      <c r="D50" s="124">
        <v>499.91666666666669</v>
      </c>
      <c r="E50" s="124">
        <v>491.33333333333337</v>
      </c>
      <c r="F50" s="124">
        <v>483.61666666666667</v>
      </c>
      <c r="G50" s="124">
        <v>475.03333333333336</v>
      </c>
      <c r="H50" s="124">
        <v>507.63333333333338</v>
      </c>
      <c r="I50" s="124">
        <v>516.2166666666667</v>
      </c>
      <c r="J50" s="124">
        <v>523.93333333333339</v>
      </c>
      <c r="K50" s="123">
        <v>508.5</v>
      </c>
      <c r="L50" s="123">
        <v>492.2</v>
      </c>
      <c r="M50" s="123">
        <v>71.204980000000006</v>
      </c>
    </row>
    <row r="51" spans="1:13">
      <c r="A51" s="65">
        <v>41</v>
      </c>
      <c r="B51" s="123" t="s">
        <v>581</v>
      </c>
      <c r="C51" s="126">
        <v>1947.35</v>
      </c>
      <c r="D51" s="124">
        <v>1940</v>
      </c>
      <c r="E51" s="124">
        <v>1925</v>
      </c>
      <c r="F51" s="124">
        <v>1902.65</v>
      </c>
      <c r="G51" s="124">
        <v>1887.65</v>
      </c>
      <c r="H51" s="124">
        <v>1962.35</v>
      </c>
      <c r="I51" s="124">
        <v>1977.35</v>
      </c>
      <c r="J51" s="124">
        <v>1999.6999999999998</v>
      </c>
      <c r="K51" s="123">
        <v>1955</v>
      </c>
      <c r="L51" s="123">
        <v>1917.65</v>
      </c>
      <c r="M51" s="123">
        <v>0.11051</v>
      </c>
    </row>
    <row r="52" spans="1:13">
      <c r="A52" s="65">
        <v>42</v>
      </c>
      <c r="B52" s="123" t="s">
        <v>241</v>
      </c>
      <c r="C52" s="126">
        <v>1083.1500000000001</v>
      </c>
      <c r="D52" s="124">
        <v>1074.4666666666667</v>
      </c>
      <c r="E52" s="124">
        <v>1056.9333333333334</v>
      </c>
      <c r="F52" s="124">
        <v>1030.7166666666667</v>
      </c>
      <c r="G52" s="124">
        <v>1013.1833333333334</v>
      </c>
      <c r="H52" s="124">
        <v>1100.6833333333334</v>
      </c>
      <c r="I52" s="124">
        <v>1118.2166666666667</v>
      </c>
      <c r="J52" s="124">
        <v>1144.4333333333334</v>
      </c>
      <c r="K52" s="123">
        <v>1092</v>
      </c>
      <c r="L52" s="123">
        <v>1048.25</v>
      </c>
      <c r="M52" s="123">
        <v>5.0235900000000004</v>
      </c>
    </row>
    <row r="53" spans="1:13">
      <c r="A53" s="65">
        <v>43</v>
      </c>
      <c r="B53" s="123" t="s">
        <v>597</v>
      </c>
      <c r="C53" s="126">
        <v>392.2</v>
      </c>
      <c r="D53" s="124">
        <v>391.56666666666666</v>
      </c>
      <c r="E53" s="124">
        <v>385.43333333333334</v>
      </c>
      <c r="F53" s="124">
        <v>378.66666666666669</v>
      </c>
      <c r="G53" s="124">
        <v>372.53333333333336</v>
      </c>
      <c r="H53" s="124">
        <v>398.33333333333331</v>
      </c>
      <c r="I53" s="124">
        <v>404.46666666666664</v>
      </c>
      <c r="J53" s="124">
        <v>411.23333333333329</v>
      </c>
      <c r="K53" s="123">
        <v>397.7</v>
      </c>
      <c r="L53" s="123">
        <v>384.8</v>
      </c>
      <c r="M53" s="123">
        <v>3.1246999999999998</v>
      </c>
    </row>
    <row r="54" spans="1:13">
      <c r="A54" s="65">
        <v>44</v>
      </c>
      <c r="B54" s="123" t="s">
        <v>599</v>
      </c>
      <c r="C54" s="126">
        <v>104.6</v>
      </c>
      <c r="D54" s="124">
        <v>104.46666666666665</v>
      </c>
      <c r="E54" s="124">
        <v>102.2833333333333</v>
      </c>
      <c r="F54" s="124">
        <v>99.966666666666654</v>
      </c>
      <c r="G54" s="124">
        <v>97.783333333333303</v>
      </c>
      <c r="H54" s="124">
        <v>106.7833333333333</v>
      </c>
      <c r="I54" s="124">
        <v>108.96666666666667</v>
      </c>
      <c r="J54" s="124">
        <v>111.2833333333333</v>
      </c>
      <c r="K54" s="123">
        <v>106.65</v>
      </c>
      <c r="L54" s="123">
        <v>102.15</v>
      </c>
      <c r="M54" s="123">
        <v>0.55733999999999995</v>
      </c>
    </row>
    <row r="55" spans="1:13">
      <c r="A55" s="65">
        <v>45</v>
      </c>
      <c r="B55" s="123" t="s">
        <v>258</v>
      </c>
      <c r="C55" s="126">
        <v>772.25</v>
      </c>
      <c r="D55" s="124">
        <v>773.91666666666663</v>
      </c>
      <c r="E55" s="124">
        <v>762.33333333333326</v>
      </c>
      <c r="F55" s="124">
        <v>752.41666666666663</v>
      </c>
      <c r="G55" s="124">
        <v>740.83333333333326</v>
      </c>
      <c r="H55" s="124">
        <v>783.83333333333326</v>
      </c>
      <c r="I55" s="124">
        <v>795.41666666666652</v>
      </c>
      <c r="J55" s="124">
        <v>805.33333333333326</v>
      </c>
      <c r="K55" s="123">
        <v>785.5</v>
      </c>
      <c r="L55" s="123">
        <v>764</v>
      </c>
      <c r="M55" s="123">
        <v>1.3090599999999999</v>
      </c>
    </row>
    <row r="56" spans="1:13">
      <c r="A56" s="65">
        <v>46</v>
      </c>
      <c r="B56" s="123" t="s">
        <v>44</v>
      </c>
      <c r="C56" s="126">
        <v>2808.95</v>
      </c>
      <c r="D56" s="124">
        <v>2791.2999999999997</v>
      </c>
      <c r="E56" s="124">
        <v>2766.6499999999996</v>
      </c>
      <c r="F56" s="124">
        <v>2724.35</v>
      </c>
      <c r="G56" s="124">
        <v>2699.7</v>
      </c>
      <c r="H56" s="124">
        <v>2833.5999999999995</v>
      </c>
      <c r="I56" s="124">
        <v>2858.25</v>
      </c>
      <c r="J56" s="124">
        <v>2900.5499999999993</v>
      </c>
      <c r="K56" s="123">
        <v>2815.95</v>
      </c>
      <c r="L56" s="123">
        <v>2749</v>
      </c>
      <c r="M56" s="123">
        <v>3.9617800000000001</v>
      </c>
    </row>
    <row r="57" spans="1:13">
      <c r="A57" s="65">
        <v>47</v>
      </c>
      <c r="B57" s="123" t="s">
        <v>548</v>
      </c>
      <c r="C57" s="126">
        <v>471.4</v>
      </c>
      <c r="D57" s="124">
        <v>475.11666666666662</v>
      </c>
      <c r="E57" s="124">
        <v>463.43333333333322</v>
      </c>
      <c r="F57" s="124">
        <v>455.46666666666658</v>
      </c>
      <c r="G57" s="124">
        <v>443.78333333333319</v>
      </c>
      <c r="H57" s="124">
        <v>483.08333333333326</v>
      </c>
      <c r="I57" s="124">
        <v>494.76666666666665</v>
      </c>
      <c r="J57" s="124">
        <v>502.73333333333329</v>
      </c>
      <c r="K57" s="123">
        <v>486.8</v>
      </c>
      <c r="L57" s="123">
        <v>467.15</v>
      </c>
      <c r="M57" s="123">
        <v>0.11103</v>
      </c>
    </row>
    <row r="58" spans="1:13">
      <c r="A58" s="65">
        <v>48</v>
      </c>
      <c r="B58" s="123" t="s">
        <v>550</v>
      </c>
      <c r="C58" s="126">
        <v>574.70000000000005</v>
      </c>
      <c r="D58" s="124">
        <v>573.58333333333337</v>
      </c>
      <c r="E58" s="124">
        <v>566.2166666666667</v>
      </c>
      <c r="F58" s="124">
        <v>557.73333333333335</v>
      </c>
      <c r="G58" s="124">
        <v>550.36666666666667</v>
      </c>
      <c r="H58" s="124">
        <v>582.06666666666672</v>
      </c>
      <c r="I58" s="124">
        <v>589.43333333333328</v>
      </c>
      <c r="J58" s="124">
        <v>597.91666666666674</v>
      </c>
      <c r="K58" s="123">
        <v>580.95000000000005</v>
      </c>
      <c r="L58" s="123">
        <v>565.1</v>
      </c>
      <c r="M58" s="123">
        <v>2.5150600000000001</v>
      </c>
    </row>
    <row r="59" spans="1:13">
      <c r="A59" s="65">
        <v>49</v>
      </c>
      <c r="B59" s="123" t="s">
        <v>188</v>
      </c>
      <c r="C59" s="126">
        <v>1818.6</v>
      </c>
      <c r="D59" s="124">
        <v>1804.2</v>
      </c>
      <c r="E59" s="124">
        <v>1783.4</v>
      </c>
      <c r="F59" s="124">
        <v>1748.2</v>
      </c>
      <c r="G59" s="124">
        <v>1727.4</v>
      </c>
      <c r="H59" s="124">
        <v>1839.4</v>
      </c>
      <c r="I59" s="124">
        <v>1860.1999999999998</v>
      </c>
      <c r="J59" s="124">
        <v>1895.4</v>
      </c>
      <c r="K59" s="123">
        <v>1825</v>
      </c>
      <c r="L59" s="123">
        <v>1769</v>
      </c>
      <c r="M59" s="123">
        <v>6.3320299999999996</v>
      </c>
    </row>
    <row r="60" spans="1:13" ht="12" customHeight="1">
      <c r="A60" s="65">
        <v>50</v>
      </c>
      <c r="B60" s="123" t="s">
        <v>189</v>
      </c>
      <c r="C60" s="126">
        <v>5267.4</v>
      </c>
      <c r="D60" s="124">
        <v>5211.1833333333334</v>
      </c>
      <c r="E60" s="124">
        <v>5127.3666666666668</v>
      </c>
      <c r="F60" s="124">
        <v>4987.333333333333</v>
      </c>
      <c r="G60" s="124">
        <v>4903.5166666666664</v>
      </c>
      <c r="H60" s="124">
        <v>5351.2166666666672</v>
      </c>
      <c r="I60" s="124">
        <v>5435.0333333333347</v>
      </c>
      <c r="J60" s="124">
        <v>5575.0666666666675</v>
      </c>
      <c r="K60" s="123">
        <v>5295</v>
      </c>
      <c r="L60" s="123">
        <v>5071.1499999999996</v>
      </c>
      <c r="M60" s="123">
        <v>2.3947400000000001</v>
      </c>
    </row>
    <row r="61" spans="1:13">
      <c r="A61" s="65">
        <v>51</v>
      </c>
      <c r="B61" s="123" t="s">
        <v>553</v>
      </c>
      <c r="C61" s="126">
        <v>9.15</v>
      </c>
      <c r="D61" s="124">
        <v>9.0666666666666682</v>
      </c>
      <c r="E61" s="124">
        <v>8.9833333333333361</v>
      </c>
      <c r="F61" s="124">
        <v>8.8166666666666682</v>
      </c>
      <c r="G61" s="124">
        <v>8.7333333333333361</v>
      </c>
      <c r="H61" s="124">
        <v>9.2333333333333361</v>
      </c>
      <c r="I61" s="124">
        <v>9.3166666666666682</v>
      </c>
      <c r="J61" s="124">
        <v>9.4833333333333361</v>
      </c>
      <c r="K61" s="123">
        <v>9.15</v>
      </c>
      <c r="L61" s="123">
        <v>8.9</v>
      </c>
      <c r="M61" s="123">
        <v>19.241240000000001</v>
      </c>
    </row>
    <row r="62" spans="1:13">
      <c r="A62" s="65">
        <v>52</v>
      </c>
      <c r="B62" s="123" t="s">
        <v>555</v>
      </c>
      <c r="C62" s="126">
        <v>2622.85</v>
      </c>
      <c r="D62" s="124">
        <v>2625.0166666666669</v>
      </c>
      <c r="E62" s="124">
        <v>2577.8833333333337</v>
      </c>
      <c r="F62" s="124">
        <v>2532.916666666667</v>
      </c>
      <c r="G62" s="124">
        <v>2485.7833333333338</v>
      </c>
      <c r="H62" s="124">
        <v>2669.9833333333336</v>
      </c>
      <c r="I62" s="124">
        <v>2717.1166666666668</v>
      </c>
      <c r="J62" s="124">
        <v>2762.0833333333335</v>
      </c>
      <c r="K62" s="123">
        <v>2672.15</v>
      </c>
      <c r="L62" s="123">
        <v>2580.0500000000002</v>
      </c>
      <c r="M62" s="123">
        <v>0.12403</v>
      </c>
    </row>
    <row r="63" spans="1:13">
      <c r="A63" s="65">
        <v>53</v>
      </c>
      <c r="B63" s="123" t="s">
        <v>561</v>
      </c>
      <c r="C63" s="126">
        <v>1080.9000000000001</v>
      </c>
      <c r="D63" s="124">
        <v>1075.3666666666668</v>
      </c>
      <c r="E63" s="124">
        <v>1062.7333333333336</v>
      </c>
      <c r="F63" s="124">
        <v>1044.5666666666668</v>
      </c>
      <c r="G63" s="124">
        <v>1031.9333333333336</v>
      </c>
      <c r="H63" s="124">
        <v>1093.5333333333335</v>
      </c>
      <c r="I63" s="124">
        <v>1106.1666666666667</v>
      </c>
      <c r="J63" s="124">
        <v>1124.3333333333335</v>
      </c>
      <c r="K63" s="123">
        <v>1088</v>
      </c>
      <c r="L63" s="123">
        <v>1057.2</v>
      </c>
      <c r="M63" s="123">
        <v>1.59805</v>
      </c>
    </row>
    <row r="64" spans="1:13">
      <c r="A64" s="65">
        <v>54</v>
      </c>
      <c r="B64" s="123" t="s">
        <v>563</v>
      </c>
      <c r="C64" s="126">
        <v>13.05</v>
      </c>
      <c r="D64" s="124">
        <v>12.933333333333332</v>
      </c>
      <c r="E64" s="124">
        <v>12.666666666666664</v>
      </c>
      <c r="F64" s="124">
        <v>12.283333333333333</v>
      </c>
      <c r="G64" s="124">
        <v>12.016666666666666</v>
      </c>
      <c r="H64" s="124">
        <v>13.316666666666663</v>
      </c>
      <c r="I64" s="124">
        <v>13.583333333333332</v>
      </c>
      <c r="J64" s="124">
        <v>13.966666666666661</v>
      </c>
      <c r="K64" s="123">
        <v>13.2</v>
      </c>
      <c r="L64" s="123">
        <v>12.55</v>
      </c>
      <c r="M64" s="123">
        <v>8.8158100000000008</v>
      </c>
    </row>
    <row r="65" spans="1:13">
      <c r="A65" s="65">
        <v>55</v>
      </c>
      <c r="B65" s="123" t="s">
        <v>565</v>
      </c>
      <c r="C65" s="126">
        <v>220.75</v>
      </c>
      <c r="D65" s="124">
        <v>219.83333333333334</v>
      </c>
      <c r="E65" s="124">
        <v>217.91666666666669</v>
      </c>
      <c r="F65" s="124">
        <v>215.08333333333334</v>
      </c>
      <c r="G65" s="124">
        <v>213.16666666666669</v>
      </c>
      <c r="H65" s="124">
        <v>222.66666666666669</v>
      </c>
      <c r="I65" s="124">
        <v>224.58333333333337</v>
      </c>
      <c r="J65" s="124">
        <v>227.41666666666669</v>
      </c>
      <c r="K65" s="123">
        <v>221.75</v>
      </c>
      <c r="L65" s="123">
        <v>217</v>
      </c>
      <c r="M65" s="123">
        <v>0.45596999999999999</v>
      </c>
    </row>
    <row r="66" spans="1:13">
      <c r="A66" s="65">
        <v>56</v>
      </c>
      <c r="B66" s="123" t="s">
        <v>569</v>
      </c>
      <c r="C66" s="126">
        <v>78.45</v>
      </c>
      <c r="D66" s="124">
        <v>77.316666666666663</v>
      </c>
      <c r="E66" s="124">
        <v>75.683333333333323</v>
      </c>
      <c r="F66" s="124">
        <v>72.916666666666657</v>
      </c>
      <c r="G66" s="124">
        <v>71.283333333333317</v>
      </c>
      <c r="H66" s="124">
        <v>80.083333333333329</v>
      </c>
      <c r="I66" s="124">
        <v>81.716666666666654</v>
      </c>
      <c r="J66" s="124">
        <v>84.483333333333334</v>
      </c>
      <c r="K66" s="123">
        <v>78.95</v>
      </c>
      <c r="L66" s="123">
        <v>74.55</v>
      </c>
      <c r="M66" s="123">
        <v>59.579709999999999</v>
      </c>
    </row>
    <row r="67" spans="1:13">
      <c r="A67" s="65">
        <v>57</v>
      </c>
      <c r="B67" s="123" t="s">
        <v>45</v>
      </c>
      <c r="C67" s="126">
        <v>141.9</v>
      </c>
      <c r="D67" s="124">
        <v>142.25</v>
      </c>
      <c r="E67" s="124">
        <v>140</v>
      </c>
      <c r="F67" s="124">
        <v>138.1</v>
      </c>
      <c r="G67" s="124">
        <v>135.85</v>
      </c>
      <c r="H67" s="124">
        <v>144.15</v>
      </c>
      <c r="I67" s="124">
        <v>146.4</v>
      </c>
      <c r="J67" s="124">
        <v>148.30000000000001</v>
      </c>
      <c r="K67" s="123">
        <v>144.5</v>
      </c>
      <c r="L67" s="123">
        <v>140.35</v>
      </c>
      <c r="M67" s="123">
        <v>84.943520000000007</v>
      </c>
    </row>
    <row r="68" spans="1:13">
      <c r="A68" s="65">
        <v>58</v>
      </c>
      <c r="B68" s="123" t="s">
        <v>46</v>
      </c>
      <c r="C68" s="126">
        <v>104.65</v>
      </c>
      <c r="D68" s="124">
        <v>103.88333333333334</v>
      </c>
      <c r="E68" s="124">
        <v>102.56666666666668</v>
      </c>
      <c r="F68" s="124">
        <v>100.48333333333333</v>
      </c>
      <c r="G68" s="124">
        <v>99.166666666666671</v>
      </c>
      <c r="H68" s="124">
        <v>105.96666666666668</v>
      </c>
      <c r="I68" s="124">
        <v>107.28333333333335</v>
      </c>
      <c r="J68" s="124">
        <v>109.36666666666669</v>
      </c>
      <c r="K68" s="123">
        <v>105.2</v>
      </c>
      <c r="L68" s="123">
        <v>101.8</v>
      </c>
      <c r="M68" s="123">
        <v>55.253439999999998</v>
      </c>
    </row>
    <row r="69" spans="1:13">
      <c r="A69" s="65">
        <v>59</v>
      </c>
      <c r="B69" s="123" t="s">
        <v>47</v>
      </c>
      <c r="C69" s="126">
        <v>753.65</v>
      </c>
      <c r="D69" s="124">
        <v>746.66666666666663</v>
      </c>
      <c r="E69" s="124">
        <v>738.33333333333326</v>
      </c>
      <c r="F69" s="124">
        <v>723.01666666666665</v>
      </c>
      <c r="G69" s="124">
        <v>714.68333333333328</v>
      </c>
      <c r="H69" s="124">
        <v>761.98333333333323</v>
      </c>
      <c r="I69" s="124">
        <v>770.31666666666649</v>
      </c>
      <c r="J69" s="124">
        <v>785.63333333333321</v>
      </c>
      <c r="K69" s="123">
        <v>755</v>
      </c>
      <c r="L69" s="123">
        <v>731.35</v>
      </c>
      <c r="M69" s="123">
        <v>7.1468400000000001</v>
      </c>
    </row>
    <row r="70" spans="1:13">
      <c r="A70" s="65">
        <v>60</v>
      </c>
      <c r="B70" s="123" t="s">
        <v>593</v>
      </c>
      <c r="C70" s="126">
        <v>262.35000000000002</v>
      </c>
      <c r="D70" s="124">
        <v>259.5</v>
      </c>
      <c r="E70" s="124">
        <v>255.10000000000002</v>
      </c>
      <c r="F70" s="124">
        <v>247.85000000000002</v>
      </c>
      <c r="G70" s="124">
        <v>243.45000000000005</v>
      </c>
      <c r="H70" s="124">
        <v>266.75</v>
      </c>
      <c r="I70" s="124">
        <v>271.14999999999998</v>
      </c>
      <c r="J70" s="124">
        <v>278.39999999999998</v>
      </c>
      <c r="K70" s="123">
        <v>263.89999999999998</v>
      </c>
      <c r="L70" s="123">
        <v>252.25</v>
      </c>
      <c r="M70" s="123">
        <v>4.6544699999999999</v>
      </c>
    </row>
    <row r="71" spans="1:13">
      <c r="A71" s="65">
        <v>61</v>
      </c>
      <c r="B71" s="123" t="s">
        <v>190</v>
      </c>
      <c r="C71" s="126">
        <v>144.75</v>
      </c>
      <c r="D71" s="124">
        <v>144.06666666666669</v>
      </c>
      <c r="E71" s="124">
        <v>142.78333333333339</v>
      </c>
      <c r="F71" s="124">
        <v>140.81666666666669</v>
      </c>
      <c r="G71" s="124">
        <v>139.53333333333339</v>
      </c>
      <c r="H71" s="124">
        <v>146.03333333333339</v>
      </c>
      <c r="I71" s="124">
        <v>147.31666666666669</v>
      </c>
      <c r="J71" s="124">
        <v>149.28333333333339</v>
      </c>
      <c r="K71" s="123">
        <v>145.35</v>
      </c>
      <c r="L71" s="123">
        <v>142.1</v>
      </c>
      <c r="M71" s="123">
        <v>25.116</v>
      </c>
    </row>
    <row r="72" spans="1:13">
      <c r="A72" s="65">
        <v>62</v>
      </c>
      <c r="B72" s="123" t="s">
        <v>2172</v>
      </c>
      <c r="C72" s="126">
        <v>1110.4000000000001</v>
      </c>
      <c r="D72" s="124">
        <v>1105.5166666666667</v>
      </c>
      <c r="E72" s="124">
        <v>1096.0333333333333</v>
      </c>
      <c r="F72" s="124">
        <v>1081.6666666666667</v>
      </c>
      <c r="G72" s="124">
        <v>1072.1833333333334</v>
      </c>
      <c r="H72" s="124">
        <v>1119.8833333333332</v>
      </c>
      <c r="I72" s="124">
        <v>1129.3666666666663</v>
      </c>
      <c r="J72" s="124">
        <v>1143.7333333333331</v>
      </c>
      <c r="K72" s="123">
        <v>1115</v>
      </c>
      <c r="L72" s="123">
        <v>1091.1500000000001</v>
      </c>
      <c r="M72" s="123">
        <v>8.6648399999999999</v>
      </c>
    </row>
    <row r="73" spans="1:13">
      <c r="A73" s="65">
        <v>63</v>
      </c>
      <c r="B73" s="123" t="s">
        <v>48</v>
      </c>
      <c r="C73" s="126">
        <v>721</v>
      </c>
      <c r="D73" s="124">
        <v>714.25</v>
      </c>
      <c r="E73" s="124">
        <v>705.35</v>
      </c>
      <c r="F73" s="124">
        <v>689.7</v>
      </c>
      <c r="G73" s="124">
        <v>680.80000000000007</v>
      </c>
      <c r="H73" s="124">
        <v>729.9</v>
      </c>
      <c r="I73" s="124">
        <v>738.80000000000007</v>
      </c>
      <c r="J73" s="124">
        <v>754.44999999999993</v>
      </c>
      <c r="K73" s="123">
        <v>723.15</v>
      </c>
      <c r="L73" s="123">
        <v>698.6</v>
      </c>
      <c r="M73" s="123">
        <v>15.74573</v>
      </c>
    </row>
    <row r="74" spans="1:13">
      <c r="A74" s="65">
        <v>64</v>
      </c>
      <c r="B74" s="123" t="s">
        <v>50</v>
      </c>
      <c r="C74" s="126">
        <v>82.45</v>
      </c>
      <c r="D74" s="124">
        <v>82.283333333333346</v>
      </c>
      <c r="E74" s="124">
        <v>81.716666666666697</v>
      </c>
      <c r="F74" s="124">
        <v>80.983333333333348</v>
      </c>
      <c r="G74" s="124">
        <v>80.4166666666667</v>
      </c>
      <c r="H74" s="124">
        <v>83.016666666666694</v>
      </c>
      <c r="I74" s="124">
        <v>83.583333333333329</v>
      </c>
      <c r="J74" s="124">
        <v>84.316666666666691</v>
      </c>
      <c r="K74" s="123">
        <v>82.85</v>
      </c>
      <c r="L74" s="123">
        <v>81.55</v>
      </c>
      <c r="M74" s="123">
        <v>59.856929999999998</v>
      </c>
    </row>
    <row r="75" spans="1:13">
      <c r="A75" s="65">
        <v>65</v>
      </c>
      <c r="B75" s="123" t="s">
        <v>53</v>
      </c>
      <c r="C75" s="126">
        <v>423.4</v>
      </c>
      <c r="D75" s="124">
        <v>426.38333333333338</v>
      </c>
      <c r="E75" s="124">
        <v>419.26666666666677</v>
      </c>
      <c r="F75" s="124">
        <v>415.13333333333338</v>
      </c>
      <c r="G75" s="124">
        <v>408.01666666666677</v>
      </c>
      <c r="H75" s="124">
        <v>430.51666666666677</v>
      </c>
      <c r="I75" s="124">
        <v>437.63333333333344</v>
      </c>
      <c r="J75" s="124">
        <v>441.76666666666677</v>
      </c>
      <c r="K75" s="123">
        <v>433.5</v>
      </c>
      <c r="L75" s="123">
        <v>422.25</v>
      </c>
      <c r="M75" s="123">
        <v>22.921469999999999</v>
      </c>
    </row>
    <row r="76" spans="1:13" s="18" customFormat="1">
      <c r="A76" s="65">
        <v>66</v>
      </c>
      <c r="B76" s="123" t="s">
        <v>49</v>
      </c>
      <c r="C76" s="126">
        <v>395.1</v>
      </c>
      <c r="D76" s="124">
        <v>395.7833333333333</v>
      </c>
      <c r="E76" s="124">
        <v>389.81666666666661</v>
      </c>
      <c r="F76" s="124">
        <v>384.5333333333333</v>
      </c>
      <c r="G76" s="124">
        <v>378.56666666666661</v>
      </c>
      <c r="H76" s="124">
        <v>401.06666666666661</v>
      </c>
      <c r="I76" s="124">
        <v>407.0333333333333</v>
      </c>
      <c r="J76" s="124">
        <v>412.31666666666661</v>
      </c>
      <c r="K76" s="123">
        <v>401.75</v>
      </c>
      <c r="L76" s="123">
        <v>390.5</v>
      </c>
      <c r="M76" s="123">
        <v>49.869210000000002</v>
      </c>
    </row>
    <row r="77" spans="1:13" s="18" customFormat="1">
      <c r="A77" s="65">
        <v>67</v>
      </c>
      <c r="B77" s="123" t="s">
        <v>191</v>
      </c>
      <c r="C77" s="126">
        <v>337.65</v>
      </c>
      <c r="D77" s="124">
        <v>339.31666666666666</v>
      </c>
      <c r="E77" s="124">
        <v>334.23333333333335</v>
      </c>
      <c r="F77" s="124">
        <v>330.81666666666666</v>
      </c>
      <c r="G77" s="124">
        <v>325.73333333333335</v>
      </c>
      <c r="H77" s="124">
        <v>342.73333333333335</v>
      </c>
      <c r="I77" s="124">
        <v>347.81666666666672</v>
      </c>
      <c r="J77" s="124">
        <v>351.23333333333335</v>
      </c>
      <c r="K77" s="123">
        <v>344.4</v>
      </c>
      <c r="L77" s="123">
        <v>335.9</v>
      </c>
      <c r="M77" s="123">
        <v>16.43242</v>
      </c>
    </row>
    <row r="78" spans="1:13" s="18" customFormat="1">
      <c r="A78" s="65">
        <v>68</v>
      </c>
      <c r="B78" s="123" t="s">
        <v>192</v>
      </c>
      <c r="C78" s="126">
        <v>42.7</v>
      </c>
      <c r="D78" s="124">
        <v>42.449999999999996</v>
      </c>
      <c r="E78" s="124">
        <v>41.149999999999991</v>
      </c>
      <c r="F78" s="124">
        <v>39.599999999999994</v>
      </c>
      <c r="G78" s="124">
        <v>38.29999999999999</v>
      </c>
      <c r="H78" s="124">
        <v>43.999999999999993</v>
      </c>
      <c r="I78" s="124">
        <v>45.29999999999999</v>
      </c>
      <c r="J78" s="124">
        <v>46.849999999999994</v>
      </c>
      <c r="K78" s="123">
        <v>43.75</v>
      </c>
      <c r="L78" s="123">
        <v>40.9</v>
      </c>
      <c r="M78" s="123">
        <v>24.08915</v>
      </c>
    </row>
    <row r="79" spans="1:13" s="18" customFormat="1">
      <c r="A79" s="65">
        <v>69</v>
      </c>
      <c r="B79" s="123" t="s">
        <v>51</v>
      </c>
      <c r="C79" s="126">
        <v>598.5</v>
      </c>
      <c r="D79" s="124">
        <v>597.43333333333328</v>
      </c>
      <c r="E79" s="124">
        <v>589.06666666666661</v>
      </c>
      <c r="F79" s="124">
        <v>579.63333333333333</v>
      </c>
      <c r="G79" s="124">
        <v>571.26666666666665</v>
      </c>
      <c r="H79" s="124">
        <v>606.86666666666656</v>
      </c>
      <c r="I79" s="124">
        <v>615.23333333333312</v>
      </c>
      <c r="J79" s="124">
        <v>624.66666666666652</v>
      </c>
      <c r="K79" s="123">
        <v>605.79999999999995</v>
      </c>
      <c r="L79" s="123">
        <v>588</v>
      </c>
      <c r="M79" s="123">
        <v>16.064129999999999</v>
      </c>
    </row>
    <row r="80" spans="1:13" s="18" customFormat="1">
      <c r="A80" s="65">
        <v>70</v>
      </c>
      <c r="B80" s="123" t="s">
        <v>615</v>
      </c>
      <c r="C80" s="126">
        <v>756.4</v>
      </c>
      <c r="D80" s="124">
        <v>744.33333333333337</v>
      </c>
      <c r="E80" s="124">
        <v>718.66666666666674</v>
      </c>
      <c r="F80" s="124">
        <v>680.93333333333339</v>
      </c>
      <c r="G80" s="124">
        <v>655.26666666666677</v>
      </c>
      <c r="H80" s="124">
        <v>782.06666666666672</v>
      </c>
      <c r="I80" s="124">
        <v>807.73333333333346</v>
      </c>
      <c r="J80" s="124">
        <v>845.4666666666667</v>
      </c>
      <c r="K80" s="123">
        <v>770</v>
      </c>
      <c r="L80" s="123">
        <v>706.6</v>
      </c>
      <c r="M80" s="123">
        <v>0.91264000000000001</v>
      </c>
    </row>
    <row r="81" spans="1:13" s="18" customFormat="1">
      <c r="A81" s="65">
        <v>71</v>
      </c>
      <c r="B81" s="123" t="s">
        <v>617</v>
      </c>
      <c r="C81" s="126">
        <v>197.5</v>
      </c>
      <c r="D81" s="124">
        <v>197.91666666666666</v>
      </c>
      <c r="E81" s="124">
        <v>196.13333333333333</v>
      </c>
      <c r="F81" s="124">
        <v>194.76666666666668</v>
      </c>
      <c r="G81" s="124">
        <v>192.98333333333335</v>
      </c>
      <c r="H81" s="124">
        <v>199.2833333333333</v>
      </c>
      <c r="I81" s="124">
        <v>201.06666666666666</v>
      </c>
      <c r="J81" s="124">
        <v>202.43333333333328</v>
      </c>
      <c r="K81" s="123">
        <v>199.7</v>
      </c>
      <c r="L81" s="123">
        <v>196.55</v>
      </c>
      <c r="M81" s="123">
        <v>1.92143</v>
      </c>
    </row>
    <row r="82" spans="1:13" s="18" customFormat="1">
      <c r="A82" s="65">
        <v>72</v>
      </c>
      <c r="B82" s="123" t="s">
        <v>623</v>
      </c>
      <c r="C82" s="126">
        <v>3770.45</v>
      </c>
      <c r="D82" s="124">
        <v>3771.1333333333332</v>
      </c>
      <c r="E82" s="124">
        <v>3728.3166666666666</v>
      </c>
      <c r="F82" s="124">
        <v>3686.1833333333334</v>
      </c>
      <c r="G82" s="124">
        <v>3643.3666666666668</v>
      </c>
      <c r="H82" s="124">
        <v>3813.2666666666664</v>
      </c>
      <c r="I82" s="124">
        <v>3856.083333333333</v>
      </c>
      <c r="J82" s="124">
        <v>3898.2166666666662</v>
      </c>
      <c r="K82" s="123">
        <v>3813.95</v>
      </c>
      <c r="L82" s="123">
        <v>3729</v>
      </c>
      <c r="M82" s="123">
        <v>3.9730000000000001E-2</v>
      </c>
    </row>
    <row r="83" spans="1:13" s="18" customFormat="1">
      <c r="A83" s="65">
        <v>73</v>
      </c>
      <c r="B83" s="123" t="s">
        <v>625</v>
      </c>
      <c r="C83" s="126">
        <v>786.2</v>
      </c>
      <c r="D83" s="124">
        <v>780.26666666666677</v>
      </c>
      <c r="E83" s="124">
        <v>763.88333333333355</v>
      </c>
      <c r="F83" s="124">
        <v>741.56666666666683</v>
      </c>
      <c r="G83" s="124">
        <v>725.18333333333362</v>
      </c>
      <c r="H83" s="124">
        <v>802.58333333333348</v>
      </c>
      <c r="I83" s="124">
        <v>818.9666666666667</v>
      </c>
      <c r="J83" s="124">
        <v>841.28333333333342</v>
      </c>
      <c r="K83" s="123">
        <v>796.65</v>
      </c>
      <c r="L83" s="123">
        <v>757.95</v>
      </c>
      <c r="M83" s="123">
        <v>0.32357000000000002</v>
      </c>
    </row>
    <row r="84" spans="1:13" s="18" customFormat="1">
      <c r="A84" s="65">
        <v>74</v>
      </c>
      <c r="B84" s="123" t="s">
        <v>588</v>
      </c>
      <c r="C84" s="126">
        <v>1238</v>
      </c>
      <c r="D84" s="124">
        <v>1233.7333333333333</v>
      </c>
      <c r="E84" s="124">
        <v>1191.4666666666667</v>
      </c>
      <c r="F84" s="124">
        <v>1144.9333333333334</v>
      </c>
      <c r="G84" s="124">
        <v>1102.6666666666667</v>
      </c>
      <c r="H84" s="124">
        <v>1280.2666666666667</v>
      </c>
      <c r="I84" s="124">
        <v>1322.5333333333335</v>
      </c>
      <c r="J84" s="124">
        <v>1369.0666666666666</v>
      </c>
      <c r="K84" s="123">
        <v>1276</v>
      </c>
      <c r="L84" s="123">
        <v>1187.2</v>
      </c>
      <c r="M84" s="123">
        <v>4.8653899999999997</v>
      </c>
    </row>
    <row r="85" spans="1:13" s="18" customFormat="1">
      <c r="A85" s="65">
        <v>75</v>
      </c>
      <c r="B85" s="123" t="s">
        <v>629</v>
      </c>
      <c r="C85" s="126">
        <v>246.05</v>
      </c>
      <c r="D85" s="124">
        <v>245.38333333333333</v>
      </c>
      <c r="E85" s="124">
        <v>241.76666666666665</v>
      </c>
      <c r="F85" s="124">
        <v>237.48333333333332</v>
      </c>
      <c r="G85" s="124">
        <v>233.86666666666665</v>
      </c>
      <c r="H85" s="124">
        <v>249.66666666666666</v>
      </c>
      <c r="I85" s="124">
        <v>253.28333333333333</v>
      </c>
      <c r="J85" s="124">
        <v>257.56666666666666</v>
      </c>
      <c r="K85" s="123">
        <v>249</v>
      </c>
      <c r="L85" s="123">
        <v>241.1</v>
      </c>
      <c r="M85" s="123">
        <v>21.035520000000002</v>
      </c>
    </row>
    <row r="86" spans="1:13" s="18" customFormat="1">
      <c r="A86" s="65">
        <v>76</v>
      </c>
      <c r="B86" s="123" t="s">
        <v>635</v>
      </c>
      <c r="C86" s="126">
        <v>40.950000000000003</v>
      </c>
      <c r="D86" s="124">
        <v>42.18333333333333</v>
      </c>
      <c r="E86" s="124">
        <v>39.716666666666661</v>
      </c>
      <c r="F86" s="124">
        <v>38.483333333333334</v>
      </c>
      <c r="G86" s="124">
        <v>36.016666666666666</v>
      </c>
      <c r="H86" s="124">
        <v>43.416666666666657</v>
      </c>
      <c r="I86" s="124">
        <v>45.883333333333326</v>
      </c>
      <c r="J86" s="124">
        <v>47.116666666666653</v>
      </c>
      <c r="K86" s="123">
        <v>44.65</v>
      </c>
      <c r="L86" s="123">
        <v>40.950000000000003</v>
      </c>
      <c r="M86" s="123">
        <v>1.4635800000000001</v>
      </c>
    </row>
    <row r="87" spans="1:13" s="18" customFormat="1">
      <c r="A87" s="65">
        <v>77</v>
      </c>
      <c r="B87" s="123" t="s">
        <v>52</v>
      </c>
      <c r="C87" s="126">
        <v>18515</v>
      </c>
      <c r="D87" s="124">
        <v>18498.066666666666</v>
      </c>
      <c r="E87" s="124">
        <v>17794.683333333331</v>
      </c>
      <c r="F87" s="124">
        <v>17074.366666666665</v>
      </c>
      <c r="G87" s="124">
        <v>16370.98333333333</v>
      </c>
      <c r="H87" s="124">
        <v>19218.383333333331</v>
      </c>
      <c r="I87" s="124">
        <v>19921.766666666663</v>
      </c>
      <c r="J87" s="124">
        <v>20642.083333333332</v>
      </c>
      <c r="K87" s="123">
        <v>19201.45</v>
      </c>
      <c r="L87" s="123">
        <v>17777.75</v>
      </c>
      <c r="M87" s="123">
        <v>0.45196999999999998</v>
      </c>
    </row>
    <row r="88" spans="1:13" s="18" customFormat="1">
      <c r="A88" s="65">
        <v>78</v>
      </c>
      <c r="B88" s="123" t="s">
        <v>637</v>
      </c>
      <c r="C88" s="126">
        <v>263.5</v>
      </c>
      <c r="D88" s="124">
        <v>259.16666666666669</v>
      </c>
      <c r="E88" s="124">
        <v>250.33333333333337</v>
      </c>
      <c r="F88" s="124">
        <v>237.16666666666669</v>
      </c>
      <c r="G88" s="124">
        <v>228.33333333333337</v>
      </c>
      <c r="H88" s="124">
        <v>272.33333333333337</v>
      </c>
      <c r="I88" s="124">
        <v>281.16666666666674</v>
      </c>
      <c r="J88" s="124">
        <v>294.33333333333337</v>
      </c>
      <c r="K88" s="123">
        <v>268</v>
      </c>
      <c r="L88" s="123">
        <v>246</v>
      </c>
      <c r="M88" s="123">
        <v>0.22817999999999999</v>
      </c>
    </row>
    <row r="89" spans="1:13" s="18" customFormat="1">
      <c r="A89" s="65">
        <v>79</v>
      </c>
      <c r="B89" s="123" t="s">
        <v>193</v>
      </c>
      <c r="C89" s="126">
        <v>5107.05</v>
      </c>
      <c r="D89" s="124">
        <v>5066.3833333333332</v>
      </c>
      <c r="E89" s="124">
        <v>5015.0666666666666</v>
      </c>
      <c r="F89" s="124">
        <v>4923.083333333333</v>
      </c>
      <c r="G89" s="124">
        <v>4871.7666666666664</v>
      </c>
      <c r="H89" s="124">
        <v>5158.3666666666668</v>
      </c>
      <c r="I89" s="124">
        <v>5209.6833333333325</v>
      </c>
      <c r="J89" s="124">
        <v>5301.666666666667</v>
      </c>
      <c r="K89" s="123">
        <v>5117.7</v>
      </c>
      <c r="L89" s="123">
        <v>4974.3999999999996</v>
      </c>
      <c r="M89" s="123">
        <v>1.45858</v>
      </c>
    </row>
    <row r="90" spans="1:13" s="18" customFormat="1">
      <c r="A90" s="65">
        <v>80</v>
      </c>
      <c r="B90" s="123" t="s">
        <v>660</v>
      </c>
      <c r="C90" s="126">
        <v>1199.05</v>
      </c>
      <c r="D90" s="124">
        <v>1200.8833333333332</v>
      </c>
      <c r="E90" s="124">
        <v>1193.2166666666665</v>
      </c>
      <c r="F90" s="124">
        <v>1187.3833333333332</v>
      </c>
      <c r="G90" s="124">
        <v>1179.7166666666665</v>
      </c>
      <c r="H90" s="124">
        <v>1206.7166666666665</v>
      </c>
      <c r="I90" s="124">
        <v>1214.3833333333334</v>
      </c>
      <c r="J90" s="124">
        <v>1220.2166666666665</v>
      </c>
      <c r="K90" s="123">
        <v>1208.55</v>
      </c>
      <c r="L90" s="123">
        <v>1195.05</v>
      </c>
      <c r="M90" s="123">
        <v>0.27687</v>
      </c>
    </row>
    <row r="91" spans="1:13" s="18" customFormat="1">
      <c r="A91" s="65">
        <v>81</v>
      </c>
      <c r="B91" s="123" t="s">
        <v>663</v>
      </c>
      <c r="C91" s="126">
        <v>278.5</v>
      </c>
      <c r="D91" s="124">
        <v>279.11666666666667</v>
      </c>
      <c r="E91" s="124">
        <v>275.23333333333335</v>
      </c>
      <c r="F91" s="124">
        <v>271.9666666666667</v>
      </c>
      <c r="G91" s="124">
        <v>268.08333333333337</v>
      </c>
      <c r="H91" s="124">
        <v>282.38333333333333</v>
      </c>
      <c r="I91" s="124">
        <v>286.26666666666665</v>
      </c>
      <c r="J91" s="124">
        <v>289.5333333333333</v>
      </c>
      <c r="K91" s="123">
        <v>283</v>
      </c>
      <c r="L91" s="123">
        <v>275.85000000000002</v>
      </c>
      <c r="M91" s="123">
        <v>0.82991999999999999</v>
      </c>
    </row>
    <row r="92" spans="1:13" s="18" customFormat="1">
      <c r="A92" s="65">
        <v>82</v>
      </c>
      <c r="B92" s="123" t="s">
        <v>2405</v>
      </c>
      <c r="C92" s="126">
        <v>79</v>
      </c>
      <c r="D92" s="124">
        <v>78.466666666666654</v>
      </c>
      <c r="E92" s="124">
        <v>77.483333333333306</v>
      </c>
      <c r="F92" s="124">
        <v>75.966666666666654</v>
      </c>
      <c r="G92" s="124">
        <v>74.983333333333306</v>
      </c>
      <c r="H92" s="124">
        <v>79.983333333333306</v>
      </c>
      <c r="I92" s="124">
        <v>80.966666666666654</v>
      </c>
      <c r="J92" s="124">
        <v>82.483333333333306</v>
      </c>
      <c r="K92" s="123">
        <v>79.45</v>
      </c>
      <c r="L92" s="123">
        <v>76.95</v>
      </c>
      <c r="M92" s="123">
        <v>8.24024</v>
      </c>
    </row>
    <row r="93" spans="1:13" s="18" customFormat="1">
      <c r="A93" s="65">
        <v>83</v>
      </c>
      <c r="B93" s="123" t="s">
        <v>194</v>
      </c>
      <c r="C93" s="126">
        <v>1853.85</v>
      </c>
      <c r="D93" s="124">
        <v>1866.2833333333335</v>
      </c>
      <c r="E93" s="124">
        <v>1832.616666666667</v>
      </c>
      <c r="F93" s="124">
        <v>1811.3833333333334</v>
      </c>
      <c r="G93" s="124">
        <v>1777.7166666666669</v>
      </c>
      <c r="H93" s="124">
        <v>1887.5166666666671</v>
      </c>
      <c r="I93" s="124">
        <v>1921.1833333333336</v>
      </c>
      <c r="J93" s="124">
        <v>1942.4166666666672</v>
      </c>
      <c r="K93" s="123">
        <v>1899.95</v>
      </c>
      <c r="L93" s="123">
        <v>1845.05</v>
      </c>
      <c r="M93" s="123">
        <v>8.7389999999999995E-2</v>
      </c>
    </row>
    <row r="94" spans="1:13" s="18" customFormat="1">
      <c r="A94" s="65">
        <v>84</v>
      </c>
      <c r="B94" s="123" t="s">
        <v>195</v>
      </c>
      <c r="C94" s="126">
        <v>385.05</v>
      </c>
      <c r="D94" s="124">
        <v>385.55</v>
      </c>
      <c r="E94" s="124">
        <v>381.40000000000003</v>
      </c>
      <c r="F94" s="124">
        <v>377.75</v>
      </c>
      <c r="G94" s="124">
        <v>373.6</v>
      </c>
      <c r="H94" s="124">
        <v>389.20000000000005</v>
      </c>
      <c r="I94" s="124">
        <v>393.35</v>
      </c>
      <c r="J94" s="124">
        <v>397.00000000000006</v>
      </c>
      <c r="K94" s="123">
        <v>389.7</v>
      </c>
      <c r="L94" s="123">
        <v>381.9</v>
      </c>
      <c r="M94" s="123">
        <v>16.612770000000001</v>
      </c>
    </row>
    <row r="95" spans="1:13" s="18" customFormat="1">
      <c r="A95" s="65">
        <v>85</v>
      </c>
      <c r="B95" s="123" t="s">
        <v>650</v>
      </c>
      <c r="C95" s="126">
        <v>429.75</v>
      </c>
      <c r="D95" s="124">
        <v>438.33333333333331</v>
      </c>
      <c r="E95" s="124">
        <v>412.66666666666663</v>
      </c>
      <c r="F95" s="124">
        <v>395.58333333333331</v>
      </c>
      <c r="G95" s="124">
        <v>369.91666666666663</v>
      </c>
      <c r="H95" s="124">
        <v>455.41666666666663</v>
      </c>
      <c r="I95" s="124">
        <v>481.08333333333326</v>
      </c>
      <c r="J95" s="124">
        <v>498.16666666666663</v>
      </c>
      <c r="K95" s="123">
        <v>464</v>
      </c>
      <c r="L95" s="123">
        <v>421.25</v>
      </c>
      <c r="M95" s="123">
        <v>71.946700000000007</v>
      </c>
    </row>
    <row r="96" spans="1:13" s="18" customFormat="1">
      <c r="A96" s="65">
        <v>86</v>
      </c>
      <c r="B96" s="123" t="s">
        <v>54</v>
      </c>
      <c r="C96" s="126">
        <v>264.3</v>
      </c>
      <c r="D96" s="124">
        <v>261.98333333333335</v>
      </c>
      <c r="E96" s="124">
        <v>258.41666666666669</v>
      </c>
      <c r="F96" s="124">
        <v>252.53333333333336</v>
      </c>
      <c r="G96" s="124">
        <v>248.9666666666667</v>
      </c>
      <c r="H96" s="124">
        <v>267.86666666666667</v>
      </c>
      <c r="I96" s="124">
        <v>271.43333333333328</v>
      </c>
      <c r="J96" s="124">
        <v>277.31666666666666</v>
      </c>
      <c r="K96" s="123">
        <v>265.55</v>
      </c>
      <c r="L96" s="123">
        <v>256.10000000000002</v>
      </c>
      <c r="M96" s="123">
        <v>61.9193</v>
      </c>
    </row>
    <row r="97" spans="1:13" s="18" customFormat="1">
      <c r="A97" s="65">
        <v>87</v>
      </c>
      <c r="B97" s="123" t="s">
        <v>653</v>
      </c>
      <c r="C97" s="126">
        <v>632.20000000000005</v>
      </c>
      <c r="D97" s="124">
        <v>629.36666666666667</v>
      </c>
      <c r="E97" s="124">
        <v>623.83333333333337</v>
      </c>
      <c r="F97" s="124">
        <v>615.4666666666667</v>
      </c>
      <c r="G97" s="124">
        <v>609.93333333333339</v>
      </c>
      <c r="H97" s="124">
        <v>637.73333333333335</v>
      </c>
      <c r="I97" s="124">
        <v>643.26666666666665</v>
      </c>
      <c r="J97" s="124">
        <v>651.63333333333333</v>
      </c>
      <c r="K97" s="123">
        <v>634.9</v>
      </c>
      <c r="L97" s="123">
        <v>621</v>
      </c>
      <c r="M97" s="123">
        <v>3.6605699999999999</v>
      </c>
    </row>
    <row r="98" spans="1:13" s="18" customFormat="1">
      <c r="A98" s="65">
        <v>88</v>
      </c>
      <c r="B98" s="123" t="s">
        <v>655</v>
      </c>
      <c r="C98" s="126">
        <v>589</v>
      </c>
      <c r="D98" s="124">
        <v>583.66666666666663</v>
      </c>
      <c r="E98" s="124">
        <v>570.33333333333326</v>
      </c>
      <c r="F98" s="124">
        <v>551.66666666666663</v>
      </c>
      <c r="G98" s="124">
        <v>538.33333333333326</v>
      </c>
      <c r="H98" s="124">
        <v>602.33333333333326</v>
      </c>
      <c r="I98" s="124">
        <v>615.66666666666652</v>
      </c>
      <c r="J98" s="124">
        <v>634.33333333333326</v>
      </c>
      <c r="K98" s="123">
        <v>597</v>
      </c>
      <c r="L98" s="123">
        <v>565</v>
      </c>
      <c r="M98" s="123">
        <v>0.53320000000000001</v>
      </c>
    </row>
    <row r="99" spans="1:13" s="18" customFormat="1">
      <c r="A99" s="65">
        <v>89</v>
      </c>
      <c r="B99" s="123" t="s">
        <v>656</v>
      </c>
      <c r="C99" s="126">
        <v>350.5</v>
      </c>
      <c r="D99" s="124">
        <v>349.36666666666662</v>
      </c>
      <c r="E99" s="124">
        <v>347.38333333333321</v>
      </c>
      <c r="F99" s="124">
        <v>344.26666666666659</v>
      </c>
      <c r="G99" s="124">
        <v>342.28333333333319</v>
      </c>
      <c r="H99" s="124">
        <v>352.48333333333323</v>
      </c>
      <c r="I99" s="124">
        <v>354.4666666666667</v>
      </c>
      <c r="J99" s="124">
        <v>357.58333333333326</v>
      </c>
      <c r="K99" s="123">
        <v>351.35</v>
      </c>
      <c r="L99" s="123">
        <v>346.25</v>
      </c>
      <c r="M99" s="123">
        <v>0.31261</v>
      </c>
    </row>
    <row r="100" spans="1:13" s="18" customFormat="1">
      <c r="A100" s="65">
        <v>90</v>
      </c>
      <c r="B100" s="123" t="s">
        <v>233</v>
      </c>
      <c r="C100" s="126">
        <v>205</v>
      </c>
      <c r="D100" s="124">
        <v>205.51666666666665</v>
      </c>
      <c r="E100" s="124">
        <v>203.48333333333329</v>
      </c>
      <c r="F100" s="124">
        <v>201.96666666666664</v>
      </c>
      <c r="G100" s="124">
        <v>199.93333333333328</v>
      </c>
      <c r="H100" s="124">
        <v>207.0333333333333</v>
      </c>
      <c r="I100" s="124">
        <v>209.06666666666666</v>
      </c>
      <c r="J100" s="124">
        <v>210.58333333333331</v>
      </c>
      <c r="K100" s="123">
        <v>207.55</v>
      </c>
      <c r="L100" s="123">
        <v>204</v>
      </c>
      <c r="M100" s="123">
        <v>9.0881799999999995</v>
      </c>
    </row>
    <row r="101" spans="1:13" s="18" customFormat="1">
      <c r="A101" s="65">
        <v>91</v>
      </c>
      <c r="B101" s="123" t="s">
        <v>232</v>
      </c>
      <c r="C101" s="126">
        <v>1538.85</v>
      </c>
      <c r="D101" s="124">
        <v>1535.2833333333335</v>
      </c>
      <c r="E101" s="124">
        <v>1518.5666666666671</v>
      </c>
      <c r="F101" s="124">
        <v>1498.2833333333335</v>
      </c>
      <c r="G101" s="124">
        <v>1481.5666666666671</v>
      </c>
      <c r="H101" s="124">
        <v>1555.5666666666671</v>
      </c>
      <c r="I101" s="124">
        <v>1572.2833333333338</v>
      </c>
      <c r="J101" s="124">
        <v>1592.5666666666671</v>
      </c>
      <c r="K101" s="123">
        <v>1552</v>
      </c>
      <c r="L101" s="123">
        <v>1515</v>
      </c>
      <c r="M101" s="123">
        <v>3.6477599999999999</v>
      </c>
    </row>
    <row r="102" spans="1:13">
      <c r="A102" s="65">
        <v>92</v>
      </c>
      <c r="B102" s="123" t="s">
        <v>670</v>
      </c>
      <c r="C102" s="126">
        <v>70.650000000000006</v>
      </c>
      <c r="D102" s="124">
        <v>71.033333333333346</v>
      </c>
      <c r="E102" s="124">
        <v>69.166666666666686</v>
      </c>
      <c r="F102" s="124">
        <v>67.683333333333337</v>
      </c>
      <c r="G102" s="124">
        <v>65.816666666666677</v>
      </c>
      <c r="H102" s="124">
        <v>72.516666666666694</v>
      </c>
      <c r="I102" s="124">
        <v>74.38333333333334</v>
      </c>
      <c r="J102" s="124">
        <v>75.866666666666703</v>
      </c>
      <c r="K102" s="123">
        <v>72.900000000000006</v>
      </c>
      <c r="L102" s="123">
        <v>69.55</v>
      </c>
      <c r="M102" s="123">
        <v>7.0472400000000004</v>
      </c>
    </row>
    <row r="103" spans="1:13">
      <c r="A103" s="65">
        <v>93</v>
      </c>
      <c r="B103" s="123" t="s">
        <v>674</v>
      </c>
      <c r="C103" s="126">
        <v>331.25</v>
      </c>
      <c r="D103" s="124">
        <v>329.2</v>
      </c>
      <c r="E103" s="124">
        <v>324.7</v>
      </c>
      <c r="F103" s="124">
        <v>318.14999999999998</v>
      </c>
      <c r="G103" s="124">
        <v>313.64999999999998</v>
      </c>
      <c r="H103" s="124">
        <v>335.75</v>
      </c>
      <c r="I103" s="124">
        <v>340.25</v>
      </c>
      <c r="J103" s="124">
        <v>346.8</v>
      </c>
      <c r="K103" s="123">
        <v>333.7</v>
      </c>
      <c r="L103" s="123">
        <v>322.64999999999998</v>
      </c>
      <c r="M103" s="123">
        <v>1.2331300000000001</v>
      </c>
    </row>
    <row r="104" spans="1:13">
      <c r="A104" s="65">
        <v>94</v>
      </c>
      <c r="B104" s="123" t="s">
        <v>55</v>
      </c>
      <c r="C104" s="126">
        <v>1181.5</v>
      </c>
      <c r="D104" s="124">
        <v>1171.1666666666667</v>
      </c>
      <c r="E104" s="124">
        <v>1154.3333333333335</v>
      </c>
      <c r="F104" s="124">
        <v>1127.1666666666667</v>
      </c>
      <c r="G104" s="124">
        <v>1110.3333333333335</v>
      </c>
      <c r="H104" s="124">
        <v>1198.3333333333335</v>
      </c>
      <c r="I104" s="124">
        <v>1215.166666666667</v>
      </c>
      <c r="J104" s="124">
        <v>1242.3333333333335</v>
      </c>
      <c r="K104" s="123">
        <v>1188</v>
      </c>
      <c r="L104" s="123">
        <v>1144</v>
      </c>
      <c r="M104" s="123">
        <v>3.1222699999999999</v>
      </c>
    </row>
    <row r="105" spans="1:13">
      <c r="A105" s="65">
        <v>95</v>
      </c>
      <c r="B105" s="123" t="s">
        <v>677</v>
      </c>
      <c r="C105" s="126">
        <v>3364.25</v>
      </c>
      <c r="D105" s="124">
        <v>3401.3833333333332</v>
      </c>
      <c r="E105" s="124">
        <v>3312.8666666666663</v>
      </c>
      <c r="F105" s="124">
        <v>3261.4833333333331</v>
      </c>
      <c r="G105" s="124">
        <v>3172.9666666666662</v>
      </c>
      <c r="H105" s="124">
        <v>3452.7666666666664</v>
      </c>
      <c r="I105" s="124">
        <v>3541.2833333333328</v>
      </c>
      <c r="J105" s="124">
        <v>3592.6666666666665</v>
      </c>
      <c r="K105" s="123">
        <v>3489.9</v>
      </c>
      <c r="L105" s="123">
        <v>3350</v>
      </c>
      <c r="M105" s="123">
        <v>0.25274000000000002</v>
      </c>
    </row>
    <row r="106" spans="1:13">
      <c r="A106" s="65">
        <v>96</v>
      </c>
      <c r="B106" s="123" t="s">
        <v>681</v>
      </c>
      <c r="C106" s="126">
        <v>163.05000000000001</v>
      </c>
      <c r="D106" s="124">
        <v>163.60000000000002</v>
      </c>
      <c r="E106" s="124">
        <v>161.55000000000004</v>
      </c>
      <c r="F106" s="124">
        <v>160.05000000000001</v>
      </c>
      <c r="G106" s="124">
        <v>158.00000000000003</v>
      </c>
      <c r="H106" s="124">
        <v>165.10000000000005</v>
      </c>
      <c r="I106" s="124">
        <v>167.15</v>
      </c>
      <c r="J106" s="124">
        <v>168.65000000000006</v>
      </c>
      <c r="K106" s="123">
        <v>165.65</v>
      </c>
      <c r="L106" s="123">
        <v>162.1</v>
      </c>
      <c r="M106" s="123">
        <v>2.17896</v>
      </c>
    </row>
    <row r="107" spans="1:13">
      <c r="A107" s="65">
        <v>97</v>
      </c>
      <c r="B107" s="123" t="s">
        <v>683</v>
      </c>
      <c r="C107" s="126">
        <v>329.95</v>
      </c>
      <c r="D107" s="124">
        <v>329.85</v>
      </c>
      <c r="E107" s="124">
        <v>327.20000000000005</v>
      </c>
      <c r="F107" s="124">
        <v>324.45000000000005</v>
      </c>
      <c r="G107" s="124">
        <v>321.80000000000007</v>
      </c>
      <c r="H107" s="124">
        <v>332.6</v>
      </c>
      <c r="I107" s="124">
        <v>335.25</v>
      </c>
      <c r="J107" s="124">
        <v>338</v>
      </c>
      <c r="K107" s="123">
        <v>332.5</v>
      </c>
      <c r="L107" s="123">
        <v>327.10000000000002</v>
      </c>
      <c r="M107" s="123">
        <v>1.5856300000000001</v>
      </c>
    </row>
    <row r="108" spans="1:13">
      <c r="A108" s="65">
        <v>98</v>
      </c>
      <c r="B108" s="123" t="s">
        <v>685</v>
      </c>
      <c r="C108" s="126">
        <v>1473.5</v>
      </c>
      <c r="D108" s="124">
        <v>1470.3</v>
      </c>
      <c r="E108" s="124">
        <v>1459.05</v>
      </c>
      <c r="F108" s="124">
        <v>1444.6</v>
      </c>
      <c r="G108" s="124">
        <v>1433.35</v>
      </c>
      <c r="H108" s="124">
        <v>1484.75</v>
      </c>
      <c r="I108" s="124">
        <v>1496</v>
      </c>
      <c r="J108" s="124">
        <v>1510.45</v>
      </c>
      <c r="K108" s="123">
        <v>1481.55</v>
      </c>
      <c r="L108" s="123">
        <v>1455.85</v>
      </c>
      <c r="M108" s="123">
        <v>2.7756699999999999</v>
      </c>
    </row>
    <row r="109" spans="1:13">
      <c r="A109" s="65">
        <v>99</v>
      </c>
      <c r="B109" s="123" t="s">
        <v>57</v>
      </c>
      <c r="C109" s="126">
        <v>576.25</v>
      </c>
      <c r="D109" s="124">
        <v>567.0333333333333</v>
      </c>
      <c r="E109" s="124">
        <v>555.11666666666656</v>
      </c>
      <c r="F109" s="124">
        <v>533.98333333333323</v>
      </c>
      <c r="G109" s="124">
        <v>522.06666666666649</v>
      </c>
      <c r="H109" s="124">
        <v>588.16666666666663</v>
      </c>
      <c r="I109" s="124">
        <v>600.08333333333337</v>
      </c>
      <c r="J109" s="124">
        <v>621.2166666666667</v>
      </c>
      <c r="K109" s="123">
        <v>578.95000000000005</v>
      </c>
      <c r="L109" s="123">
        <v>545.9</v>
      </c>
      <c r="M109" s="123">
        <v>28.238800000000001</v>
      </c>
    </row>
    <row r="110" spans="1:13">
      <c r="A110" s="65">
        <v>100</v>
      </c>
      <c r="B110" s="123" t="s">
        <v>715</v>
      </c>
      <c r="C110" s="126">
        <v>174.8</v>
      </c>
      <c r="D110" s="124">
        <v>173.54999999999998</v>
      </c>
      <c r="E110" s="124">
        <v>171.24999999999997</v>
      </c>
      <c r="F110" s="124">
        <v>167.7</v>
      </c>
      <c r="G110" s="124">
        <v>165.39999999999998</v>
      </c>
      <c r="H110" s="124">
        <v>177.09999999999997</v>
      </c>
      <c r="I110" s="124">
        <v>179.39999999999998</v>
      </c>
      <c r="J110" s="124">
        <v>182.94999999999996</v>
      </c>
      <c r="K110" s="123">
        <v>175.85</v>
      </c>
      <c r="L110" s="123">
        <v>170</v>
      </c>
      <c r="M110" s="123">
        <v>4.2445500000000003</v>
      </c>
    </row>
    <row r="111" spans="1:13">
      <c r="A111" s="65">
        <v>101</v>
      </c>
      <c r="B111" s="123" t="s">
        <v>58</v>
      </c>
      <c r="C111" s="126">
        <v>277.5</v>
      </c>
      <c r="D111" s="124">
        <v>278.71666666666664</v>
      </c>
      <c r="E111" s="124">
        <v>273.93333333333328</v>
      </c>
      <c r="F111" s="124">
        <v>270.36666666666662</v>
      </c>
      <c r="G111" s="124">
        <v>265.58333333333326</v>
      </c>
      <c r="H111" s="124">
        <v>282.2833333333333</v>
      </c>
      <c r="I111" s="124">
        <v>287.06666666666672</v>
      </c>
      <c r="J111" s="124">
        <v>290.63333333333333</v>
      </c>
      <c r="K111" s="123">
        <v>283.5</v>
      </c>
      <c r="L111" s="123">
        <v>275.14999999999998</v>
      </c>
      <c r="M111" s="123">
        <v>25.20975</v>
      </c>
    </row>
    <row r="112" spans="1:13">
      <c r="A112" s="65">
        <v>102</v>
      </c>
      <c r="B112" s="123" t="s">
        <v>2580</v>
      </c>
      <c r="C112" s="126">
        <v>507.15</v>
      </c>
      <c r="D112" s="124">
        <v>506.58333333333331</v>
      </c>
      <c r="E112" s="124">
        <v>503.81666666666661</v>
      </c>
      <c r="F112" s="124">
        <v>500.48333333333329</v>
      </c>
      <c r="G112" s="124">
        <v>497.71666666666658</v>
      </c>
      <c r="H112" s="124">
        <v>509.91666666666663</v>
      </c>
      <c r="I112" s="124">
        <v>512.68333333333339</v>
      </c>
      <c r="J112" s="124">
        <v>516.01666666666665</v>
      </c>
      <c r="K112" s="123">
        <v>509.35</v>
      </c>
      <c r="L112" s="123">
        <v>503.25</v>
      </c>
      <c r="M112" s="123">
        <v>0.49085000000000001</v>
      </c>
    </row>
    <row r="113" spans="1:13">
      <c r="A113" s="65">
        <v>103</v>
      </c>
      <c r="B113" s="123" t="s">
        <v>693</v>
      </c>
      <c r="C113" s="126">
        <v>303.8</v>
      </c>
      <c r="D113" s="124">
        <v>304.81666666666666</v>
      </c>
      <c r="E113" s="124">
        <v>299.83333333333331</v>
      </c>
      <c r="F113" s="124">
        <v>295.86666666666667</v>
      </c>
      <c r="G113" s="124">
        <v>290.88333333333333</v>
      </c>
      <c r="H113" s="124">
        <v>308.7833333333333</v>
      </c>
      <c r="I113" s="124">
        <v>313.76666666666665</v>
      </c>
      <c r="J113" s="124">
        <v>317.73333333333329</v>
      </c>
      <c r="K113" s="123">
        <v>309.8</v>
      </c>
      <c r="L113" s="123">
        <v>300.85000000000002</v>
      </c>
      <c r="M113" s="123">
        <v>0.82323000000000002</v>
      </c>
    </row>
    <row r="114" spans="1:13">
      <c r="A114" s="65">
        <v>104</v>
      </c>
      <c r="B114" s="123" t="s">
        <v>59</v>
      </c>
      <c r="C114" s="126">
        <v>1057.2</v>
      </c>
      <c r="D114" s="124">
        <v>1058.75</v>
      </c>
      <c r="E114" s="124">
        <v>1048.7</v>
      </c>
      <c r="F114" s="124">
        <v>1040.2</v>
      </c>
      <c r="G114" s="124">
        <v>1030.1500000000001</v>
      </c>
      <c r="H114" s="124">
        <v>1067.25</v>
      </c>
      <c r="I114" s="124">
        <v>1077.3000000000002</v>
      </c>
      <c r="J114" s="124">
        <v>1085.8</v>
      </c>
      <c r="K114" s="123">
        <v>1068.8</v>
      </c>
      <c r="L114" s="123">
        <v>1050.25</v>
      </c>
      <c r="M114" s="123">
        <v>4.6256000000000004</v>
      </c>
    </row>
    <row r="115" spans="1:13">
      <c r="A115" s="65">
        <v>105</v>
      </c>
      <c r="B115" s="122" t="s">
        <v>196</v>
      </c>
      <c r="C115" s="126">
        <v>1241.2</v>
      </c>
      <c r="D115" s="124">
        <v>1240.7166666666667</v>
      </c>
      <c r="E115" s="124">
        <v>1230.5833333333335</v>
      </c>
      <c r="F115" s="124">
        <v>1219.9666666666667</v>
      </c>
      <c r="G115" s="124">
        <v>1209.8333333333335</v>
      </c>
      <c r="H115" s="124">
        <v>1251.3333333333335</v>
      </c>
      <c r="I115" s="124">
        <v>1261.4666666666667</v>
      </c>
      <c r="J115" s="124">
        <v>1272.0833333333335</v>
      </c>
      <c r="K115" s="123">
        <v>1250.8499999999999</v>
      </c>
      <c r="L115" s="123">
        <v>1230.0999999999999</v>
      </c>
      <c r="M115" s="123">
        <v>1.1540999999999999</v>
      </c>
    </row>
    <row r="116" spans="1:13">
      <c r="A116" s="65">
        <v>106</v>
      </c>
      <c r="B116" s="123" t="s">
        <v>699</v>
      </c>
      <c r="C116" s="126">
        <v>534.70000000000005</v>
      </c>
      <c r="D116" s="124">
        <v>531.33333333333337</v>
      </c>
      <c r="E116" s="124">
        <v>524.66666666666674</v>
      </c>
      <c r="F116" s="124">
        <v>514.63333333333333</v>
      </c>
      <c r="G116" s="124">
        <v>507.9666666666667</v>
      </c>
      <c r="H116" s="124">
        <v>541.36666666666679</v>
      </c>
      <c r="I116" s="124">
        <v>548.03333333333353</v>
      </c>
      <c r="J116" s="124">
        <v>558.06666666666683</v>
      </c>
      <c r="K116" s="123">
        <v>538</v>
      </c>
      <c r="L116" s="123">
        <v>521.29999999999995</v>
      </c>
      <c r="M116" s="123">
        <v>1.43834</v>
      </c>
    </row>
    <row r="117" spans="1:13">
      <c r="A117" s="65">
        <v>107</v>
      </c>
      <c r="B117" s="123" t="s">
        <v>701</v>
      </c>
      <c r="C117" s="126">
        <v>31.05</v>
      </c>
      <c r="D117" s="124">
        <v>31.016666666666666</v>
      </c>
      <c r="E117" s="124">
        <v>30.783333333333331</v>
      </c>
      <c r="F117" s="124">
        <v>30.516666666666666</v>
      </c>
      <c r="G117" s="124">
        <v>30.283333333333331</v>
      </c>
      <c r="H117" s="124">
        <v>31.283333333333331</v>
      </c>
      <c r="I117" s="124">
        <v>31.516666666666666</v>
      </c>
      <c r="J117" s="124">
        <v>31.783333333333331</v>
      </c>
      <c r="K117" s="123">
        <v>31.25</v>
      </c>
      <c r="L117" s="123">
        <v>30.75</v>
      </c>
      <c r="M117" s="123">
        <v>2.93465</v>
      </c>
    </row>
    <row r="118" spans="1:13">
      <c r="A118" s="65">
        <v>108</v>
      </c>
      <c r="B118" s="123" t="s">
        <v>705</v>
      </c>
      <c r="C118" s="126">
        <v>233.9</v>
      </c>
      <c r="D118" s="124">
        <v>232.66666666666666</v>
      </c>
      <c r="E118" s="124">
        <v>229.73333333333332</v>
      </c>
      <c r="F118" s="124">
        <v>225.56666666666666</v>
      </c>
      <c r="G118" s="124">
        <v>222.63333333333333</v>
      </c>
      <c r="H118" s="124">
        <v>236.83333333333331</v>
      </c>
      <c r="I118" s="124">
        <v>239.76666666666665</v>
      </c>
      <c r="J118" s="124">
        <v>243.93333333333331</v>
      </c>
      <c r="K118" s="123">
        <v>235.6</v>
      </c>
      <c r="L118" s="123">
        <v>228.5</v>
      </c>
      <c r="M118" s="123">
        <v>0.64412000000000003</v>
      </c>
    </row>
    <row r="119" spans="1:13">
      <c r="A119" s="65">
        <v>109</v>
      </c>
      <c r="B119" s="123" t="s">
        <v>711</v>
      </c>
      <c r="C119" s="126">
        <v>232.6</v>
      </c>
      <c r="D119" s="124">
        <v>233.58333333333334</v>
      </c>
      <c r="E119" s="124">
        <v>229.66666666666669</v>
      </c>
      <c r="F119" s="124">
        <v>226.73333333333335</v>
      </c>
      <c r="G119" s="124">
        <v>222.81666666666669</v>
      </c>
      <c r="H119" s="124">
        <v>236.51666666666668</v>
      </c>
      <c r="I119" s="124">
        <v>240.43333333333337</v>
      </c>
      <c r="J119" s="124">
        <v>243.36666666666667</v>
      </c>
      <c r="K119" s="123">
        <v>237.5</v>
      </c>
      <c r="L119" s="123">
        <v>230.65</v>
      </c>
      <c r="M119" s="123">
        <v>1.7868599999999999</v>
      </c>
    </row>
    <row r="120" spans="1:13">
      <c r="A120" s="65">
        <v>110</v>
      </c>
      <c r="B120" s="123" t="s">
        <v>354</v>
      </c>
      <c r="C120" s="126">
        <v>715.95</v>
      </c>
      <c r="D120" s="124">
        <v>712.1</v>
      </c>
      <c r="E120" s="124">
        <v>704.90000000000009</v>
      </c>
      <c r="F120" s="124">
        <v>693.85</v>
      </c>
      <c r="G120" s="124">
        <v>686.65000000000009</v>
      </c>
      <c r="H120" s="124">
        <v>723.15000000000009</v>
      </c>
      <c r="I120" s="124">
        <v>730.35000000000014</v>
      </c>
      <c r="J120" s="124">
        <v>741.40000000000009</v>
      </c>
      <c r="K120" s="123">
        <v>719.3</v>
      </c>
      <c r="L120" s="123">
        <v>701.05</v>
      </c>
      <c r="M120" s="123">
        <v>2.47079</v>
      </c>
    </row>
    <row r="121" spans="1:13">
      <c r="A121" s="65">
        <v>111</v>
      </c>
      <c r="B121" s="123" t="s">
        <v>720</v>
      </c>
      <c r="C121" s="126">
        <v>687.7</v>
      </c>
      <c r="D121" s="124">
        <v>686.13333333333333</v>
      </c>
      <c r="E121" s="124">
        <v>676.26666666666665</v>
      </c>
      <c r="F121" s="124">
        <v>664.83333333333337</v>
      </c>
      <c r="G121" s="124">
        <v>654.9666666666667</v>
      </c>
      <c r="H121" s="124">
        <v>697.56666666666661</v>
      </c>
      <c r="I121" s="124">
        <v>707.43333333333317</v>
      </c>
      <c r="J121" s="124">
        <v>718.86666666666656</v>
      </c>
      <c r="K121" s="123">
        <v>696</v>
      </c>
      <c r="L121" s="123">
        <v>674.7</v>
      </c>
      <c r="M121" s="123">
        <v>4.8550199999999997</v>
      </c>
    </row>
    <row r="122" spans="1:13">
      <c r="A122" s="65">
        <v>112</v>
      </c>
      <c r="B122" s="123" t="s">
        <v>732</v>
      </c>
      <c r="C122" s="126">
        <v>48.35</v>
      </c>
      <c r="D122" s="124">
        <v>47.933333333333337</v>
      </c>
      <c r="E122" s="124">
        <v>47.516666666666673</v>
      </c>
      <c r="F122" s="124">
        <v>46.683333333333337</v>
      </c>
      <c r="G122" s="124">
        <v>46.266666666666673</v>
      </c>
      <c r="H122" s="124">
        <v>48.766666666666673</v>
      </c>
      <c r="I122" s="124">
        <v>49.18333333333333</v>
      </c>
      <c r="J122" s="124">
        <v>50.016666666666673</v>
      </c>
      <c r="K122" s="123">
        <v>48.35</v>
      </c>
      <c r="L122" s="123">
        <v>47.1</v>
      </c>
      <c r="M122" s="123">
        <v>0.81077999999999995</v>
      </c>
    </row>
    <row r="123" spans="1:13">
      <c r="A123" s="65">
        <v>113</v>
      </c>
      <c r="B123" s="123" t="s">
        <v>730</v>
      </c>
      <c r="C123" s="126">
        <v>313.14999999999998</v>
      </c>
      <c r="D123" s="124">
        <v>312.21666666666664</v>
      </c>
      <c r="E123" s="124">
        <v>308.43333333333328</v>
      </c>
      <c r="F123" s="124">
        <v>303.71666666666664</v>
      </c>
      <c r="G123" s="124">
        <v>299.93333333333328</v>
      </c>
      <c r="H123" s="124">
        <v>316.93333333333328</v>
      </c>
      <c r="I123" s="124">
        <v>320.7166666666667</v>
      </c>
      <c r="J123" s="124">
        <v>325.43333333333328</v>
      </c>
      <c r="K123" s="123">
        <v>316</v>
      </c>
      <c r="L123" s="123">
        <v>307.5</v>
      </c>
      <c r="M123" s="123">
        <v>0.20477000000000001</v>
      </c>
    </row>
    <row r="124" spans="1:13">
      <c r="A124" s="65">
        <v>114</v>
      </c>
      <c r="B124" s="123" t="s">
        <v>376</v>
      </c>
      <c r="C124" s="126">
        <v>163.5</v>
      </c>
      <c r="D124" s="124">
        <v>162.73333333333332</v>
      </c>
      <c r="E124" s="124">
        <v>161.21666666666664</v>
      </c>
      <c r="F124" s="124">
        <v>158.93333333333331</v>
      </c>
      <c r="G124" s="124">
        <v>157.41666666666663</v>
      </c>
      <c r="H124" s="124">
        <v>165.01666666666665</v>
      </c>
      <c r="I124" s="124">
        <v>166.53333333333336</v>
      </c>
      <c r="J124" s="124">
        <v>168.81666666666666</v>
      </c>
      <c r="K124" s="123">
        <v>164.25</v>
      </c>
      <c r="L124" s="123">
        <v>160.44999999999999</v>
      </c>
      <c r="M124" s="123">
        <v>5.7431700000000001</v>
      </c>
    </row>
    <row r="125" spans="1:13">
      <c r="A125" s="65">
        <v>115</v>
      </c>
      <c r="B125" s="123" t="s">
        <v>737</v>
      </c>
      <c r="C125" s="126">
        <v>448.75</v>
      </c>
      <c r="D125" s="124">
        <v>443.05</v>
      </c>
      <c r="E125" s="124">
        <v>432.70000000000005</v>
      </c>
      <c r="F125" s="124">
        <v>416.65000000000003</v>
      </c>
      <c r="G125" s="124">
        <v>406.30000000000007</v>
      </c>
      <c r="H125" s="124">
        <v>459.1</v>
      </c>
      <c r="I125" s="124">
        <v>469.45000000000005</v>
      </c>
      <c r="J125" s="124">
        <v>485.5</v>
      </c>
      <c r="K125" s="123">
        <v>453.4</v>
      </c>
      <c r="L125" s="123">
        <v>427</v>
      </c>
      <c r="M125" s="123">
        <v>1.48116</v>
      </c>
    </row>
    <row r="126" spans="1:13">
      <c r="A126" s="65">
        <v>116</v>
      </c>
      <c r="B126" s="123" t="s">
        <v>63</v>
      </c>
      <c r="C126" s="126">
        <v>201</v>
      </c>
      <c r="D126" s="124">
        <v>200.86666666666667</v>
      </c>
      <c r="E126" s="124">
        <v>197.73333333333335</v>
      </c>
      <c r="F126" s="124">
        <v>194.46666666666667</v>
      </c>
      <c r="G126" s="124">
        <v>191.33333333333334</v>
      </c>
      <c r="H126" s="124">
        <v>204.13333333333335</v>
      </c>
      <c r="I126" s="124">
        <v>207.26666666666668</v>
      </c>
      <c r="J126" s="124">
        <v>210.53333333333336</v>
      </c>
      <c r="K126" s="123">
        <v>204</v>
      </c>
      <c r="L126" s="123">
        <v>197.6</v>
      </c>
      <c r="M126" s="123">
        <v>75.396159999999995</v>
      </c>
    </row>
    <row r="127" spans="1:13">
      <c r="A127" s="65">
        <v>117</v>
      </c>
      <c r="B127" s="123" t="s">
        <v>60</v>
      </c>
      <c r="C127" s="126">
        <v>335.9</v>
      </c>
      <c r="D127" s="124">
        <v>333.3</v>
      </c>
      <c r="E127" s="124">
        <v>328.8</v>
      </c>
      <c r="F127" s="124">
        <v>321.7</v>
      </c>
      <c r="G127" s="124">
        <v>317.2</v>
      </c>
      <c r="H127" s="124">
        <v>340.40000000000003</v>
      </c>
      <c r="I127" s="124">
        <v>344.90000000000003</v>
      </c>
      <c r="J127" s="124">
        <v>352.00000000000006</v>
      </c>
      <c r="K127" s="123">
        <v>337.8</v>
      </c>
      <c r="L127" s="123">
        <v>326.2</v>
      </c>
      <c r="M127" s="123">
        <v>12.495660000000001</v>
      </c>
    </row>
    <row r="128" spans="1:13">
      <c r="A128" s="65">
        <v>118</v>
      </c>
      <c r="B128" s="123" t="s">
        <v>724</v>
      </c>
      <c r="C128" s="126">
        <v>2818.1</v>
      </c>
      <c r="D128" s="124">
        <v>2810.8833333333332</v>
      </c>
      <c r="E128" s="124">
        <v>2734.8666666666663</v>
      </c>
      <c r="F128" s="124">
        <v>2651.6333333333332</v>
      </c>
      <c r="G128" s="124">
        <v>2575.6166666666663</v>
      </c>
      <c r="H128" s="124">
        <v>2894.1166666666663</v>
      </c>
      <c r="I128" s="124">
        <v>2970.1333333333328</v>
      </c>
      <c r="J128" s="124">
        <v>3053.3666666666663</v>
      </c>
      <c r="K128" s="123">
        <v>2886.9</v>
      </c>
      <c r="L128" s="123">
        <v>2727.65</v>
      </c>
      <c r="M128" s="123">
        <v>2.8635700000000002</v>
      </c>
    </row>
    <row r="129" spans="1:13">
      <c r="A129" s="65">
        <v>119</v>
      </c>
      <c r="B129" s="123" t="s">
        <v>740</v>
      </c>
      <c r="C129" s="126">
        <v>293.35000000000002</v>
      </c>
      <c r="D129" s="124">
        <v>293.08333333333331</v>
      </c>
      <c r="E129" s="124">
        <v>288.26666666666665</v>
      </c>
      <c r="F129" s="124">
        <v>283.18333333333334</v>
      </c>
      <c r="G129" s="124">
        <v>278.36666666666667</v>
      </c>
      <c r="H129" s="124">
        <v>298.16666666666663</v>
      </c>
      <c r="I129" s="124">
        <v>302.98333333333335</v>
      </c>
      <c r="J129" s="124">
        <v>308.06666666666661</v>
      </c>
      <c r="K129" s="123">
        <v>297.89999999999998</v>
      </c>
      <c r="L129" s="123">
        <v>288</v>
      </c>
      <c r="M129" s="123">
        <v>0.77393999999999996</v>
      </c>
    </row>
    <row r="130" spans="1:13">
      <c r="A130" s="65">
        <v>120</v>
      </c>
      <c r="B130" s="123" t="s">
        <v>745</v>
      </c>
      <c r="C130" s="126">
        <v>242.95</v>
      </c>
      <c r="D130" s="124">
        <v>247.73333333333335</v>
      </c>
      <c r="E130" s="124">
        <v>235.4666666666667</v>
      </c>
      <c r="F130" s="124">
        <v>227.98333333333335</v>
      </c>
      <c r="G130" s="124">
        <v>215.7166666666667</v>
      </c>
      <c r="H130" s="124">
        <v>255.2166666666667</v>
      </c>
      <c r="I130" s="124">
        <v>267.48333333333335</v>
      </c>
      <c r="J130" s="124">
        <v>274.9666666666667</v>
      </c>
      <c r="K130" s="123">
        <v>260</v>
      </c>
      <c r="L130" s="123">
        <v>240.25</v>
      </c>
      <c r="M130" s="123">
        <v>66.969229999999996</v>
      </c>
    </row>
    <row r="131" spans="1:13">
      <c r="A131" s="65">
        <v>121</v>
      </c>
      <c r="B131" s="123" t="s">
        <v>747</v>
      </c>
      <c r="C131" s="126">
        <v>105.2</v>
      </c>
      <c r="D131" s="124">
        <v>103.73333333333333</v>
      </c>
      <c r="E131" s="124">
        <v>101.46666666666667</v>
      </c>
      <c r="F131" s="124">
        <v>97.733333333333334</v>
      </c>
      <c r="G131" s="124">
        <v>95.466666666666669</v>
      </c>
      <c r="H131" s="124">
        <v>107.46666666666667</v>
      </c>
      <c r="I131" s="124">
        <v>109.73333333333335</v>
      </c>
      <c r="J131" s="124">
        <v>113.46666666666667</v>
      </c>
      <c r="K131" s="123">
        <v>106</v>
      </c>
      <c r="L131" s="123">
        <v>100</v>
      </c>
      <c r="M131" s="123">
        <v>3.41581</v>
      </c>
    </row>
    <row r="132" spans="1:13">
      <c r="A132" s="65">
        <v>122</v>
      </c>
      <c r="B132" s="123" t="s">
        <v>749</v>
      </c>
      <c r="C132" s="126">
        <v>19.05</v>
      </c>
      <c r="D132" s="124">
        <v>19.066666666666666</v>
      </c>
      <c r="E132" s="124">
        <v>18.833333333333332</v>
      </c>
      <c r="F132" s="124">
        <v>18.616666666666667</v>
      </c>
      <c r="G132" s="124">
        <v>18.383333333333333</v>
      </c>
      <c r="H132" s="124">
        <v>19.283333333333331</v>
      </c>
      <c r="I132" s="124">
        <v>19.516666666666666</v>
      </c>
      <c r="J132" s="124">
        <v>19.733333333333331</v>
      </c>
      <c r="K132" s="123">
        <v>19.3</v>
      </c>
      <c r="L132" s="123">
        <v>18.850000000000001</v>
      </c>
      <c r="M132" s="123">
        <v>8.3155999999999999</v>
      </c>
    </row>
    <row r="133" spans="1:13">
      <c r="A133" s="65">
        <v>123</v>
      </c>
      <c r="B133" s="123" t="s">
        <v>234</v>
      </c>
      <c r="C133" s="126">
        <v>523.04999999999995</v>
      </c>
      <c r="D133" s="124">
        <v>520.4666666666667</v>
      </c>
      <c r="E133" s="124">
        <v>514.83333333333337</v>
      </c>
      <c r="F133" s="124">
        <v>506.61666666666667</v>
      </c>
      <c r="G133" s="124">
        <v>500.98333333333335</v>
      </c>
      <c r="H133" s="124">
        <v>528.68333333333339</v>
      </c>
      <c r="I133" s="124">
        <v>534.31666666666661</v>
      </c>
      <c r="J133" s="124">
        <v>542.53333333333342</v>
      </c>
      <c r="K133" s="123">
        <v>526.1</v>
      </c>
      <c r="L133" s="123">
        <v>512.25</v>
      </c>
      <c r="M133" s="123">
        <v>21.670809999999999</v>
      </c>
    </row>
    <row r="134" spans="1:13">
      <c r="A134" s="65">
        <v>124</v>
      </c>
      <c r="B134" s="123" t="s">
        <v>755</v>
      </c>
      <c r="C134" s="126">
        <v>574.1</v>
      </c>
      <c r="D134" s="124">
        <v>567.9666666666667</v>
      </c>
      <c r="E134" s="124">
        <v>556.13333333333344</v>
      </c>
      <c r="F134" s="124">
        <v>538.16666666666674</v>
      </c>
      <c r="G134" s="124">
        <v>526.33333333333348</v>
      </c>
      <c r="H134" s="124">
        <v>585.93333333333339</v>
      </c>
      <c r="I134" s="124">
        <v>597.76666666666665</v>
      </c>
      <c r="J134" s="124">
        <v>615.73333333333335</v>
      </c>
      <c r="K134" s="123">
        <v>579.79999999999995</v>
      </c>
      <c r="L134" s="123">
        <v>550</v>
      </c>
      <c r="M134" s="123">
        <v>9.2549999999999993E-2</v>
      </c>
    </row>
    <row r="135" spans="1:13">
      <c r="A135" s="65">
        <v>125</v>
      </c>
      <c r="B135" s="123" t="s">
        <v>2216</v>
      </c>
      <c r="C135" s="126">
        <v>1114.25</v>
      </c>
      <c r="D135" s="124">
        <v>1084.2166666666667</v>
      </c>
      <c r="E135" s="124">
        <v>1044.4333333333334</v>
      </c>
      <c r="F135" s="124">
        <v>974.61666666666667</v>
      </c>
      <c r="G135" s="124">
        <v>934.83333333333337</v>
      </c>
      <c r="H135" s="124">
        <v>1154.0333333333333</v>
      </c>
      <c r="I135" s="124">
        <v>1193.8166666666666</v>
      </c>
      <c r="J135" s="124">
        <v>1263.6333333333334</v>
      </c>
      <c r="K135" s="123">
        <v>1124</v>
      </c>
      <c r="L135" s="123">
        <v>1014.4</v>
      </c>
      <c r="M135" s="123">
        <v>10.00234</v>
      </c>
    </row>
    <row r="136" spans="1:13">
      <c r="A136" s="65">
        <v>126</v>
      </c>
      <c r="B136" s="123" t="s">
        <v>61</v>
      </c>
      <c r="C136" s="126">
        <v>72.7</v>
      </c>
      <c r="D136" s="124">
        <v>72.333333333333329</v>
      </c>
      <c r="E136" s="124">
        <v>71.666666666666657</v>
      </c>
      <c r="F136" s="124">
        <v>70.633333333333326</v>
      </c>
      <c r="G136" s="124">
        <v>69.966666666666654</v>
      </c>
      <c r="H136" s="124">
        <v>73.36666666666666</v>
      </c>
      <c r="I136" s="124">
        <v>74.033333333333317</v>
      </c>
      <c r="J136" s="124">
        <v>75.066666666666663</v>
      </c>
      <c r="K136" s="123">
        <v>73</v>
      </c>
      <c r="L136" s="123">
        <v>71.3</v>
      </c>
      <c r="M136" s="123">
        <v>21.372340000000001</v>
      </c>
    </row>
    <row r="137" spans="1:13">
      <c r="A137" s="65">
        <v>127</v>
      </c>
      <c r="B137" s="123" t="s">
        <v>62</v>
      </c>
      <c r="C137" s="126">
        <v>1090.3499999999999</v>
      </c>
      <c r="D137" s="124">
        <v>1090.6499999999999</v>
      </c>
      <c r="E137" s="124">
        <v>1078.9499999999998</v>
      </c>
      <c r="F137" s="124">
        <v>1067.55</v>
      </c>
      <c r="G137" s="124">
        <v>1055.8499999999999</v>
      </c>
      <c r="H137" s="124">
        <v>1102.0499999999997</v>
      </c>
      <c r="I137" s="124">
        <v>1113.75</v>
      </c>
      <c r="J137" s="124">
        <v>1125.1499999999996</v>
      </c>
      <c r="K137" s="123">
        <v>1102.3499999999999</v>
      </c>
      <c r="L137" s="123">
        <v>1079.25</v>
      </c>
      <c r="M137" s="123">
        <v>2.7968700000000002</v>
      </c>
    </row>
    <row r="138" spans="1:13">
      <c r="A138" s="65">
        <v>128</v>
      </c>
      <c r="B138" s="123" t="s">
        <v>1254</v>
      </c>
      <c r="C138" s="126">
        <v>871.65</v>
      </c>
      <c r="D138" s="124">
        <v>874.48333333333323</v>
      </c>
      <c r="E138" s="124">
        <v>864.16666666666652</v>
      </c>
      <c r="F138" s="124">
        <v>856.68333333333328</v>
      </c>
      <c r="G138" s="124">
        <v>846.36666666666656</v>
      </c>
      <c r="H138" s="124">
        <v>881.96666666666647</v>
      </c>
      <c r="I138" s="124">
        <v>892.2833333333333</v>
      </c>
      <c r="J138" s="124">
        <v>899.76666666666642</v>
      </c>
      <c r="K138" s="123">
        <v>884.8</v>
      </c>
      <c r="L138" s="123">
        <v>867</v>
      </c>
      <c r="M138" s="123">
        <v>0.12628</v>
      </c>
    </row>
    <row r="139" spans="1:13">
      <c r="A139" s="65">
        <v>129</v>
      </c>
      <c r="B139" s="123" t="s">
        <v>64</v>
      </c>
      <c r="C139" s="126">
        <v>2132.1</v>
      </c>
      <c r="D139" s="124">
        <v>2116.7000000000003</v>
      </c>
      <c r="E139" s="124">
        <v>2095.4000000000005</v>
      </c>
      <c r="F139" s="124">
        <v>2058.7000000000003</v>
      </c>
      <c r="G139" s="124">
        <v>2037.4000000000005</v>
      </c>
      <c r="H139" s="124">
        <v>2153.4000000000005</v>
      </c>
      <c r="I139" s="124">
        <v>2174.7000000000007</v>
      </c>
      <c r="J139" s="124">
        <v>2211.4000000000005</v>
      </c>
      <c r="K139" s="123">
        <v>2138</v>
      </c>
      <c r="L139" s="123">
        <v>2080</v>
      </c>
      <c r="M139" s="123">
        <v>2.4597500000000001</v>
      </c>
    </row>
    <row r="140" spans="1:13">
      <c r="A140" s="65">
        <v>130</v>
      </c>
      <c r="B140" s="123" t="s">
        <v>773</v>
      </c>
      <c r="C140" s="126">
        <v>608.6</v>
      </c>
      <c r="D140" s="124">
        <v>603.5333333333333</v>
      </c>
      <c r="E140" s="124">
        <v>588.06666666666661</v>
      </c>
      <c r="F140" s="124">
        <v>567.5333333333333</v>
      </c>
      <c r="G140" s="124">
        <v>552.06666666666661</v>
      </c>
      <c r="H140" s="124">
        <v>624.06666666666661</v>
      </c>
      <c r="I140" s="124">
        <v>639.5333333333333</v>
      </c>
      <c r="J140" s="124">
        <v>660.06666666666661</v>
      </c>
      <c r="K140" s="123">
        <v>619</v>
      </c>
      <c r="L140" s="123">
        <v>583</v>
      </c>
      <c r="M140" s="123">
        <v>2.5980799999999999</v>
      </c>
    </row>
    <row r="141" spans="1:13">
      <c r="A141" s="65">
        <v>131</v>
      </c>
      <c r="B141" s="123" t="s">
        <v>784</v>
      </c>
      <c r="C141" s="126">
        <v>283.3</v>
      </c>
      <c r="D141" s="124">
        <v>280.58333333333331</v>
      </c>
      <c r="E141" s="124">
        <v>273.16666666666663</v>
      </c>
      <c r="F141" s="124">
        <v>263.0333333333333</v>
      </c>
      <c r="G141" s="124">
        <v>255.61666666666662</v>
      </c>
      <c r="H141" s="124">
        <v>290.71666666666664</v>
      </c>
      <c r="I141" s="124">
        <v>298.13333333333327</v>
      </c>
      <c r="J141" s="124">
        <v>308.26666666666665</v>
      </c>
      <c r="K141" s="123">
        <v>288</v>
      </c>
      <c r="L141" s="123">
        <v>270.45</v>
      </c>
      <c r="M141" s="123">
        <v>0.77034000000000002</v>
      </c>
    </row>
    <row r="142" spans="1:13">
      <c r="A142" s="65">
        <v>132</v>
      </c>
      <c r="B142" s="123" t="s">
        <v>786</v>
      </c>
      <c r="C142" s="126">
        <v>161.30000000000001</v>
      </c>
      <c r="D142" s="124">
        <v>161.23333333333335</v>
      </c>
      <c r="E142" s="124">
        <v>159.56666666666669</v>
      </c>
      <c r="F142" s="124">
        <v>157.83333333333334</v>
      </c>
      <c r="G142" s="124">
        <v>156.16666666666669</v>
      </c>
      <c r="H142" s="124">
        <v>162.9666666666667</v>
      </c>
      <c r="I142" s="124">
        <v>164.63333333333333</v>
      </c>
      <c r="J142" s="124">
        <v>166.3666666666667</v>
      </c>
      <c r="K142" s="123">
        <v>162.9</v>
      </c>
      <c r="L142" s="123">
        <v>159.5</v>
      </c>
      <c r="M142" s="123">
        <v>3.29</v>
      </c>
    </row>
    <row r="143" spans="1:13">
      <c r="A143" s="65">
        <v>133</v>
      </c>
      <c r="B143" s="123" t="s">
        <v>781</v>
      </c>
      <c r="C143" s="126">
        <v>250.95</v>
      </c>
      <c r="D143" s="124">
        <v>247.68333333333331</v>
      </c>
      <c r="E143" s="124">
        <v>242.36666666666662</v>
      </c>
      <c r="F143" s="124">
        <v>233.7833333333333</v>
      </c>
      <c r="G143" s="124">
        <v>228.46666666666661</v>
      </c>
      <c r="H143" s="124">
        <v>256.26666666666665</v>
      </c>
      <c r="I143" s="124">
        <v>261.58333333333326</v>
      </c>
      <c r="J143" s="124">
        <v>270.16666666666663</v>
      </c>
      <c r="K143" s="123">
        <v>253</v>
      </c>
      <c r="L143" s="123">
        <v>239.1</v>
      </c>
      <c r="M143" s="123">
        <v>19.039940000000001</v>
      </c>
    </row>
    <row r="144" spans="1:13">
      <c r="A144" s="65">
        <v>134</v>
      </c>
      <c r="B144" s="123" t="s">
        <v>65</v>
      </c>
      <c r="C144" s="126">
        <v>28288.75</v>
      </c>
      <c r="D144" s="124">
        <v>28427.166666666668</v>
      </c>
      <c r="E144" s="124">
        <v>28050.633333333335</v>
      </c>
      <c r="F144" s="124">
        <v>27812.516666666666</v>
      </c>
      <c r="G144" s="124">
        <v>27435.983333333334</v>
      </c>
      <c r="H144" s="124">
        <v>28665.283333333336</v>
      </c>
      <c r="I144" s="124">
        <v>29041.816666666669</v>
      </c>
      <c r="J144" s="124">
        <v>29279.933333333338</v>
      </c>
      <c r="K144" s="123">
        <v>28803.7</v>
      </c>
      <c r="L144" s="123">
        <v>28189.05</v>
      </c>
      <c r="M144" s="123">
        <v>0.311</v>
      </c>
    </row>
    <row r="145" spans="1:13">
      <c r="A145" s="65">
        <v>135</v>
      </c>
      <c r="B145" s="123" t="s">
        <v>197</v>
      </c>
      <c r="C145" s="126">
        <v>1091.95</v>
      </c>
      <c r="D145" s="124">
        <v>1080.6499999999999</v>
      </c>
      <c r="E145" s="124">
        <v>1066.2999999999997</v>
      </c>
      <c r="F145" s="124">
        <v>1040.6499999999999</v>
      </c>
      <c r="G145" s="124">
        <v>1026.2999999999997</v>
      </c>
      <c r="H145" s="124">
        <v>1106.2999999999997</v>
      </c>
      <c r="I145" s="124">
        <v>1120.6499999999996</v>
      </c>
      <c r="J145" s="124">
        <v>1146.2999999999997</v>
      </c>
      <c r="K145" s="123">
        <v>1095</v>
      </c>
      <c r="L145" s="123">
        <v>1055</v>
      </c>
      <c r="M145" s="123">
        <v>1.4153899999999999</v>
      </c>
    </row>
    <row r="146" spans="1:13">
      <c r="A146" s="65">
        <v>136</v>
      </c>
      <c r="B146" s="123" t="s">
        <v>2274</v>
      </c>
      <c r="C146" s="126">
        <v>1264.6500000000001</v>
      </c>
      <c r="D146" s="124">
        <v>1262.95</v>
      </c>
      <c r="E146" s="124">
        <v>1244</v>
      </c>
      <c r="F146" s="124">
        <v>1223.3499999999999</v>
      </c>
      <c r="G146" s="124">
        <v>1204.3999999999999</v>
      </c>
      <c r="H146" s="124">
        <v>1283.6000000000001</v>
      </c>
      <c r="I146" s="124">
        <v>1302.5500000000004</v>
      </c>
      <c r="J146" s="124">
        <v>1323.2000000000003</v>
      </c>
      <c r="K146" s="123">
        <v>1281.9000000000001</v>
      </c>
      <c r="L146" s="123">
        <v>1242.3</v>
      </c>
      <c r="M146" s="123">
        <v>0.41121999999999997</v>
      </c>
    </row>
    <row r="147" spans="1:13">
      <c r="A147" s="65">
        <v>137</v>
      </c>
      <c r="B147" s="123" t="s">
        <v>66</v>
      </c>
      <c r="C147" s="126">
        <v>161.05000000000001</v>
      </c>
      <c r="D147" s="124">
        <v>160.5</v>
      </c>
      <c r="E147" s="124">
        <v>159</v>
      </c>
      <c r="F147" s="124">
        <v>156.94999999999999</v>
      </c>
      <c r="G147" s="124">
        <v>155.44999999999999</v>
      </c>
      <c r="H147" s="124">
        <v>162.55000000000001</v>
      </c>
      <c r="I147" s="124">
        <v>164.05</v>
      </c>
      <c r="J147" s="124">
        <v>166.10000000000002</v>
      </c>
      <c r="K147" s="123">
        <v>162</v>
      </c>
      <c r="L147" s="123">
        <v>158.44999999999999</v>
      </c>
      <c r="M147" s="123">
        <v>7.6782000000000004</v>
      </c>
    </row>
    <row r="148" spans="1:13">
      <c r="A148" s="65">
        <v>138</v>
      </c>
      <c r="B148" s="123" t="s">
        <v>804</v>
      </c>
      <c r="C148" s="126">
        <v>147.5</v>
      </c>
      <c r="D148" s="124">
        <v>146.21666666666667</v>
      </c>
      <c r="E148" s="124">
        <v>144.43333333333334</v>
      </c>
      <c r="F148" s="124">
        <v>141.36666666666667</v>
      </c>
      <c r="G148" s="124">
        <v>139.58333333333334</v>
      </c>
      <c r="H148" s="124">
        <v>149.28333333333333</v>
      </c>
      <c r="I148" s="124">
        <v>151.06666666666669</v>
      </c>
      <c r="J148" s="124">
        <v>154.13333333333333</v>
      </c>
      <c r="K148" s="123">
        <v>148</v>
      </c>
      <c r="L148" s="123">
        <v>143.15</v>
      </c>
      <c r="M148" s="123">
        <v>6.1991500000000004</v>
      </c>
    </row>
    <row r="149" spans="1:13">
      <c r="A149" s="65">
        <v>139</v>
      </c>
      <c r="B149" s="123" t="s">
        <v>806</v>
      </c>
      <c r="C149" s="126">
        <v>171.8</v>
      </c>
      <c r="D149" s="124">
        <v>170.48333333333332</v>
      </c>
      <c r="E149" s="124">
        <v>168.01666666666665</v>
      </c>
      <c r="F149" s="124">
        <v>164.23333333333332</v>
      </c>
      <c r="G149" s="124">
        <v>161.76666666666665</v>
      </c>
      <c r="H149" s="124">
        <v>174.26666666666665</v>
      </c>
      <c r="I149" s="124">
        <v>176.73333333333329</v>
      </c>
      <c r="J149" s="124">
        <v>180.51666666666665</v>
      </c>
      <c r="K149" s="123">
        <v>172.95</v>
      </c>
      <c r="L149" s="123">
        <v>166.7</v>
      </c>
      <c r="M149" s="123">
        <v>2.9463699999999999</v>
      </c>
    </row>
    <row r="150" spans="1:13">
      <c r="A150" s="65">
        <v>140</v>
      </c>
      <c r="B150" s="123" t="s">
        <v>810</v>
      </c>
      <c r="C150" s="126">
        <v>882.5</v>
      </c>
      <c r="D150" s="124">
        <v>864.91666666666663</v>
      </c>
      <c r="E150" s="124">
        <v>843.68333333333328</v>
      </c>
      <c r="F150" s="124">
        <v>804.86666666666667</v>
      </c>
      <c r="G150" s="124">
        <v>783.63333333333333</v>
      </c>
      <c r="H150" s="124">
        <v>903.73333333333323</v>
      </c>
      <c r="I150" s="124">
        <v>924.96666666666658</v>
      </c>
      <c r="J150" s="124">
        <v>963.78333333333319</v>
      </c>
      <c r="K150" s="123">
        <v>886.15</v>
      </c>
      <c r="L150" s="123">
        <v>826.1</v>
      </c>
      <c r="M150" s="123">
        <v>29.930820000000001</v>
      </c>
    </row>
    <row r="151" spans="1:13">
      <c r="A151" s="65">
        <v>141</v>
      </c>
      <c r="B151" s="123" t="s">
        <v>814</v>
      </c>
      <c r="C151" s="126">
        <v>239.75</v>
      </c>
      <c r="D151" s="124">
        <v>240.25</v>
      </c>
      <c r="E151" s="124">
        <v>237.5</v>
      </c>
      <c r="F151" s="124">
        <v>235.25</v>
      </c>
      <c r="G151" s="124">
        <v>232.5</v>
      </c>
      <c r="H151" s="124">
        <v>242.5</v>
      </c>
      <c r="I151" s="124">
        <v>245.25</v>
      </c>
      <c r="J151" s="124">
        <v>247.5</v>
      </c>
      <c r="K151" s="123">
        <v>243</v>
      </c>
      <c r="L151" s="123">
        <v>238</v>
      </c>
      <c r="M151" s="123">
        <v>0.54491000000000001</v>
      </c>
    </row>
    <row r="152" spans="1:13">
      <c r="A152" s="65">
        <v>142</v>
      </c>
      <c r="B152" s="123" t="s">
        <v>816</v>
      </c>
      <c r="C152" s="126">
        <v>378.35</v>
      </c>
      <c r="D152" s="124">
        <v>378.41666666666669</v>
      </c>
      <c r="E152" s="124">
        <v>372.93333333333339</v>
      </c>
      <c r="F152" s="124">
        <v>367.51666666666671</v>
      </c>
      <c r="G152" s="124">
        <v>362.03333333333342</v>
      </c>
      <c r="H152" s="124">
        <v>383.83333333333337</v>
      </c>
      <c r="I152" s="124">
        <v>389.31666666666661</v>
      </c>
      <c r="J152" s="124">
        <v>394.73333333333335</v>
      </c>
      <c r="K152" s="123">
        <v>383.9</v>
      </c>
      <c r="L152" s="123">
        <v>373</v>
      </c>
      <c r="M152" s="123">
        <v>0.32884000000000002</v>
      </c>
    </row>
    <row r="153" spans="1:13">
      <c r="A153" s="65">
        <v>143</v>
      </c>
      <c r="B153" s="123" t="s">
        <v>67</v>
      </c>
      <c r="C153" s="126">
        <v>228.8</v>
      </c>
      <c r="D153" s="124">
        <v>227.31666666666669</v>
      </c>
      <c r="E153" s="124">
        <v>224.58333333333337</v>
      </c>
      <c r="F153" s="124">
        <v>220.36666666666667</v>
      </c>
      <c r="G153" s="124">
        <v>217.63333333333335</v>
      </c>
      <c r="H153" s="124">
        <v>231.53333333333339</v>
      </c>
      <c r="I153" s="124">
        <v>234.26666666666668</v>
      </c>
      <c r="J153" s="124">
        <v>238.48333333333341</v>
      </c>
      <c r="K153" s="123">
        <v>230.05</v>
      </c>
      <c r="L153" s="123">
        <v>223.1</v>
      </c>
      <c r="M153" s="123">
        <v>12.351229999999999</v>
      </c>
    </row>
    <row r="154" spans="1:13">
      <c r="A154" s="65">
        <v>144</v>
      </c>
      <c r="B154" s="123" t="s">
        <v>68</v>
      </c>
      <c r="C154" s="126">
        <v>90.2</v>
      </c>
      <c r="D154" s="124">
        <v>90.166666666666671</v>
      </c>
      <c r="E154" s="124">
        <v>89.433333333333337</v>
      </c>
      <c r="F154" s="124">
        <v>88.666666666666671</v>
      </c>
      <c r="G154" s="124">
        <v>87.933333333333337</v>
      </c>
      <c r="H154" s="124">
        <v>90.933333333333337</v>
      </c>
      <c r="I154" s="124">
        <v>91.666666666666657</v>
      </c>
      <c r="J154" s="124">
        <v>92.433333333333337</v>
      </c>
      <c r="K154" s="123">
        <v>90.9</v>
      </c>
      <c r="L154" s="123">
        <v>89.4</v>
      </c>
      <c r="M154" s="123">
        <v>85.527299999999997</v>
      </c>
    </row>
    <row r="155" spans="1:13">
      <c r="A155" s="65">
        <v>145</v>
      </c>
      <c r="B155" s="123" t="s">
        <v>842</v>
      </c>
      <c r="C155" s="126">
        <v>685.65</v>
      </c>
      <c r="D155" s="124">
        <v>680.91666666666663</v>
      </c>
      <c r="E155" s="124">
        <v>671.83333333333326</v>
      </c>
      <c r="F155" s="124">
        <v>658.01666666666665</v>
      </c>
      <c r="G155" s="124">
        <v>648.93333333333328</v>
      </c>
      <c r="H155" s="124">
        <v>694.73333333333323</v>
      </c>
      <c r="I155" s="124">
        <v>703.81666666666649</v>
      </c>
      <c r="J155" s="124">
        <v>717.63333333333321</v>
      </c>
      <c r="K155" s="123">
        <v>690</v>
      </c>
      <c r="L155" s="123">
        <v>667.1</v>
      </c>
      <c r="M155" s="123">
        <v>1.2540100000000001</v>
      </c>
    </row>
    <row r="156" spans="1:13">
      <c r="A156" s="65">
        <v>146</v>
      </c>
      <c r="B156" s="123" t="s">
        <v>844</v>
      </c>
      <c r="C156" s="126">
        <v>654.85</v>
      </c>
      <c r="D156" s="124">
        <v>655.13333333333333</v>
      </c>
      <c r="E156" s="124">
        <v>650.26666666666665</v>
      </c>
      <c r="F156" s="124">
        <v>645.68333333333328</v>
      </c>
      <c r="G156" s="124">
        <v>640.81666666666661</v>
      </c>
      <c r="H156" s="124">
        <v>659.7166666666667</v>
      </c>
      <c r="I156" s="124">
        <v>664.58333333333326</v>
      </c>
      <c r="J156" s="124">
        <v>669.16666666666674</v>
      </c>
      <c r="K156" s="123">
        <v>660</v>
      </c>
      <c r="L156" s="123">
        <v>650.54999999999995</v>
      </c>
      <c r="M156" s="123">
        <v>0.62492999999999999</v>
      </c>
    </row>
    <row r="157" spans="1:13">
      <c r="A157" s="65">
        <v>147</v>
      </c>
      <c r="B157" s="123" t="s">
        <v>856</v>
      </c>
      <c r="C157" s="126">
        <v>54.55</v>
      </c>
      <c r="D157" s="124">
        <v>54.533333333333331</v>
      </c>
      <c r="E157" s="124">
        <v>53.36666666666666</v>
      </c>
      <c r="F157" s="124">
        <v>52.18333333333333</v>
      </c>
      <c r="G157" s="124">
        <v>51.016666666666659</v>
      </c>
      <c r="H157" s="124">
        <v>55.716666666666661</v>
      </c>
      <c r="I157" s="124">
        <v>56.883333333333333</v>
      </c>
      <c r="J157" s="124">
        <v>58.066666666666663</v>
      </c>
      <c r="K157" s="123">
        <v>55.7</v>
      </c>
      <c r="L157" s="123">
        <v>53.35</v>
      </c>
      <c r="M157" s="123">
        <v>96.939099999999996</v>
      </c>
    </row>
    <row r="158" spans="1:13">
      <c r="A158" s="65">
        <v>148</v>
      </c>
      <c r="B158" s="123" t="s">
        <v>2277</v>
      </c>
      <c r="C158" s="126">
        <v>55.45</v>
      </c>
      <c r="D158" s="124">
        <v>55.416666666666664</v>
      </c>
      <c r="E158" s="124">
        <v>54.833333333333329</v>
      </c>
      <c r="F158" s="124">
        <v>54.216666666666661</v>
      </c>
      <c r="G158" s="124">
        <v>53.633333333333326</v>
      </c>
      <c r="H158" s="124">
        <v>56.033333333333331</v>
      </c>
      <c r="I158" s="124">
        <v>56.61666666666666</v>
      </c>
      <c r="J158" s="124">
        <v>57.233333333333334</v>
      </c>
      <c r="K158" s="123">
        <v>56</v>
      </c>
      <c r="L158" s="123">
        <v>54.8</v>
      </c>
      <c r="M158" s="123">
        <v>47.988390000000003</v>
      </c>
    </row>
    <row r="159" spans="1:13">
      <c r="A159" s="65">
        <v>149</v>
      </c>
      <c r="B159" s="123" t="s">
        <v>846</v>
      </c>
      <c r="C159" s="126">
        <v>412.85</v>
      </c>
      <c r="D159" s="124">
        <v>408.63333333333338</v>
      </c>
      <c r="E159" s="124">
        <v>402.51666666666677</v>
      </c>
      <c r="F159" s="124">
        <v>392.18333333333339</v>
      </c>
      <c r="G159" s="124">
        <v>386.06666666666678</v>
      </c>
      <c r="H159" s="124">
        <v>418.96666666666675</v>
      </c>
      <c r="I159" s="124">
        <v>425.08333333333343</v>
      </c>
      <c r="J159" s="124">
        <v>435.41666666666674</v>
      </c>
      <c r="K159" s="123">
        <v>414.75</v>
      </c>
      <c r="L159" s="123">
        <v>398.3</v>
      </c>
      <c r="M159" s="123">
        <v>0.23643</v>
      </c>
    </row>
    <row r="160" spans="1:13">
      <c r="A160" s="65">
        <v>150</v>
      </c>
      <c r="B160" s="123" t="s">
        <v>69</v>
      </c>
      <c r="C160" s="126">
        <v>324.8</v>
      </c>
      <c r="D160" s="124">
        <v>328.09999999999997</v>
      </c>
      <c r="E160" s="124">
        <v>317.19999999999993</v>
      </c>
      <c r="F160" s="124">
        <v>309.59999999999997</v>
      </c>
      <c r="G160" s="124">
        <v>298.69999999999993</v>
      </c>
      <c r="H160" s="124">
        <v>335.69999999999993</v>
      </c>
      <c r="I160" s="124">
        <v>346.59999999999991</v>
      </c>
      <c r="J160" s="124">
        <v>354.19999999999993</v>
      </c>
      <c r="K160" s="123">
        <v>339</v>
      </c>
      <c r="L160" s="123">
        <v>320.5</v>
      </c>
      <c r="M160" s="123">
        <v>35.555239999999998</v>
      </c>
    </row>
    <row r="161" spans="1:13">
      <c r="A161" s="65">
        <v>151</v>
      </c>
      <c r="B161" s="123" t="s">
        <v>2246</v>
      </c>
      <c r="C161" s="126">
        <v>959.7</v>
      </c>
      <c r="D161" s="124">
        <v>953.54999999999984</v>
      </c>
      <c r="E161" s="124">
        <v>932.1999999999997</v>
      </c>
      <c r="F161" s="124">
        <v>904.69999999999982</v>
      </c>
      <c r="G161" s="124">
        <v>883.34999999999968</v>
      </c>
      <c r="H161" s="124">
        <v>981.04999999999973</v>
      </c>
      <c r="I161" s="124">
        <v>1002.3999999999999</v>
      </c>
      <c r="J161" s="124">
        <v>1029.8999999999996</v>
      </c>
      <c r="K161" s="123">
        <v>974.9</v>
      </c>
      <c r="L161" s="123">
        <v>926.05</v>
      </c>
      <c r="M161" s="123">
        <v>0.20297999999999999</v>
      </c>
    </row>
    <row r="162" spans="1:13">
      <c r="A162" s="65">
        <v>152</v>
      </c>
      <c r="B162" s="123" t="s">
        <v>2247</v>
      </c>
      <c r="C162" s="126">
        <v>406.35</v>
      </c>
      <c r="D162" s="124">
        <v>407.91666666666669</v>
      </c>
      <c r="E162" s="124">
        <v>401.43333333333339</v>
      </c>
      <c r="F162" s="124">
        <v>396.51666666666671</v>
      </c>
      <c r="G162" s="124">
        <v>390.03333333333342</v>
      </c>
      <c r="H162" s="124">
        <v>412.83333333333337</v>
      </c>
      <c r="I162" s="124">
        <v>419.31666666666661</v>
      </c>
      <c r="J162" s="124">
        <v>424.23333333333335</v>
      </c>
      <c r="K162" s="123">
        <v>414.4</v>
      </c>
      <c r="L162" s="123">
        <v>403</v>
      </c>
      <c r="M162" s="123">
        <v>0.17963999999999999</v>
      </c>
    </row>
    <row r="163" spans="1:13">
      <c r="A163" s="65">
        <v>153</v>
      </c>
      <c r="B163" s="123" t="s">
        <v>886</v>
      </c>
      <c r="C163" s="126">
        <v>270.05</v>
      </c>
      <c r="D163" s="124">
        <v>267.34999999999997</v>
      </c>
      <c r="E163" s="124">
        <v>263.69999999999993</v>
      </c>
      <c r="F163" s="124">
        <v>257.34999999999997</v>
      </c>
      <c r="G163" s="124">
        <v>253.69999999999993</v>
      </c>
      <c r="H163" s="124">
        <v>273.69999999999993</v>
      </c>
      <c r="I163" s="124">
        <v>277.34999999999991</v>
      </c>
      <c r="J163" s="124">
        <v>283.69999999999993</v>
      </c>
      <c r="K163" s="123">
        <v>271</v>
      </c>
      <c r="L163" s="123">
        <v>261</v>
      </c>
      <c r="M163" s="123">
        <v>1.4315</v>
      </c>
    </row>
    <row r="164" spans="1:13">
      <c r="A164" s="65">
        <v>154</v>
      </c>
      <c r="B164" s="123" t="s">
        <v>71</v>
      </c>
      <c r="C164" s="126">
        <v>17.45</v>
      </c>
      <c r="D164" s="124">
        <v>17.333333333333332</v>
      </c>
      <c r="E164" s="124">
        <v>17.166666666666664</v>
      </c>
      <c r="F164" s="124">
        <v>16.883333333333333</v>
      </c>
      <c r="G164" s="124">
        <v>16.716666666666665</v>
      </c>
      <c r="H164" s="124">
        <v>17.616666666666664</v>
      </c>
      <c r="I164" s="124">
        <v>17.783333333333328</v>
      </c>
      <c r="J164" s="124">
        <v>18.066666666666663</v>
      </c>
      <c r="K164" s="123">
        <v>17.5</v>
      </c>
      <c r="L164" s="123">
        <v>17.05</v>
      </c>
      <c r="M164" s="123">
        <v>179.23894999999999</v>
      </c>
    </row>
    <row r="165" spans="1:13">
      <c r="A165" s="65">
        <v>155</v>
      </c>
      <c r="B165" s="123" t="s">
        <v>3063</v>
      </c>
      <c r="C165" s="126">
        <v>14.8</v>
      </c>
      <c r="D165" s="124">
        <v>14.6</v>
      </c>
      <c r="E165" s="124">
        <v>14.399999999999999</v>
      </c>
      <c r="F165" s="124">
        <v>13.999999999999998</v>
      </c>
      <c r="G165" s="124">
        <v>13.799999999999997</v>
      </c>
      <c r="H165" s="124">
        <v>15</v>
      </c>
      <c r="I165" s="124">
        <v>15.2</v>
      </c>
      <c r="J165" s="124">
        <v>15.600000000000001</v>
      </c>
      <c r="K165" s="123">
        <v>14.8</v>
      </c>
      <c r="L165" s="123">
        <v>14.2</v>
      </c>
      <c r="M165" s="123">
        <v>25.979469999999999</v>
      </c>
    </row>
    <row r="166" spans="1:13">
      <c r="A166" s="65">
        <v>156</v>
      </c>
      <c r="B166" s="123" t="s">
        <v>388</v>
      </c>
      <c r="C166" s="126">
        <v>183.9</v>
      </c>
      <c r="D166" s="124">
        <v>181.11666666666667</v>
      </c>
      <c r="E166" s="124">
        <v>177.53333333333336</v>
      </c>
      <c r="F166" s="124">
        <v>171.16666666666669</v>
      </c>
      <c r="G166" s="124">
        <v>167.58333333333337</v>
      </c>
      <c r="H166" s="124">
        <v>187.48333333333335</v>
      </c>
      <c r="I166" s="124">
        <v>191.06666666666666</v>
      </c>
      <c r="J166" s="124">
        <v>197.43333333333334</v>
      </c>
      <c r="K166" s="123">
        <v>184.7</v>
      </c>
      <c r="L166" s="123">
        <v>174.75</v>
      </c>
      <c r="M166" s="123">
        <v>0.54144000000000003</v>
      </c>
    </row>
    <row r="167" spans="1:13">
      <c r="A167" s="65">
        <v>157</v>
      </c>
      <c r="B167" s="123" t="s">
        <v>875</v>
      </c>
      <c r="C167" s="126">
        <v>93.4</v>
      </c>
      <c r="D167" s="124">
        <v>92.733333333333334</v>
      </c>
      <c r="E167" s="124">
        <v>89.666666666666671</v>
      </c>
      <c r="F167" s="124">
        <v>85.933333333333337</v>
      </c>
      <c r="G167" s="124">
        <v>82.866666666666674</v>
      </c>
      <c r="H167" s="124">
        <v>96.466666666666669</v>
      </c>
      <c r="I167" s="124">
        <v>99.533333333333331</v>
      </c>
      <c r="J167" s="124">
        <v>103.26666666666667</v>
      </c>
      <c r="K167" s="123">
        <v>95.8</v>
      </c>
      <c r="L167" s="123">
        <v>89</v>
      </c>
      <c r="M167" s="123">
        <v>12.38771</v>
      </c>
    </row>
    <row r="168" spans="1:13">
      <c r="A168" s="65">
        <v>158</v>
      </c>
      <c r="B168" s="123" t="s">
        <v>890</v>
      </c>
      <c r="C168" s="126">
        <v>6595.25</v>
      </c>
      <c r="D168" s="124">
        <v>6583.5333333333328</v>
      </c>
      <c r="E168" s="124">
        <v>6523.0666666666657</v>
      </c>
      <c r="F168" s="124">
        <v>6450.8833333333332</v>
      </c>
      <c r="G168" s="124">
        <v>6390.4166666666661</v>
      </c>
      <c r="H168" s="124">
        <v>6655.7166666666653</v>
      </c>
      <c r="I168" s="124">
        <v>6716.1833333333325</v>
      </c>
      <c r="J168" s="124">
        <v>6788.366666666665</v>
      </c>
      <c r="K168" s="123">
        <v>6644</v>
      </c>
      <c r="L168" s="123">
        <v>6511.35</v>
      </c>
      <c r="M168" s="123">
        <v>2.4369999999999999E-2</v>
      </c>
    </row>
    <row r="169" spans="1:13">
      <c r="A169" s="65">
        <v>159</v>
      </c>
      <c r="B169" s="123" t="s">
        <v>182</v>
      </c>
      <c r="C169" s="126">
        <v>5842.4</v>
      </c>
      <c r="D169" s="124">
        <v>5914.1333333333341</v>
      </c>
      <c r="E169" s="124">
        <v>5653.2666666666682</v>
      </c>
      <c r="F169" s="124">
        <v>5464.1333333333341</v>
      </c>
      <c r="G169" s="124">
        <v>5203.2666666666682</v>
      </c>
      <c r="H169" s="124">
        <v>6103.2666666666682</v>
      </c>
      <c r="I169" s="124">
        <v>6364.133333333335</v>
      </c>
      <c r="J169" s="124">
        <v>6553.2666666666682</v>
      </c>
      <c r="K169" s="123">
        <v>6175</v>
      </c>
      <c r="L169" s="123">
        <v>5725</v>
      </c>
      <c r="M169" s="123">
        <v>0.79962999999999995</v>
      </c>
    </row>
    <row r="170" spans="1:13">
      <c r="A170" s="65">
        <v>160</v>
      </c>
      <c r="B170" s="123" t="s">
        <v>898</v>
      </c>
      <c r="C170" s="126">
        <v>2103.8000000000002</v>
      </c>
      <c r="D170" s="124">
        <v>2102.9166666666665</v>
      </c>
      <c r="E170" s="124">
        <v>2020.8833333333332</v>
      </c>
      <c r="F170" s="124">
        <v>1937.9666666666667</v>
      </c>
      <c r="G170" s="124">
        <v>1855.9333333333334</v>
      </c>
      <c r="H170" s="124">
        <v>2185.833333333333</v>
      </c>
      <c r="I170" s="124">
        <v>2267.8666666666668</v>
      </c>
      <c r="J170" s="124">
        <v>2350.7833333333328</v>
      </c>
      <c r="K170" s="123">
        <v>2184.9499999999998</v>
      </c>
      <c r="L170" s="123">
        <v>2020</v>
      </c>
      <c r="M170" s="123">
        <v>0.10235</v>
      </c>
    </row>
    <row r="171" spans="1:13">
      <c r="A171" s="65">
        <v>161</v>
      </c>
      <c r="B171" s="123" t="s">
        <v>70</v>
      </c>
      <c r="C171" s="126">
        <v>547.45000000000005</v>
      </c>
      <c r="D171" s="124">
        <v>545.44999999999993</v>
      </c>
      <c r="E171" s="124">
        <v>527.74999999999989</v>
      </c>
      <c r="F171" s="124">
        <v>508.04999999999995</v>
      </c>
      <c r="G171" s="124">
        <v>490.34999999999991</v>
      </c>
      <c r="H171" s="124">
        <v>565.14999999999986</v>
      </c>
      <c r="I171" s="124">
        <v>582.84999999999991</v>
      </c>
      <c r="J171" s="124">
        <v>602.54999999999984</v>
      </c>
      <c r="K171" s="123">
        <v>563.15</v>
      </c>
      <c r="L171" s="123">
        <v>525.75</v>
      </c>
      <c r="M171" s="123">
        <v>5.0139300000000002</v>
      </c>
    </row>
    <row r="172" spans="1:13">
      <c r="A172" s="65">
        <v>162</v>
      </c>
      <c r="B172" s="123" t="s">
        <v>912</v>
      </c>
      <c r="C172" s="126">
        <v>838.9</v>
      </c>
      <c r="D172" s="124">
        <v>832.2166666666667</v>
      </c>
      <c r="E172" s="124">
        <v>823.43333333333339</v>
      </c>
      <c r="F172" s="124">
        <v>807.9666666666667</v>
      </c>
      <c r="G172" s="124">
        <v>799.18333333333339</v>
      </c>
      <c r="H172" s="124">
        <v>847.68333333333339</v>
      </c>
      <c r="I172" s="124">
        <v>856.4666666666667</v>
      </c>
      <c r="J172" s="124">
        <v>871.93333333333339</v>
      </c>
      <c r="K172" s="123">
        <v>841</v>
      </c>
      <c r="L172" s="123">
        <v>816.75</v>
      </c>
      <c r="M172" s="123">
        <v>0.79086000000000001</v>
      </c>
    </row>
    <row r="173" spans="1:13">
      <c r="A173" s="65">
        <v>163</v>
      </c>
      <c r="B173" s="123" t="s">
        <v>350</v>
      </c>
      <c r="C173" s="126">
        <v>1115.3499999999999</v>
      </c>
      <c r="D173" s="124">
        <v>1105.7666666666667</v>
      </c>
      <c r="E173" s="124">
        <v>1091.5833333333333</v>
      </c>
      <c r="F173" s="124">
        <v>1067.8166666666666</v>
      </c>
      <c r="G173" s="124">
        <v>1053.6333333333332</v>
      </c>
      <c r="H173" s="124">
        <v>1129.5333333333333</v>
      </c>
      <c r="I173" s="124">
        <v>1143.7166666666667</v>
      </c>
      <c r="J173" s="124">
        <v>1167.4833333333333</v>
      </c>
      <c r="K173" s="123">
        <v>1119.95</v>
      </c>
      <c r="L173" s="123">
        <v>1082</v>
      </c>
      <c r="M173" s="123">
        <v>2.4324699999999999</v>
      </c>
    </row>
    <row r="174" spans="1:13">
      <c r="A174" s="65">
        <v>164</v>
      </c>
      <c r="B174" s="123" t="s">
        <v>72</v>
      </c>
      <c r="C174" s="126">
        <v>549.79999999999995</v>
      </c>
      <c r="D174" s="124">
        <v>552.26666666666665</v>
      </c>
      <c r="E174" s="124">
        <v>545.5333333333333</v>
      </c>
      <c r="F174" s="124">
        <v>541.26666666666665</v>
      </c>
      <c r="G174" s="124">
        <v>534.5333333333333</v>
      </c>
      <c r="H174" s="124">
        <v>556.5333333333333</v>
      </c>
      <c r="I174" s="124">
        <v>563.26666666666665</v>
      </c>
      <c r="J174" s="124">
        <v>567.5333333333333</v>
      </c>
      <c r="K174" s="123">
        <v>559</v>
      </c>
      <c r="L174" s="123">
        <v>548</v>
      </c>
      <c r="M174" s="123">
        <v>4.3422499999999999</v>
      </c>
    </row>
    <row r="175" spans="1:13">
      <c r="A175" s="65">
        <v>165</v>
      </c>
      <c r="B175" s="123" t="s">
        <v>916</v>
      </c>
      <c r="C175" s="126">
        <v>727.65</v>
      </c>
      <c r="D175" s="124">
        <v>728.76666666666677</v>
      </c>
      <c r="E175" s="124">
        <v>723.88333333333355</v>
      </c>
      <c r="F175" s="124">
        <v>720.11666666666679</v>
      </c>
      <c r="G175" s="124">
        <v>715.23333333333358</v>
      </c>
      <c r="H175" s="124">
        <v>732.53333333333353</v>
      </c>
      <c r="I175" s="124">
        <v>737.41666666666674</v>
      </c>
      <c r="J175" s="124">
        <v>741.18333333333351</v>
      </c>
      <c r="K175" s="123">
        <v>733.65</v>
      </c>
      <c r="L175" s="123">
        <v>725</v>
      </c>
      <c r="M175" s="123">
        <v>0.56449000000000005</v>
      </c>
    </row>
    <row r="176" spans="1:13">
      <c r="A176" s="65">
        <v>166</v>
      </c>
      <c r="B176" s="123" t="s">
        <v>355</v>
      </c>
      <c r="C176" s="126">
        <v>106.15</v>
      </c>
      <c r="D176" s="124">
        <v>105.36666666666667</v>
      </c>
      <c r="E176" s="124">
        <v>103.83333333333334</v>
      </c>
      <c r="F176" s="124">
        <v>101.51666666666667</v>
      </c>
      <c r="G176" s="124">
        <v>99.983333333333334</v>
      </c>
      <c r="H176" s="124">
        <v>107.68333333333335</v>
      </c>
      <c r="I176" s="124">
        <v>109.21666666666668</v>
      </c>
      <c r="J176" s="124">
        <v>111.53333333333336</v>
      </c>
      <c r="K176" s="123">
        <v>106.9</v>
      </c>
      <c r="L176" s="123">
        <v>103.05</v>
      </c>
      <c r="M176" s="123">
        <v>10.92506</v>
      </c>
    </row>
    <row r="177" spans="1:13">
      <c r="A177" s="65">
        <v>167</v>
      </c>
      <c r="B177" s="123" t="s">
        <v>198</v>
      </c>
      <c r="C177" s="126">
        <v>328.7</v>
      </c>
      <c r="D177" s="124">
        <v>329.40000000000003</v>
      </c>
      <c r="E177" s="124">
        <v>326.80000000000007</v>
      </c>
      <c r="F177" s="124">
        <v>324.90000000000003</v>
      </c>
      <c r="G177" s="124">
        <v>322.30000000000007</v>
      </c>
      <c r="H177" s="124">
        <v>331.30000000000007</v>
      </c>
      <c r="I177" s="124">
        <v>333.90000000000009</v>
      </c>
      <c r="J177" s="124">
        <v>335.80000000000007</v>
      </c>
      <c r="K177" s="123">
        <v>332</v>
      </c>
      <c r="L177" s="123">
        <v>327.5</v>
      </c>
      <c r="M177" s="123">
        <v>0.28343000000000002</v>
      </c>
    </row>
    <row r="178" spans="1:13">
      <c r="A178" s="65">
        <v>168</v>
      </c>
      <c r="B178" s="123" t="s">
        <v>925</v>
      </c>
      <c r="C178" s="126">
        <v>120.5</v>
      </c>
      <c r="D178" s="124">
        <v>118.46666666666665</v>
      </c>
      <c r="E178" s="124">
        <v>115.93333333333331</v>
      </c>
      <c r="F178" s="124">
        <v>111.36666666666666</v>
      </c>
      <c r="G178" s="124">
        <v>108.83333333333331</v>
      </c>
      <c r="H178" s="124">
        <v>123.0333333333333</v>
      </c>
      <c r="I178" s="124">
        <v>125.56666666666663</v>
      </c>
      <c r="J178" s="124">
        <v>130.1333333333333</v>
      </c>
      <c r="K178" s="123">
        <v>121</v>
      </c>
      <c r="L178" s="123">
        <v>113.9</v>
      </c>
      <c r="M178" s="123">
        <v>9.6605299999999996</v>
      </c>
    </row>
    <row r="179" spans="1:13">
      <c r="A179" s="65">
        <v>169</v>
      </c>
      <c r="B179" s="123" t="s">
        <v>929</v>
      </c>
      <c r="C179" s="126">
        <v>313.85000000000002</v>
      </c>
      <c r="D179" s="124">
        <v>312.63333333333338</v>
      </c>
      <c r="E179" s="124">
        <v>307.41666666666674</v>
      </c>
      <c r="F179" s="124">
        <v>300.98333333333335</v>
      </c>
      <c r="G179" s="124">
        <v>295.76666666666671</v>
      </c>
      <c r="H179" s="124">
        <v>319.06666666666678</v>
      </c>
      <c r="I179" s="124">
        <v>324.28333333333336</v>
      </c>
      <c r="J179" s="124">
        <v>330.71666666666681</v>
      </c>
      <c r="K179" s="123">
        <v>317.85000000000002</v>
      </c>
      <c r="L179" s="123">
        <v>306.2</v>
      </c>
      <c r="M179" s="123">
        <v>0.48581999999999997</v>
      </c>
    </row>
    <row r="180" spans="1:13">
      <c r="A180" s="65">
        <v>170</v>
      </c>
      <c r="B180" s="123" t="s">
        <v>935</v>
      </c>
      <c r="C180" s="126">
        <v>606.54999999999995</v>
      </c>
      <c r="D180" s="124">
        <v>600.56666666666672</v>
      </c>
      <c r="E180" s="124">
        <v>578.18333333333339</v>
      </c>
      <c r="F180" s="124">
        <v>549.81666666666672</v>
      </c>
      <c r="G180" s="124">
        <v>527.43333333333339</v>
      </c>
      <c r="H180" s="124">
        <v>628.93333333333339</v>
      </c>
      <c r="I180" s="124">
        <v>651.31666666666683</v>
      </c>
      <c r="J180" s="124">
        <v>679.68333333333339</v>
      </c>
      <c r="K180" s="123">
        <v>622.95000000000005</v>
      </c>
      <c r="L180" s="123">
        <v>572.20000000000005</v>
      </c>
      <c r="M180" s="123">
        <v>5.6798799999999998</v>
      </c>
    </row>
    <row r="181" spans="1:13">
      <c r="A181" s="65">
        <v>171</v>
      </c>
      <c r="B181" s="123" t="s">
        <v>946</v>
      </c>
      <c r="C181" s="126">
        <v>712.3</v>
      </c>
      <c r="D181" s="124">
        <v>707.36666666666667</v>
      </c>
      <c r="E181" s="124">
        <v>700.0333333333333</v>
      </c>
      <c r="F181" s="124">
        <v>687.76666666666665</v>
      </c>
      <c r="G181" s="124">
        <v>680.43333333333328</v>
      </c>
      <c r="H181" s="124">
        <v>719.63333333333333</v>
      </c>
      <c r="I181" s="124">
        <v>726.96666666666658</v>
      </c>
      <c r="J181" s="124">
        <v>739.23333333333335</v>
      </c>
      <c r="K181" s="123">
        <v>714.7</v>
      </c>
      <c r="L181" s="123">
        <v>695.1</v>
      </c>
      <c r="M181" s="123">
        <v>0.59177999999999997</v>
      </c>
    </row>
    <row r="182" spans="1:13">
      <c r="A182" s="65">
        <v>172</v>
      </c>
      <c r="B182" s="123" t="s">
        <v>948</v>
      </c>
      <c r="C182" s="126">
        <v>813.05</v>
      </c>
      <c r="D182" s="124">
        <v>813.7166666666667</v>
      </c>
      <c r="E182" s="124">
        <v>784.48333333333335</v>
      </c>
      <c r="F182" s="124">
        <v>755.91666666666663</v>
      </c>
      <c r="G182" s="124">
        <v>726.68333333333328</v>
      </c>
      <c r="H182" s="124">
        <v>842.28333333333342</v>
      </c>
      <c r="I182" s="124">
        <v>871.51666666666677</v>
      </c>
      <c r="J182" s="124">
        <v>900.08333333333348</v>
      </c>
      <c r="K182" s="123">
        <v>842.95</v>
      </c>
      <c r="L182" s="123">
        <v>785.15</v>
      </c>
      <c r="M182" s="123">
        <v>0.29281000000000001</v>
      </c>
    </row>
    <row r="183" spans="1:13">
      <c r="A183" s="65">
        <v>173</v>
      </c>
      <c r="B183" s="123" t="s">
        <v>950</v>
      </c>
      <c r="C183" s="126">
        <v>837.45</v>
      </c>
      <c r="D183" s="124">
        <v>836.65</v>
      </c>
      <c r="E183" s="124">
        <v>829.09999999999991</v>
      </c>
      <c r="F183" s="124">
        <v>820.74999999999989</v>
      </c>
      <c r="G183" s="124">
        <v>813.19999999999982</v>
      </c>
      <c r="H183" s="124">
        <v>845</v>
      </c>
      <c r="I183" s="124">
        <v>852.55</v>
      </c>
      <c r="J183" s="124">
        <v>860.90000000000009</v>
      </c>
      <c r="K183" s="123">
        <v>844.2</v>
      </c>
      <c r="L183" s="123">
        <v>828.3</v>
      </c>
      <c r="M183" s="123">
        <v>0.22273999999999999</v>
      </c>
    </row>
    <row r="184" spans="1:13">
      <c r="A184" s="65">
        <v>174</v>
      </c>
      <c r="B184" s="123" t="s">
        <v>905</v>
      </c>
      <c r="C184" s="126">
        <v>130.85</v>
      </c>
      <c r="D184" s="124">
        <v>128.61666666666667</v>
      </c>
      <c r="E184" s="124">
        <v>125.23333333333335</v>
      </c>
      <c r="F184" s="124">
        <v>119.61666666666667</v>
      </c>
      <c r="G184" s="124">
        <v>116.23333333333335</v>
      </c>
      <c r="H184" s="124">
        <v>134.23333333333335</v>
      </c>
      <c r="I184" s="124">
        <v>137.61666666666667</v>
      </c>
      <c r="J184" s="124">
        <v>143.23333333333335</v>
      </c>
      <c r="K184" s="123">
        <v>132</v>
      </c>
      <c r="L184" s="123">
        <v>123</v>
      </c>
      <c r="M184" s="123">
        <v>1.89005</v>
      </c>
    </row>
    <row r="185" spans="1:13">
      <c r="A185" s="65">
        <v>175</v>
      </c>
      <c r="B185" s="123" t="s">
        <v>908</v>
      </c>
      <c r="C185" s="126">
        <v>388.15</v>
      </c>
      <c r="D185" s="124">
        <v>382.58333333333331</v>
      </c>
      <c r="E185" s="124">
        <v>370.76666666666665</v>
      </c>
      <c r="F185" s="124">
        <v>353.38333333333333</v>
      </c>
      <c r="G185" s="124">
        <v>341.56666666666666</v>
      </c>
      <c r="H185" s="124">
        <v>399.96666666666664</v>
      </c>
      <c r="I185" s="124">
        <v>411.78333333333336</v>
      </c>
      <c r="J185" s="124">
        <v>429.16666666666663</v>
      </c>
      <c r="K185" s="123">
        <v>394.4</v>
      </c>
      <c r="L185" s="123">
        <v>365.2</v>
      </c>
      <c r="M185" s="123">
        <v>25.490369999999999</v>
      </c>
    </row>
    <row r="186" spans="1:13">
      <c r="A186" s="65">
        <v>176</v>
      </c>
      <c r="B186" s="123" t="s">
        <v>318</v>
      </c>
      <c r="C186" s="126">
        <v>145.80000000000001</v>
      </c>
      <c r="D186" s="124">
        <v>144.85000000000002</v>
      </c>
      <c r="E186" s="124">
        <v>143.05000000000004</v>
      </c>
      <c r="F186" s="124">
        <v>140.30000000000001</v>
      </c>
      <c r="G186" s="124">
        <v>138.50000000000003</v>
      </c>
      <c r="H186" s="124">
        <v>147.60000000000005</v>
      </c>
      <c r="I186" s="124">
        <v>149.4</v>
      </c>
      <c r="J186" s="124">
        <v>152.15000000000006</v>
      </c>
      <c r="K186" s="123">
        <v>146.65</v>
      </c>
      <c r="L186" s="123">
        <v>142.1</v>
      </c>
      <c r="M186" s="123">
        <v>1.3418399999999999</v>
      </c>
    </row>
    <row r="187" spans="1:13">
      <c r="A187" s="65">
        <v>177</v>
      </c>
      <c r="B187" s="123" t="s">
        <v>316</v>
      </c>
      <c r="C187" s="126">
        <v>118.9</v>
      </c>
      <c r="D187" s="124">
        <v>117.5</v>
      </c>
      <c r="E187" s="124">
        <v>115.5</v>
      </c>
      <c r="F187" s="124">
        <v>112.1</v>
      </c>
      <c r="G187" s="124">
        <v>110.1</v>
      </c>
      <c r="H187" s="124">
        <v>120.9</v>
      </c>
      <c r="I187" s="124">
        <v>122.9</v>
      </c>
      <c r="J187" s="124">
        <v>126.30000000000001</v>
      </c>
      <c r="K187" s="123">
        <v>119.5</v>
      </c>
      <c r="L187" s="123">
        <v>114.1</v>
      </c>
      <c r="M187" s="123">
        <v>13.02421</v>
      </c>
    </row>
    <row r="188" spans="1:13">
      <c r="A188" s="65">
        <v>178</v>
      </c>
      <c r="B188" s="123" t="s">
        <v>199</v>
      </c>
      <c r="C188" s="126">
        <v>188.05</v>
      </c>
      <c r="D188" s="124">
        <v>189.91666666666666</v>
      </c>
      <c r="E188" s="124">
        <v>185.63333333333333</v>
      </c>
      <c r="F188" s="124">
        <v>183.21666666666667</v>
      </c>
      <c r="G188" s="124">
        <v>178.93333333333334</v>
      </c>
      <c r="H188" s="124">
        <v>192.33333333333331</v>
      </c>
      <c r="I188" s="124">
        <v>196.61666666666667</v>
      </c>
      <c r="J188" s="124">
        <v>199.0333333333333</v>
      </c>
      <c r="K188" s="123">
        <v>194.2</v>
      </c>
      <c r="L188" s="123">
        <v>187.5</v>
      </c>
      <c r="M188" s="123">
        <v>9.2102000000000004</v>
      </c>
    </row>
    <row r="189" spans="1:13">
      <c r="A189" s="65">
        <v>179</v>
      </c>
      <c r="B189" s="123" t="s">
        <v>952</v>
      </c>
      <c r="C189" s="126">
        <v>881.25</v>
      </c>
      <c r="D189" s="124">
        <v>892.13333333333333</v>
      </c>
      <c r="E189" s="124">
        <v>865.11666666666667</v>
      </c>
      <c r="F189" s="124">
        <v>848.98333333333335</v>
      </c>
      <c r="G189" s="124">
        <v>821.9666666666667</v>
      </c>
      <c r="H189" s="124">
        <v>908.26666666666665</v>
      </c>
      <c r="I189" s="124">
        <v>935.2833333333333</v>
      </c>
      <c r="J189" s="124">
        <v>951.41666666666663</v>
      </c>
      <c r="K189" s="123">
        <v>919.15</v>
      </c>
      <c r="L189" s="123">
        <v>876</v>
      </c>
      <c r="M189" s="123">
        <v>0.24623</v>
      </c>
    </row>
    <row r="190" spans="1:13">
      <c r="A190" s="65">
        <v>180</v>
      </c>
      <c r="B190" s="123" t="s">
        <v>971</v>
      </c>
      <c r="C190" s="126">
        <v>53</v>
      </c>
      <c r="D190" s="124">
        <v>52.633333333333333</v>
      </c>
      <c r="E190" s="124">
        <v>51.616666666666667</v>
      </c>
      <c r="F190" s="124">
        <v>50.233333333333334</v>
      </c>
      <c r="G190" s="124">
        <v>49.216666666666669</v>
      </c>
      <c r="H190" s="124">
        <v>54.016666666666666</v>
      </c>
      <c r="I190" s="124">
        <v>55.033333333333331</v>
      </c>
      <c r="J190" s="124">
        <v>56.416666666666664</v>
      </c>
      <c r="K190" s="123">
        <v>53.65</v>
      </c>
      <c r="L190" s="123">
        <v>51.25</v>
      </c>
      <c r="M190" s="123">
        <v>20.126560000000001</v>
      </c>
    </row>
    <row r="191" spans="1:13">
      <c r="A191" s="65">
        <v>181</v>
      </c>
      <c r="B191" s="123" t="s">
        <v>75</v>
      </c>
      <c r="C191" s="126">
        <v>979.5</v>
      </c>
      <c r="D191" s="124">
        <v>976.4</v>
      </c>
      <c r="E191" s="124">
        <v>967.9</v>
      </c>
      <c r="F191" s="124">
        <v>956.3</v>
      </c>
      <c r="G191" s="124">
        <v>947.8</v>
      </c>
      <c r="H191" s="124">
        <v>988</v>
      </c>
      <c r="I191" s="124">
        <v>996.5</v>
      </c>
      <c r="J191" s="124">
        <v>1008.1</v>
      </c>
      <c r="K191" s="123">
        <v>984.9</v>
      </c>
      <c r="L191" s="123">
        <v>964.8</v>
      </c>
      <c r="M191" s="123">
        <v>6.4782299999999999</v>
      </c>
    </row>
    <row r="192" spans="1:13">
      <c r="A192" s="65">
        <v>182</v>
      </c>
      <c r="B192" s="123" t="s">
        <v>77</v>
      </c>
      <c r="C192" s="126">
        <v>1931.2</v>
      </c>
      <c r="D192" s="124">
        <v>1919.1499999999999</v>
      </c>
      <c r="E192" s="124">
        <v>1902.5499999999997</v>
      </c>
      <c r="F192" s="124">
        <v>1873.8999999999999</v>
      </c>
      <c r="G192" s="124">
        <v>1857.2999999999997</v>
      </c>
      <c r="H192" s="124">
        <v>1947.7999999999997</v>
      </c>
      <c r="I192" s="124">
        <v>1964.3999999999996</v>
      </c>
      <c r="J192" s="124">
        <v>1993.0499999999997</v>
      </c>
      <c r="K192" s="123">
        <v>1935.75</v>
      </c>
      <c r="L192" s="123">
        <v>1890.5</v>
      </c>
      <c r="M192" s="123">
        <v>11.490919999999999</v>
      </c>
    </row>
    <row r="193" spans="1:13">
      <c r="A193" s="65">
        <v>183</v>
      </c>
      <c r="B193" s="123" t="s">
        <v>303</v>
      </c>
      <c r="C193" s="126">
        <v>379.95</v>
      </c>
      <c r="D193" s="124">
        <v>378.8</v>
      </c>
      <c r="E193" s="124">
        <v>372.65000000000003</v>
      </c>
      <c r="F193" s="124">
        <v>365.35</v>
      </c>
      <c r="G193" s="124">
        <v>359.20000000000005</v>
      </c>
      <c r="H193" s="124">
        <v>386.1</v>
      </c>
      <c r="I193" s="124">
        <v>392.25</v>
      </c>
      <c r="J193" s="124">
        <v>399.55</v>
      </c>
      <c r="K193" s="123">
        <v>384.95</v>
      </c>
      <c r="L193" s="123">
        <v>371.5</v>
      </c>
      <c r="M193" s="123">
        <v>0.66886999999999996</v>
      </c>
    </row>
    <row r="194" spans="1:13">
      <c r="A194" s="65">
        <v>184</v>
      </c>
      <c r="B194" s="123" t="s">
        <v>1024</v>
      </c>
      <c r="C194" s="126">
        <v>86.85</v>
      </c>
      <c r="D194" s="124">
        <v>86.149999999999991</v>
      </c>
      <c r="E194" s="124">
        <v>84.799999999999983</v>
      </c>
      <c r="F194" s="124">
        <v>82.749999999999986</v>
      </c>
      <c r="G194" s="124">
        <v>81.399999999999977</v>
      </c>
      <c r="H194" s="124">
        <v>88.199999999999989</v>
      </c>
      <c r="I194" s="124">
        <v>89.549999999999983</v>
      </c>
      <c r="J194" s="124">
        <v>91.6</v>
      </c>
      <c r="K194" s="123">
        <v>87.5</v>
      </c>
      <c r="L194" s="123">
        <v>84.1</v>
      </c>
      <c r="M194" s="123">
        <v>1.0771999999999999</v>
      </c>
    </row>
    <row r="195" spans="1:13">
      <c r="A195" s="65">
        <v>185</v>
      </c>
      <c r="B195" s="123" t="s">
        <v>959</v>
      </c>
      <c r="C195" s="126">
        <v>36.25</v>
      </c>
      <c r="D195" s="124">
        <v>35.68333333333333</v>
      </c>
      <c r="E195" s="124">
        <v>34.61666666666666</v>
      </c>
      <c r="F195" s="124">
        <v>32.983333333333327</v>
      </c>
      <c r="G195" s="124">
        <v>31.916666666666657</v>
      </c>
      <c r="H195" s="124">
        <v>37.316666666666663</v>
      </c>
      <c r="I195" s="124">
        <v>38.38333333333334</v>
      </c>
      <c r="J195" s="124">
        <v>40.016666666666666</v>
      </c>
      <c r="K195" s="123">
        <v>36.75</v>
      </c>
      <c r="L195" s="123">
        <v>34.049999999999997</v>
      </c>
      <c r="M195" s="123">
        <v>3.0007600000000001</v>
      </c>
    </row>
    <row r="196" spans="1:13">
      <c r="A196" s="65">
        <v>186</v>
      </c>
      <c r="B196" s="123" t="s">
        <v>961</v>
      </c>
      <c r="C196" s="126">
        <v>696.65</v>
      </c>
      <c r="D196" s="124">
        <v>692.76666666666677</v>
      </c>
      <c r="E196" s="124">
        <v>685.53333333333353</v>
      </c>
      <c r="F196" s="124">
        <v>674.41666666666674</v>
      </c>
      <c r="G196" s="124">
        <v>667.18333333333351</v>
      </c>
      <c r="H196" s="124">
        <v>703.88333333333355</v>
      </c>
      <c r="I196" s="124">
        <v>711.1166666666669</v>
      </c>
      <c r="J196" s="124">
        <v>722.23333333333358</v>
      </c>
      <c r="K196" s="123">
        <v>700</v>
      </c>
      <c r="L196" s="123">
        <v>681.65</v>
      </c>
      <c r="M196" s="123">
        <v>9.6610000000000001E-2</v>
      </c>
    </row>
    <row r="197" spans="1:13">
      <c r="A197" s="65">
        <v>187</v>
      </c>
      <c r="B197" s="123" t="s">
        <v>74</v>
      </c>
      <c r="C197" s="126">
        <v>507.6</v>
      </c>
      <c r="D197" s="124">
        <v>500.2166666666667</v>
      </c>
      <c r="E197" s="124">
        <v>491.03333333333342</v>
      </c>
      <c r="F197" s="124">
        <v>474.4666666666667</v>
      </c>
      <c r="G197" s="124">
        <v>465.28333333333342</v>
      </c>
      <c r="H197" s="124">
        <v>516.78333333333342</v>
      </c>
      <c r="I197" s="124">
        <v>525.9666666666667</v>
      </c>
      <c r="J197" s="124">
        <v>542.53333333333342</v>
      </c>
      <c r="K197" s="123">
        <v>509.4</v>
      </c>
      <c r="L197" s="123">
        <v>483.65</v>
      </c>
      <c r="M197" s="123">
        <v>14.43591</v>
      </c>
    </row>
    <row r="198" spans="1:13">
      <c r="A198" s="65">
        <v>188</v>
      </c>
      <c r="B198" s="123" t="s">
        <v>981</v>
      </c>
      <c r="C198" s="126">
        <v>144.94999999999999</v>
      </c>
      <c r="D198" s="124">
        <v>144.21666666666667</v>
      </c>
      <c r="E198" s="124">
        <v>143.28333333333333</v>
      </c>
      <c r="F198" s="124">
        <v>141.61666666666667</v>
      </c>
      <c r="G198" s="124">
        <v>140.68333333333334</v>
      </c>
      <c r="H198" s="124">
        <v>145.88333333333333</v>
      </c>
      <c r="I198" s="124">
        <v>146.81666666666666</v>
      </c>
      <c r="J198" s="124">
        <v>148.48333333333332</v>
      </c>
      <c r="K198" s="123">
        <v>145.15</v>
      </c>
      <c r="L198" s="123">
        <v>142.55000000000001</v>
      </c>
      <c r="M198" s="123">
        <v>1.5080899999999999</v>
      </c>
    </row>
    <row r="199" spans="1:13">
      <c r="A199" s="65">
        <v>189</v>
      </c>
      <c r="B199" s="123" t="s">
        <v>985</v>
      </c>
      <c r="C199" s="126">
        <v>710.65</v>
      </c>
      <c r="D199" s="124">
        <v>709.85</v>
      </c>
      <c r="E199" s="124">
        <v>701.80000000000007</v>
      </c>
      <c r="F199" s="124">
        <v>692.95</v>
      </c>
      <c r="G199" s="124">
        <v>684.90000000000009</v>
      </c>
      <c r="H199" s="124">
        <v>718.7</v>
      </c>
      <c r="I199" s="124">
        <v>726.75</v>
      </c>
      <c r="J199" s="124">
        <v>735.6</v>
      </c>
      <c r="K199" s="123">
        <v>717.9</v>
      </c>
      <c r="L199" s="123">
        <v>701</v>
      </c>
      <c r="M199" s="123">
        <v>0.12978999999999999</v>
      </c>
    </row>
    <row r="200" spans="1:13">
      <c r="A200" s="65">
        <v>190</v>
      </c>
      <c r="B200" s="123" t="s">
        <v>79</v>
      </c>
      <c r="C200" s="126">
        <v>3646</v>
      </c>
      <c r="D200" s="124">
        <v>3604.2833333333328</v>
      </c>
      <c r="E200" s="124">
        <v>3553.9166666666656</v>
      </c>
      <c r="F200" s="124">
        <v>3461.8333333333326</v>
      </c>
      <c r="G200" s="124">
        <v>3411.4666666666653</v>
      </c>
      <c r="H200" s="124">
        <v>3696.3666666666659</v>
      </c>
      <c r="I200" s="124">
        <v>3746.7333333333327</v>
      </c>
      <c r="J200" s="124">
        <v>3838.8166666666662</v>
      </c>
      <c r="K200" s="123">
        <v>3654.65</v>
      </c>
      <c r="L200" s="123">
        <v>3512.2</v>
      </c>
      <c r="M200" s="123">
        <v>2.44943</v>
      </c>
    </row>
    <row r="201" spans="1:13">
      <c r="A201" s="65">
        <v>191</v>
      </c>
      <c r="B201" s="123" t="s">
        <v>80</v>
      </c>
      <c r="C201" s="126">
        <v>414.45</v>
      </c>
      <c r="D201" s="124">
        <v>403.35000000000008</v>
      </c>
      <c r="E201" s="124">
        <v>386.70000000000016</v>
      </c>
      <c r="F201" s="124">
        <v>358.9500000000001</v>
      </c>
      <c r="G201" s="124">
        <v>342.30000000000018</v>
      </c>
      <c r="H201" s="124">
        <v>431.10000000000014</v>
      </c>
      <c r="I201" s="124">
        <v>447.75000000000011</v>
      </c>
      <c r="J201" s="124">
        <v>475.50000000000011</v>
      </c>
      <c r="K201" s="123">
        <v>420</v>
      </c>
      <c r="L201" s="123">
        <v>375.6</v>
      </c>
      <c r="M201" s="123">
        <v>37.169989999999999</v>
      </c>
    </row>
    <row r="202" spans="1:13">
      <c r="A202" s="65">
        <v>192</v>
      </c>
      <c r="B202" s="123" t="s">
        <v>990</v>
      </c>
      <c r="C202" s="126">
        <v>27</v>
      </c>
      <c r="D202" s="124">
        <v>26.8</v>
      </c>
      <c r="E202" s="124">
        <v>26.400000000000002</v>
      </c>
      <c r="F202" s="124">
        <v>25.8</v>
      </c>
      <c r="G202" s="124">
        <v>25.400000000000002</v>
      </c>
      <c r="H202" s="124">
        <v>27.400000000000002</v>
      </c>
      <c r="I202" s="124">
        <v>27.8</v>
      </c>
      <c r="J202" s="124">
        <v>28.400000000000002</v>
      </c>
      <c r="K202" s="123">
        <v>27.2</v>
      </c>
      <c r="L202" s="123">
        <v>26.2</v>
      </c>
      <c r="M202" s="123">
        <v>60.742130000000003</v>
      </c>
    </row>
    <row r="203" spans="1:13">
      <c r="A203" s="65">
        <v>193</v>
      </c>
      <c r="B203" s="123" t="s">
        <v>998</v>
      </c>
      <c r="C203" s="126">
        <v>355.1</v>
      </c>
      <c r="D203" s="124">
        <v>351.8</v>
      </c>
      <c r="E203" s="124">
        <v>346.6</v>
      </c>
      <c r="F203" s="124">
        <v>338.1</v>
      </c>
      <c r="G203" s="124">
        <v>332.90000000000003</v>
      </c>
      <c r="H203" s="124">
        <v>360.3</v>
      </c>
      <c r="I203" s="124">
        <v>365.49999999999994</v>
      </c>
      <c r="J203" s="124">
        <v>374</v>
      </c>
      <c r="K203" s="123">
        <v>357</v>
      </c>
      <c r="L203" s="123">
        <v>343.3</v>
      </c>
      <c r="M203" s="123">
        <v>1.1808000000000001</v>
      </c>
    </row>
    <row r="204" spans="1:13">
      <c r="A204" s="65">
        <v>194</v>
      </c>
      <c r="B204" s="123" t="s">
        <v>81</v>
      </c>
      <c r="C204" s="126">
        <v>211.25</v>
      </c>
      <c r="D204" s="124">
        <v>212.71666666666667</v>
      </c>
      <c r="E204" s="124">
        <v>208.63333333333333</v>
      </c>
      <c r="F204" s="124">
        <v>206.01666666666665</v>
      </c>
      <c r="G204" s="124">
        <v>201.93333333333331</v>
      </c>
      <c r="H204" s="124">
        <v>215.33333333333334</v>
      </c>
      <c r="I204" s="124">
        <v>219.41666666666666</v>
      </c>
      <c r="J204" s="124">
        <v>222.03333333333336</v>
      </c>
      <c r="K204" s="123">
        <v>216.8</v>
      </c>
      <c r="L204" s="123">
        <v>210.1</v>
      </c>
      <c r="M204" s="123">
        <v>81.568430000000006</v>
      </c>
    </row>
    <row r="205" spans="1:13">
      <c r="A205" s="65">
        <v>195</v>
      </c>
      <c r="B205" s="123" t="s">
        <v>966</v>
      </c>
      <c r="C205" s="126">
        <v>23.15</v>
      </c>
      <c r="D205" s="124">
        <v>22.849999999999998</v>
      </c>
      <c r="E205" s="124">
        <v>22.299999999999997</v>
      </c>
      <c r="F205" s="124">
        <v>21.45</v>
      </c>
      <c r="G205" s="124">
        <v>20.9</v>
      </c>
      <c r="H205" s="124">
        <v>23.699999999999996</v>
      </c>
      <c r="I205" s="124">
        <v>24.25</v>
      </c>
      <c r="J205" s="124">
        <v>25.099999999999994</v>
      </c>
      <c r="K205" s="123">
        <v>23.4</v>
      </c>
      <c r="L205" s="123">
        <v>22</v>
      </c>
      <c r="M205" s="123">
        <v>123.67183</v>
      </c>
    </row>
    <row r="206" spans="1:13">
      <c r="A206" s="65">
        <v>196</v>
      </c>
      <c r="B206" s="123" t="s">
        <v>1002</v>
      </c>
      <c r="C206" s="126">
        <v>64.900000000000006</v>
      </c>
      <c r="D206" s="124">
        <v>64.483333333333334</v>
      </c>
      <c r="E206" s="124">
        <v>63.816666666666663</v>
      </c>
      <c r="F206" s="124">
        <v>62.733333333333327</v>
      </c>
      <c r="G206" s="124">
        <v>62.066666666666656</v>
      </c>
      <c r="H206" s="124">
        <v>65.566666666666663</v>
      </c>
      <c r="I206" s="124">
        <v>66.23333333333332</v>
      </c>
      <c r="J206" s="124">
        <v>67.316666666666677</v>
      </c>
      <c r="K206" s="123">
        <v>65.150000000000006</v>
      </c>
      <c r="L206" s="123">
        <v>63.4</v>
      </c>
      <c r="M206" s="123">
        <v>14.59845</v>
      </c>
    </row>
    <row r="207" spans="1:13">
      <c r="A207" s="65">
        <v>197</v>
      </c>
      <c r="B207" s="123" t="s">
        <v>82</v>
      </c>
      <c r="C207" s="126">
        <v>344.5</v>
      </c>
      <c r="D207" s="124">
        <v>344.41666666666669</v>
      </c>
      <c r="E207" s="124">
        <v>339.13333333333338</v>
      </c>
      <c r="F207" s="124">
        <v>333.76666666666671</v>
      </c>
      <c r="G207" s="124">
        <v>328.48333333333341</v>
      </c>
      <c r="H207" s="124">
        <v>349.78333333333336</v>
      </c>
      <c r="I207" s="124">
        <v>355.06666666666666</v>
      </c>
      <c r="J207" s="124">
        <v>360.43333333333334</v>
      </c>
      <c r="K207" s="123">
        <v>349.7</v>
      </c>
      <c r="L207" s="123">
        <v>339.05</v>
      </c>
      <c r="M207" s="123">
        <v>20.105160000000001</v>
      </c>
    </row>
    <row r="208" spans="1:13">
      <c r="A208" s="65">
        <v>198</v>
      </c>
      <c r="B208" s="123" t="s">
        <v>83</v>
      </c>
      <c r="C208" s="126">
        <v>1351.3</v>
      </c>
      <c r="D208" s="124">
        <v>1342.2833333333333</v>
      </c>
      <c r="E208" s="124">
        <v>1324.0166666666667</v>
      </c>
      <c r="F208" s="124">
        <v>1296.7333333333333</v>
      </c>
      <c r="G208" s="124">
        <v>1278.4666666666667</v>
      </c>
      <c r="H208" s="124">
        <v>1369.5666666666666</v>
      </c>
      <c r="I208" s="124">
        <v>1387.833333333333</v>
      </c>
      <c r="J208" s="124">
        <v>1415.1166666666666</v>
      </c>
      <c r="K208" s="123">
        <v>1360.55</v>
      </c>
      <c r="L208" s="123">
        <v>1315</v>
      </c>
      <c r="M208" s="123">
        <v>7.0874699999999997</v>
      </c>
    </row>
    <row r="209" spans="1:13">
      <c r="A209" s="65">
        <v>199</v>
      </c>
      <c r="B209" s="123" t="s">
        <v>84</v>
      </c>
      <c r="C209" s="126">
        <v>303.2</v>
      </c>
      <c r="D209" s="124">
        <v>302.91666666666669</v>
      </c>
      <c r="E209" s="124">
        <v>301.08333333333337</v>
      </c>
      <c r="F209" s="124">
        <v>298.9666666666667</v>
      </c>
      <c r="G209" s="124">
        <v>297.13333333333338</v>
      </c>
      <c r="H209" s="124">
        <v>305.03333333333336</v>
      </c>
      <c r="I209" s="124">
        <v>306.86666666666673</v>
      </c>
      <c r="J209" s="124">
        <v>308.98333333333335</v>
      </c>
      <c r="K209" s="123">
        <v>304.75</v>
      </c>
      <c r="L209" s="123">
        <v>300.8</v>
      </c>
      <c r="M209" s="123">
        <v>10.07283</v>
      </c>
    </row>
    <row r="210" spans="1:13">
      <c r="A210" s="65">
        <v>200</v>
      </c>
      <c r="B210" s="123" t="s">
        <v>2467</v>
      </c>
      <c r="C210" s="126">
        <v>68.2</v>
      </c>
      <c r="D210" s="124">
        <v>68.050000000000011</v>
      </c>
      <c r="E210" s="124">
        <v>67.200000000000017</v>
      </c>
      <c r="F210" s="124">
        <v>66.2</v>
      </c>
      <c r="G210" s="124">
        <v>65.350000000000009</v>
      </c>
      <c r="H210" s="124">
        <v>69.050000000000026</v>
      </c>
      <c r="I210" s="124">
        <v>69.90000000000002</v>
      </c>
      <c r="J210" s="124">
        <v>70.900000000000034</v>
      </c>
      <c r="K210" s="123">
        <v>68.900000000000006</v>
      </c>
      <c r="L210" s="123">
        <v>67.05</v>
      </c>
      <c r="M210" s="123">
        <v>9.3438700000000008</v>
      </c>
    </row>
    <row r="211" spans="1:13">
      <c r="A211" s="65">
        <v>201</v>
      </c>
      <c r="B211" s="123" t="s">
        <v>76</v>
      </c>
      <c r="C211" s="126">
        <v>1838.05</v>
      </c>
      <c r="D211" s="124">
        <v>1840.3833333333332</v>
      </c>
      <c r="E211" s="124">
        <v>1826.6166666666663</v>
      </c>
      <c r="F211" s="124">
        <v>1815.1833333333332</v>
      </c>
      <c r="G211" s="124">
        <v>1801.4166666666663</v>
      </c>
      <c r="H211" s="124">
        <v>1851.8166666666664</v>
      </c>
      <c r="I211" s="124">
        <v>1865.5833333333333</v>
      </c>
      <c r="J211" s="124">
        <v>1877.0166666666664</v>
      </c>
      <c r="K211" s="123">
        <v>1854.15</v>
      </c>
      <c r="L211" s="123">
        <v>1828.95</v>
      </c>
      <c r="M211" s="123">
        <v>26.073969999999999</v>
      </c>
    </row>
    <row r="212" spans="1:13">
      <c r="A212" s="65">
        <v>202</v>
      </c>
      <c r="B212" s="123" t="s">
        <v>78</v>
      </c>
      <c r="C212" s="126">
        <v>39.75</v>
      </c>
      <c r="D212" s="124">
        <v>39.266666666666673</v>
      </c>
      <c r="E212" s="124">
        <v>38.583333333333343</v>
      </c>
      <c r="F212" s="124">
        <v>37.416666666666671</v>
      </c>
      <c r="G212" s="124">
        <v>36.733333333333341</v>
      </c>
      <c r="H212" s="124">
        <v>40.433333333333344</v>
      </c>
      <c r="I212" s="124">
        <v>41.116666666666667</v>
      </c>
      <c r="J212" s="124">
        <v>42.283333333333346</v>
      </c>
      <c r="K212" s="123">
        <v>39.950000000000003</v>
      </c>
      <c r="L212" s="123">
        <v>38.1</v>
      </c>
      <c r="M212" s="123">
        <v>103.94662</v>
      </c>
    </row>
    <row r="213" spans="1:13">
      <c r="A213" s="65">
        <v>203</v>
      </c>
      <c r="B213" s="123" t="s">
        <v>99</v>
      </c>
      <c r="C213" s="126">
        <v>258.25</v>
      </c>
      <c r="D213" s="124">
        <v>257.55</v>
      </c>
      <c r="E213" s="124">
        <v>256.15000000000003</v>
      </c>
      <c r="F213" s="124">
        <v>254.05</v>
      </c>
      <c r="G213" s="124">
        <v>252.65000000000003</v>
      </c>
      <c r="H213" s="124">
        <v>259.65000000000003</v>
      </c>
      <c r="I213" s="124">
        <v>261.05</v>
      </c>
      <c r="J213" s="124">
        <v>263.15000000000003</v>
      </c>
      <c r="K213" s="123">
        <v>258.95</v>
      </c>
      <c r="L213" s="123">
        <v>255.45</v>
      </c>
      <c r="M213" s="123">
        <v>70.290639999999996</v>
      </c>
    </row>
    <row r="214" spans="1:13">
      <c r="A214" s="65">
        <v>204</v>
      </c>
      <c r="B214" s="123" t="s">
        <v>87</v>
      </c>
      <c r="C214" s="126">
        <v>261.85000000000002</v>
      </c>
      <c r="D214" s="124">
        <v>264.83333333333331</v>
      </c>
      <c r="E214" s="124">
        <v>255.81666666666661</v>
      </c>
      <c r="F214" s="124">
        <v>249.7833333333333</v>
      </c>
      <c r="G214" s="124">
        <v>240.76666666666659</v>
      </c>
      <c r="H214" s="124">
        <v>270.86666666666662</v>
      </c>
      <c r="I214" s="124">
        <v>279.88333333333338</v>
      </c>
      <c r="J214" s="124">
        <v>285.91666666666663</v>
      </c>
      <c r="K214" s="123">
        <v>273.85000000000002</v>
      </c>
      <c r="L214" s="123">
        <v>258.8</v>
      </c>
      <c r="M214" s="123">
        <v>733.59583999999995</v>
      </c>
    </row>
    <row r="215" spans="1:13">
      <c r="A215" s="65">
        <v>205</v>
      </c>
      <c r="B215" s="123" t="s">
        <v>2262</v>
      </c>
      <c r="C215" s="126">
        <v>384.7</v>
      </c>
      <c r="D215" s="124">
        <v>383.61666666666662</v>
      </c>
      <c r="E215" s="124">
        <v>377.23333333333323</v>
      </c>
      <c r="F215" s="124">
        <v>369.76666666666659</v>
      </c>
      <c r="G215" s="124">
        <v>363.38333333333321</v>
      </c>
      <c r="H215" s="124">
        <v>391.08333333333326</v>
      </c>
      <c r="I215" s="124">
        <v>397.46666666666658</v>
      </c>
      <c r="J215" s="124">
        <v>404.93333333333328</v>
      </c>
      <c r="K215" s="123">
        <v>390</v>
      </c>
      <c r="L215" s="123">
        <v>376.15</v>
      </c>
      <c r="M215" s="123">
        <v>11.57554</v>
      </c>
    </row>
    <row r="216" spans="1:13">
      <c r="A216" s="65">
        <v>206</v>
      </c>
      <c r="B216" s="123" t="s">
        <v>1034</v>
      </c>
      <c r="C216" s="126">
        <v>3624.3</v>
      </c>
      <c r="D216" s="124">
        <v>3642.1166666666668</v>
      </c>
      <c r="E216" s="124">
        <v>3582.1833333333334</v>
      </c>
      <c r="F216" s="124">
        <v>3540.0666666666666</v>
      </c>
      <c r="G216" s="124">
        <v>3480.1333333333332</v>
      </c>
      <c r="H216" s="124">
        <v>3684.2333333333336</v>
      </c>
      <c r="I216" s="124">
        <v>3744.166666666667</v>
      </c>
      <c r="J216" s="124">
        <v>3786.2833333333338</v>
      </c>
      <c r="K216" s="123">
        <v>3702.05</v>
      </c>
      <c r="L216" s="123">
        <v>3600</v>
      </c>
      <c r="M216" s="123">
        <v>3.9100000000000003E-3</v>
      </c>
    </row>
    <row r="217" spans="1:13">
      <c r="A217" s="65">
        <v>207</v>
      </c>
      <c r="B217" s="123" t="s">
        <v>88</v>
      </c>
      <c r="C217" s="126">
        <v>71.099999999999994</v>
      </c>
      <c r="D217" s="124">
        <v>70.599999999999994</v>
      </c>
      <c r="E217" s="124">
        <v>69.349999999999994</v>
      </c>
      <c r="F217" s="124">
        <v>67.599999999999994</v>
      </c>
      <c r="G217" s="124">
        <v>66.349999999999994</v>
      </c>
      <c r="H217" s="124">
        <v>72.349999999999994</v>
      </c>
      <c r="I217" s="124">
        <v>73.599999999999994</v>
      </c>
      <c r="J217" s="124">
        <v>75.349999999999994</v>
      </c>
      <c r="K217" s="123">
        <v>71.849999999999994</v>
      </c>
      <c r="L217" s="123">
        <v>68.849999999999994</v>
      </c>
      <c r="M217" s="123">
        <v>311.02746000000002</v>
      </c>
    </row>
    <row r="218" spans="1:13">
      <c r="A218" s="65">
        <v>208</v>
      </c>
      <c r="B218" s="123" t="s">
        <v>1039</v>
      </c>
      <c r="C218" s="126">
        <v>47.95</v>
      </c>
      <c r="D218" s="124">
        <v>47.933333333333337</v>
      </c>
      <c r="E218" s="124">
        <v>47.566666666666677</v>
      </c>
      <c r="F218" s="124">
        <v>47.183333333333337</v>
      </c>
      <c r="G218" s="124">
        <v>46.816666666666677</v>
      </c>
      <c r="H218" s="124">
        <v>48.316666666666677</v>
      </c>
      <c r="I218" s="124">
        <v>48.683333333333337</v>
      </c>
      <c r="J218" s="124">
        <v>49.066666666666677</v>
      </c>
      <c r="K218" s="123">
        <v>48.3</v>
      </c>
      <c r="L218" s="123">
        <v>47.55</v>
      </c>
      <c r="M218" s="123">
        <v>64.762889999999999</v>
      </c>
    </row>
    <row r="219" spans="1:13">
      <c r="A219" s="65">
        <v>209</v>
      </c>
      <c r="B219" s="123" t="s">
        <v>90</v>
      </c>
      <c r="C219" s="126">
        <v>50.2</v>
      </c>
      <c r="D219" s="124">
        <v>49.816666666666663</v>
      </c>
      <c r="E219" s="124">
        <v>49.233333333333327</v>
      </c>
      <c r="F219" s="124">
        <v>48.266666666666666</v>
      </c>
      <c r="G219" s="124">
        <v>47.68333333333333</v>
      </c>
      <c r="H219" s="124">
        <v>50.783333333333324</v>
      </c>
      <c r="I219" s="124">
        <v>51.366666666666667</v>
      </c>
      <c r="J219" s="124">
        <v>52.333333333333321</v>
      </c>
      <c r="K219" s="123">
        <v>50.4</v>
      </c>
      <c r="L219" s="123">
        <v>48.85</v>
      </c>
      <c r="M219" s="123">
        <v>26.050229999999999</v>
      </c>
    </row>
    <row r="220" spans="1:13">
      <c r="A220" s="65">
        <v>210</v>
      </c>
      <c r="B220" s="123" t="s">
        <v>1041</v>
      </c>
      <c r="C220" s="126">
        <v>1161.95</v>
      </c>
      <c r="D220" s="124">
        <v>1160.95</v>
      </c>
      <c r="E220" s="124">
        <v>1147</v>
      </c>
      <c r="F220" s="124">
        <v>1132.05</v>
      </c>
      <c r="G220" s="124">
        <v>1118.0999999999999</v>
      </c>
      <c r="H220" s="124">
        <v>1175.9000000000001</v>
      </c>
      <c r="I220" s="124">
        <v>1189.8500000000004</v>
      </c>
      <c r="J220" s="124">
        <v>1204.8000000000002</v>
      </c>
      <c r="K220" s="123">
        <v>1174.9000000000001</v>
      </c>
      <c r="L220" s="123">
        <v>1146</v>
      </c>
      <c r="M220" s="123">
        <v>0.15254000000000001</v>
      </c>
    </row>
    <row r="221" spans="1:13">
      <c r="A221" s="65">
        <v>211</v>
      </c>
      <c r="B221" s="123" t="s">
        <v>91</v>
      </c>
      <c r="C221" s="126">
        <v>20.5</v>
      </c>
      <c r="D221" s="124">
        <v>20.3</v>
      </c>
      <c r="E221" s="124">
        <v>20</v>
      </c>
      <c r="F221" s="124">
        <v>19.5</v>
      </c>
      <c r="G221" s="124">
        <v>19.2</v>
      </c>
      <c r="H221" s="124">
        <v>20.8</v>
      </c>
      <c r="I221" s="124">
        <v>21.100000000000005</v>
      </c>
      <c r="J221" s="124">
        <v>21.6</v>
      </c>
      <c r="K221" s="123">
        <v>20.6</v>
      </c>
      <c r="L221" s="123">
        <v>19.8</v>
      </c>
      <c r="M221" s="123">
        <v>94.720249999999993</v>
      </c>
    </row>
    <row r="222" spans="1:13">
      <c r="A222" s="65">
        <v>212</v>
      </c>
      <c r="B222" s="123" t="s">
        <v>1048</v>
      </c>
      <c r="C222" s="126">
        <v>61.4</v>
      </c>
      <c r="D222" s="124">
        <v>61.25</v>
      </c>
      <c r="E222" s="124">
        <v>60.6</v>
      </c>
      <c r="F222" s="124">
        <v>59.800000000000004</v>
      </c>
      <c r="G222" s="124">
        <v>59.150000000000006</v>
      </c>
      <c r="H222" s="124">
        <v>62.05</v>
      </c>
      <c r="I222" s="124">
        <v>62.7</v>
      </c>
      <c r="J222" s="124">
        <v>63.499999999999993</v>
      </c>
      <c r="K222" s="123">
        <v>61.9</v>
      </c>
      <c r="L222" s="123">
        <v>60.45</v>
      </c>
      <c r="M222" s="123">
        <v>2.2816700000000001</v>
      </c>
    </row>
    <row r="223" spans="1:13">
      <c r="A223" s="65">
        <v>213</v>
      </c>
      <c r="B223" s="123" t="s">
        <v>98</v>
      </c>
      <c r="C223" s="126">
        <v>229.65</v>
      </c>
      <c r="D223" s="124">
        <v>228.88333333333335</v>
      </c>
      <c r="E223" s="124">
        <v>226.2166666666667</v>
      </c>
      <c r="F223" s="124">
        <v>222.78333333333333</v>
      </c>
      <c r="G223" s="124">
        <v>220.11666666666667</v>
      </c>
      <c r="H223" s="124">
        <v>232.31666666666672</v>
      </c>
      <c r="I223" s="124">
        <v>234.98333333333341</v>
      </c>
      <c r="J223" s="124">
        <v>238.41666666666674</v>
      </c>
      <c r="K223" s="123">
        <v>231.55</v>
      </c>
      <c r="L223" s="123">
        <v>225.45</v>
      </c>
      <c r="M223" s="123">
        <v>14.912850000000001</v>
      </c>
    </row>
    <row r="224" spans="1:13">
      <c r="A224" s="65">
        <v>214</v>
      </c>
      <c r="B224" s="123" t="s">
        <v>1103</v>
      </c>
      <c r="C224" s="126">
        <v>158.94999999999999</v>
      </c>
      <c r="D224" s="124">
        <v>158.74999999999997</v>
      </c>
      <c r="E224" s="124">
        <v>156.39999999999995</v>
      </c>
      <c r="F224" s="124">
        <v>153.84999999999997</v>
      </c>
      <c r="G224" s="124">
        <v>151.49999999999994</v>
      </c>
      <c r="H224" s="124">
        <v>161.29999999999995</v>
      </c>
      <c r="I224" s="124">
        <v>163.64999999999998</v>
      </c>
      <c r="J224" s="124">
        <v>166.19999999999996</v>
      </c>
      <c r="K224" s="123">
        <v>161.1</v>
      </c>
      <c r="L224" s="123">
        <v>156.19999999999999</v>
      </c>
      <c r="M224" s="123">
        <v>0.98646999999999996</v>
      </c>
    </row>
    <row r="225" spans="1:13">
      <c r="A225" s="65">
        <v>215</v>
      </c>
      <c r="B225" s="123" t="s">
        <v>1105</v>
      </c>
      <c r="C225" s="126">
        <v>114.85</v>
      </c>
      <c r="D225" s="124">
        <v>114.7</v>
      </c>
      <c r="E225" s="124">
        <v>113.2</v>
      </c>
      <c r="F225" s="124">
        <v>111.55</v>
      </c>
      <c r="G225" s="124">
        <v>110.05</v>
      </c>
      <c r="H225" s="124">
        <v>116.35000000000001</v>
      </c>
      <c r="I225" s="124">
        <v>117.85000000000001</v>
      </c>
      <c r="J225" s="124">
        <v>119.50000000000001</v>
      </c>
      <c r="K225" s="123">
        <v>116.2</v>
      </c>
      <c r="L225" s="123">
        <v>113.05</v>
      </c>
      <c r="M225" s="123">
        <v>3.6169199999999999</v>
      </c>
    </row>
    <row r="226" spans="1:13">
      <c r="A226" s="65">
        <v>216</v>
      </c>
      <c r="B226" s="123" t="s">
        <v>89</v>
      </c>
      <c r="C226" s="126">
        <v>77.8</v>
      </c>
      <c r="D226" s="124">
        <v>77.2</v>
      </c>
      <c r="E226" s="124">
        <v>76.25</v>
      </c>
      <c r="F226" s="124">
        <v>74.7</v>
      </c>
      <c r="G226" s="124">
        <v>73.75</v>
      </c>
      <c r="H226" s="124">
        <v>78.75</v>
      </c>
      <c r="I226" s="124">
        <v>79.700000000000017</v>
      </c>
      <c r="J226" s="124">
        <v>81.25</v>
      </c>
      <c r="K226" s="123">
        <v>78.150000000000006</v>
      </c>
      <c r="L226" s="123">
        <v>75.650000000000006</v>
      </c>
      <c r="M226" s="123">
        <v>54.786299999999997</v>
      </c>
    </row>
    <row r="227" spans="1:13">
      <c r="A227" s="65">
        <v>217</v>
      </c>
      <c r="B227" s="123" t="s">
        <v>1044</v>
      </c>
      <c r="C227" s="126">
        <v>806.45</v>
      </c>
      <c r="D227" s="124">
        <v>804.15</v>
      </c>
      <c r="E227" s="124">
        <v>797.3</v>
      </c>
      <c r="F227" s="124">
        <v>788.15</v>
      </c>
      <c r="G227" s="124">
        <v>781.3</v>
      </c>
      <c r="H227" s="124">
        <v>813.3</v>
      </c>
      <c r="I227" s="124">
        <v>820.15000000000009</v>
      </c>
      <c r="J227" s="124">
        <v>829.3</v>
      </c>
      <c r="K227" s="123">
        <v>811</v>
      </c>
      <c r="L227" s="123">
        <v>795</v>
      </c>
      <c r="M227" s="123">
        <v>4.3040000000000002E-2</v>
      </c>
    </row>
    <row r="228" spans="1:13">
      <c r="A228" s="65">
        <v>218</v>
      </c>
      <c r="B228" s="123" t="s">
        <v>93</v>
      </c>
      <c r="C228" s="126">
        <v>152.69999999999999</v>
      </c>
      <c r="D228" s="124">
        <v>149.63333333333333</v>
      </c>
      <c r="E228" s="124">
        <v>145.56666666666666</v>
      </c>
      <c r="F228" s="124">
        <v>138.43333333333334</v>
      </c>
      <c r="G228" s="124">
        <v>134.36666666666667</v>
      </c>
      <c r="H228" s="124">
        <v>156.76666666666665</v>
      </c>
      <c r="I228" s="124">
        <v>160.83333333333331</v>
      </c>
      <c r="J228" s="124">
        <v>167.96666666666664</v>
      </c>
      <c r="K228" s="123">
        <v>153.69999999999999</v>
      </c>
      <c r="L228" s="123">
        <v>142.5</v>
      </c>
      <c r="M228" s="123">
        <v>42.599530000000001</v>
      </c>
    </row>
    <row r="229" spans="1:13">
      <c r="A229" s="65">
        <v>219</v>
      </c>
      <c r="B229" s="123" t="s">
        <v>2368</v>
      </c>
      <c r="C229" s="126">
        <v>454.2</v>
      </c>
      <c r="D229" s="124">
        <v>454.88333333333338</v>
      </c>
      <c r="E229" s="124">
        <v>428.26666666666677</v>
      </c>
      <c r="F229" s="124">
        <v>402.33333333333337</v>
      </c>
      <c r="G229" s="124">
        <v>375.71666666666675</v>
      </c>
      <c r="H229" s="124">
        <v>480.81666666666678</v>
      </c>
      <c r="I229" s="124">
        <v>507.43333333333345</v>
      </c>
      <c r="J229" s="124">
        <v>533.36666666666679</v>
      </c>
      <c r="K229" s="123">
        <v>481.5</v>
      </c>
      <c r="L229" s="123">
        <v>428.95</v>
      </c>
      <c r="M229" s="123">
        <v>0.89193</v>
      </c>
    </row>
    <row r="230" spans="1:13">
      <c r="A230" s="65">
        <v>220</v>
      </c>
      <c r="B230" s="123" t="s">
        <v>86</v>
      </c>
      <c r="C230" s="126">
        <v>1243.8499999999999</v>
      </c>
      <c r="D230" s="124">
        <v>1239.9333333333334</v>
      </c>
      <c r="E230" s="124">
        <v>1228.1166666666668</v>
      </c>
      <c r="F230" s="124">
        <v>1212.3833333333334</v>
      </c>
      <c r="G230" s="124">
        <v>1200.5666666666668</v>
      </c>
      <c r="H230" s="124">
        <v>1255.6666666666667</v>
      </c>
      <c r="I230" s="124">
        <v>1267.4833333333333</v>
      </c>
      <c r="J230" s="124">
        <v>1283.2166666666667</v>
      </c>
      <c r="K230" s="123">
        <v>1251.75</v>
      </c>
      <c r="L230" s="123">
        <v>1224.2</v>
      </c>
      <c r="M230" s="123">
        <v>6.3744399999999999</v>
      </c>
    </row>
    <row r="231" spans="1:13">
      <c r="A231" s="65">
        <v>221</v>
      </c>
      <c r="B231" s="123" t="s">
        <v>85</v>
      </c>
      <c r="C231" s="126">
        <v>179.75</v>
      </c>
      <c r="D231" s="124">
        <v>181.08333333333334</v>
      </c>
      <c r="E231" s="124">
        <v>177.16666666666669</v>
      </c>
      <c r="F231" s="124">
        <v>174.58333333333334</v>
      </c>
      <c r="G231" s="124">
        <v>170.66666666666669</v>
      </c>
      <c r="H231" s="124">
        <v>183.66666666666669</v>
      </c>
      <c r="I231" s="124">
        <v>187.58333333333337</v>
      </c>
      <c r="J231" s="124">
        <v>190.16666666666669</v>
      </c>
      <c r="K231" s="123">
        <v>185</v>
      </c>
      <c r="L231" s="123">
        <v>178.5</v>
      </c>
      <c r="M231" s="123">
        <v>42.498100000000001</v>
      </c>
    </row>
    <row r="232" spans="1:13">
      <c r="A232" s="65">
        <v>222</v>
      </c>
      <c r="B232" s="123" t="s">
        <v>1030</v>
      </c>
      <c r="C232" s="126">
        <v>249.9</v>
      </c>
      <c r="D232" s="124">
        <v>248.63333333333333</v>
      </c>
      <c r="E232" s="124">
        <v>245.26666666666665</v>
      </c>
      <c r="F232" s="124">
        <v>240.63333333333333</v>
      </c>
      <c r="G232" s="124">
        <v>237.26666666666665</v>
      </c>
      <c r="H232" s="124">
        <v>253.26666666666665</v>
      </c>
      <c r="I232" s="124">
        <v>256.63333333333333</v>
      </c>
      <c r="J232" s="124">
        <v>261.26666666666665</v>
      </c>
      <c r="K232" s="123">
        <v>252</v>
      </c>
      <c r="L232" s="123">
        <v>244</v>
      </c>
      <c r="M232" s="123">
        <v>4.9473799999999999</v>
      </c>
    </row>
    <row r="233" spans="1:13">
      <c r="A233" s="65">
        <v>223</v>
      </c>
      <c r="B233" s="123" t="s">
        <v>1056</v>
      </c>
      <c r="C233" s="126">
        <v>302.10000000000002</v>
      </c>
      <c r="D233" s="124">
        <v>301.11666666666662</v>
      </c>
      <c r="E233" s="124">
        <v>296.78333333333325</v>
      </c>
      <c r="F233" s="124">
        <v>291.46666666666664</v>
      </c>
      <c r="G233" s="124">
        <v>287.13333333333327</v>
      </c>
      <c r="H233" s="124">
        <v>306.43333333333322</v>
      </c>
      <c r="I233" s="124">
        <v>310.76666666666659</v>
      </c>
      <c r="J233" s="124">
        <v>316.0833333333332</v>
      </c>
      <c r="K233" s="123">
        <v>305.45</v>
      </c>
      <c r="L233" s="123">
        <v>295.8</v>
      </c>
      <c r="M233" s="123">
        <v>7.1663899999999998</v>
      </c>
    </row>
    <row r="234" spans="1:13">
      <c r="A234" s="65">
        <v>224</v>
      </c>
      <c r="B234" s="123" t="s">
        <v>200</v>
      </c>
      <c r="C234" s="126">
        <v>136.44999999999999</v>
      </c>
      <c r="D234" s="124">
        <v>134.98333333333332</v>
      </c>
      <c r="E234" s="124">
        <v>132.16666666666663</v>
      </c>
      <c r="F234" s="124">
        <v>127.8833333333333</v>
      </c>
      <c r="G234" s="124">
        <v>125.06666666666661</v>
      </c>
      <c r="H234" s="124">
        <v>139.26666666666665</v>
      </c>
      <c r="I234" s="124">
        <v>142.08333333333331</v>
      </c>
      <c r="J234" s="124">
        <v>146.36666666666667</v>
      </c>
      <c r="K234" s="123">
        <v>137.80000000000001</v>
      </c>
      <c r="L234" s="123">
        <v>130.69999999999999</v>
      </c>
      <c r="M234" s="123">
        <v>8.7386199999999992</v>
      </c>
    </row>
    <row r="235" spans="1:13">
      <c r="A235" s="65">
        <v>225</v>
      </c>
      <c r="B235" s="123" t="s">
        <v>97</v>
      </c>
      <c r="C235" s="126">
        <v>170.45</v>
      </c>
      <c r="D235" s="124">
        <v>172.88333333333333</v>
      </c>
      <c r="E235" s="124">
        <v>167.26666666666665</v>
      </c>
      <c r="F235" s="124">
        <v>164.08333333333331</v>
      </c>
      <c r="G235" s="124">
        <v>158.46666666666664</v>
      </c>
      <c r="H235" s="124">
        <v>176.06666666666666</v>
      </c>
      <c r="I235" s="124">
        <v>181.68333333333334</v>
      </c>
      <c r="J235" s="124">
        <v>184.86666666666667</v>
      </c>
      <c r="K235" s="123">
        <v>178.5</v>
      </c>
      <c r="L235" s="123">
        <v>169.7</v>
      </c>
      <c r="M235" s="123">
        <v>140.01109</v>
      </c>
    </row>
    <row r="236" spans="1:13">
      <c r="A236" s="65">
        <v>226</v>
      </c>
      <c r="B236" s="123" t="s">
        <v>96</v>
      </c>
      <c r="C236" s="126">
        <v>17.5</v>
      </c>
      <c r="D236" s="124">
        <v>17.566666666666666</v>
      </c>
      <c r="E236" s="124">
        <v>17.333333333333332</v>
      </c>
      <c r="F236" s="124">
        <v>17.166666666666664</v>
      </c>
      <c r="G236" s="124">
        <v>16.93333333333333</v>
      </c>
      <c r="H236" s="124">
        <v>17.733333333333334</v>
      </c>
      <c r="I236" s="124">
        <v>17.966666666666669</v>
      </c>
      <c r="J236" s="124">
        <v>18.133333333333336</v>
      </c>
      <c r="K236" s="123">
        <v>17.8</v>
      </c>
      <c r="L236" s="123">
        <v>17.399999999999999</v>
      </c>
      <c r="M236" s="123">
        <v>4.0207699999999997</v>
      </c>
    </row>
    <row r="237" spans="1:13">
      <c r="A237" s="65">
        <v>227</v>
      </c>
      <c r="B237" s="123" t="s">
        <v>356</v>
      </c>
      <c r="C237" s="126">
        <v>93.7</v>
      </c>
      <c r="D237" s="124">
        <v>91.633333333333326</v>
      </c>
      <c r="E237" s="124">
        <v>87.666666666666657</v>
      </c>
      <c r="F237" s="124">
        <v>81.633333333333326</v>
      </c>
      <c r="G237" s="124">
        <v>77.666666666666657</v>
      </c>
      <c r="H237" s="124">
        <v>97.666666666666657</v>
      </c>
      <c r="I237" s="124">
        <v>101.63333333333333</v>
      </c>
      <c r="J237" s="124">
        <v>107.66666666666666</v>
      </c>
      <c r="K237" s="123">
        <v>95.6</v>
      </c>
      <c r="L237" s="123">
        <v>85.6</v>
      </c>
      <c r="M237" s="123">
        <v>12.23283</v>
      </c>
    </row>
    <row r="238" spans="1:13">
      <c r="A238" s="65">
        <v>228</v>
      </c>
      <c r="B238" s="123" t="s">
        <v>1065</v>
      </c>
      <c r="C238" s="126">
        <v>216.1</v>
      </c>
      <c r="D238" s="124">
        <v>215.13333333333333</v>
      </c>
      <c r="E238" s="124">
        <v>211.16666666666666</v>
      </c>
      <c r="F238" s="124">
        <v>206.23333333333332</v>
      </c>
      <c r="G238" s="124">
        <v>202.26666666666665</v>
      </c>
      <c r="H238" s="124">
        <v>220.06666666666666</v>
      </c>
      <c r="I238" s="124">
        <v>224.03333333333336</v>
      </c>
      <c r="J238" s="124">
        <v>228.96666666666667</v>
      </c>
      <c r="K238" s="123">
        <v>219.1</v>
      </c>
      <c r="L238" s="123">
        <v>210.2</v>
      </c>
      <c r="M238" s="123">
        <v>0.24995000000000001</v>
      </c>
    </row>
    <row r="239" spans="1:13">
      <c r="A239" s="65">
        <v>229</v>
      </c>
      <c r="B239" s="123" t="s">
        <v>92</v>
      </c>
      <c r="C239" s="126">
        <v>279.35000000000002</v>
      </c>
      <c r="D239" s="124">
        <v>280.66666666666669</v>
      </c>
      <c r="E239" s="124">
        <v>275.93333333333339</v>
      </c>
      <c r="F239" s="124">
        <v>272.51666666666671</v>
      </c>
      <c r="G239" s="124">
        <v>267.78333333333342</v>
      </c>
      <c r="H239" s="124">
        <v>284.08333333333337</v>
      </c>
      <c r="I239" s="124">
        <v>288.81666666666661</v>
      </c>
      <c r="J239" s="124">
        <v>292.23333333333335</v>
      </c>
      <c r="K239" s="123">
        <v>285.39999999999998</v>
      </c>
      <c r="L239" s="123">
        <v>277.25</v>
      </c>
      <c r="M239" s="123">
        <v>27.334209999999999</v>
      </c>
    </row>
    <row r="240" spans="1:13">
      <c r="A240" s="65">
        <v>230</v>
      </c>
      <c r="B240" s="123" t="s">
        <v>94</v>
      </c>
      <c r="C240" s="126">
        <v>1804.6</v>
      </c>
      <c r="D240" s="124">
        <v>1800.6666666666667</v>
      </c>
      <c r="E240" s="124">
        <v>1791.4333333333334</v>
      </c>
      <c r="F240" s="124">
        <v>1778.2666666666667</v>
      </c>
      <c r="G240" s="124">
        <v>1769.0333333333333</v>
      </c>
      <c r="H240" s="124">
        <v>1813.8333333333335</v>
      </c>
      <c r="I240" s="124">
        <v>1823.0666666666666</v>
      </c>
      <c r="J240" s="124">
        <v>1836.2333333333336</v>
      </c>
      <c r="K240" s="123">
        <v>1809.9</v>
      </c>
      <c r="L240" s="123">
        <v>1787.5</v>
      </c>
      <c r="M240" s="123">
        <v>6.6394500000000001</v>
      </c>
    </row>
    <row r="241" spans="1:13">
      <c r="A241" s="65">
        <v>231</v>
      </c>
      <c r="B241" s="123" t="s">
        <v>1078</v>
      </c>
      <c r="C241" s="126">
        <v>152.05000000000001</v>
      </c>
      <c r="D241" s="124">
        <v>151.83333333333334</v>
      </c>
      <c r="E241" s="124">
        <v>149.2166666666667</v>
      </c>
      <c r="F241" s="124">
        <v>146.38333333333335</v>
      </c>
      <c r="G241" s="124">
        <v>143.76666666666671</v>
      </c>
      <c r="H241" s="124">
        <v>154.66666666666669</v>
      </c>
      <c r="I241" s="124">
        <v>157.2833333333333</v>
      </c>
      <c r="J241" s="124">
        <v>160.11666666666667</v>
      </c>
      <c r="K241" s="123">
        <v>154.44999999999999</v>
      </c>
      <c r="L241" s="123">
        <v>149</v>
      </c>
      <c r="M241" s="123">
        <v>270.00107000000003</v>
      </c>
    </row>
    <row r="242" spans="1:13">
      <c r="A242" s="65">
        <v>232</v>
      </c>
      <c r="B242" s="123" t="s">
        <v>1440</v>
      </c>
      <c r="C242" s="126">
        <v>1207.1500000000001</v>
      </c>
      <c r="D242" s="124">
        <v>1194.0833333333335</v>
      </c>
      <c r="E242" s="124">
        <v>1173.2166666666669</v>
      </c>
      <c r="F242" s="124">
        <v>1139.2833333333335</v>
      </c>
      <c r="G242" s="124">
        <v>1118.416666666667</v>
      </c>
      <c r="H242" s="124">
        <v>1228.0166666666669</v>
      </c>
      <c r="I242" s="124">
        <v>1248.8833333333337</v>
      </c>
      <c r="J242" s="124">
        <v>1282.8166666666668</v>
      </c>
      <c r="K242" s="123">
        <v>1214.95</v>
      </c>
      <c r="L242" s="123">
        <v>1160.1500000000001</v>
      </c>
      <c r="M242" s="123">
        <v>0.27606000000000003</v>
      </c>
    </row>
    <row r="243" spans="1:13">
      <c r="A243" s="65">
        <v>233</v>
      </c>
      <c r="B243" s="123" t="s">
        <v>95</v>
      </c>
      <c r="C243" s="126">
        <v>1137.1500000000001</v>
      </c>
      <c r="D243" s="124">
        <v>1136</v>
      </c>
      <c r="E243" s="124">
        <v>1122.45</v>
      </c>
      <c r="F243" s="124">
        <v>1107.75</v>
      </c>
      <c r="G243" s="124">
        <v>1094.2</v>
      </c>
      <c r="H243" s="124">
        <v>1150.7</v>
      </c>
      <c r="I243" s="124">
        <v>1164.2500000000002</v>
      </c>
      <c r="J243" s="124">
        <v>1178.95</v>
      </c>
      <c r="K243" s="123">
        <v>1149.55</v>
      </c>
      <c r="L243" s="123">
        <v>1121.3</v>
      </c>
      <c r="M243" s="123">
        <v>40.363509999999998</v>
      </c>
    </row>
    <row r="244" spans="1:13">
      <c r="A244" s="65">
        <v>234</v>
      </c>
      <c r="B244" s="123" t="s">
        <v>1083</v>
      </c>
      <c r="C244" s="126">
        <v>674.2</v>
      </c>
      <c r="D244" s="124">
        <v>673.65</v>
      </c>
      <c r="E244" s="124">
        <v>665.3</v>
      </c>
      <c r="F244" s="124">
        <v>656.4</v>
      </c>
      <c r="G244" s="124">
        <v>648.04999999999995</v>
      </c>
      <c r="H244" s="124">
        <v>682.55</v>
      </c>
      <c r="I244" s="124">
        <v>690.90000000000009</v>
      </c>
      <c r="J244" s="124">
        <v>699.8</v>
      </c>
      <c r="K244" s="123">
        <v>682</v>
      </c>
      <c r="L244" s="123">
        <v>664.75</v>
      </c>
      <c r="M244" s="123">
        <v>0.19198000000000001</v>
      </c>
    </row>
    <row r="245" spans="1:13">
      <c r="A245" s="65">
        <v>235</v>
      </c>
      <c r="B245" s="123" t="s">
        <v>1086</v>
      </c>
      <c r="C245" s="126">
        <v>268.55</v>
      </c>
      <c r="D245" s="124">
        <v>267.78333333333336</v>
      </c>
      <c r="E245" s="124">
        <v>265.66666666666674</v>
      </c>
      <c r="F245" s="124">
        <v>262.78333333333336</v>
      </c>
      <c r="G245" s="124">
        <v>260.66666666666674</v>
      </c>
      <c r="H245" s="124">
        <v>270.66666666666674</v>
      </c>
      <c r="I245" s="124">
        <v>272.78333333333342</v>
      </c>
      <c r="J245" s="124">
        <v>275.66666666666674</v>
      </c>
      <c r="K245" s="123">
        <v>269.89999999999998</v>
      </c>
      <c r="L245" s="123">
        <v>264.89999999999998</v>
      </c>
      <c r="M245" s="123">
        <v>7.7079999999999996E-2</v>
      </c>
    </row>
    <row r="246" spans="1:13">
      <c r="A246" s="65">
        <v>236</v>
      </c>
      <c r="B246" s="123" t="s">
        <v>1088</v>
      </c>
      <c r="C246" s="126">
        <v>113.2</v>
      </c>
      <c r="D246" s="124">
        <v>111.46666666666668</v>
      </c>
      <c r="E246" s="124">
        <v>109.28333333333336</v>
      </c>
      <c r="F246" s="124">
        <v>105.36666666666667</v>
      </c>
      <c r="G246" s="124">
        <v>103.18333333333335</v>
      </c>
      <c r="H246" s="124">
        <v>115.38333333333337</v>
      </c>
      <c r="I246" s="124">
        <v>117.56666666666668</v>
      </c>
      <c r="J246" s="124">
        <v>121.48333333333338</v>
      </c>
      <c r="K246" s="123">
        <v>113.65</v>
      </c>
      <c r="L246" s="123">
        <v>107.55</v>
      </c>
      <c r="M246" s="123">
        <v>0.82516999999999996</v>
      </c>
    </row>
    <row r="247" spans="1:13">
      <c r="A247" s="65">
        <v>237</v>
      </c>
      <c r="B247" s="123" t="s">
        <v>1092</v>
      </c>
      <c r="C247" s="126">
        <v>166.65</v>
      </c>
      <c r="D247" s="124">
        <v>166.4</v>
      </c>
      <c r="E247" s="124">
        <v>163.75</v>
      </c>
      <c r="F247" s="124">
        <v>160.85</v>
      </c>
      <c r="G247" s="124">
        <v>158.19999999999999</v>
      </c>
      <c r="H247" s="124">
        <v>169.3</v>
      </c>
      <c r="I247" s="124">
        <v>171.95000000000005</v>
      </c>
      <c r="J247" s="124">
        <v>174.85000000000002</v>
      </c>
      <c r="K247" s="123">
        <v>169.05</v>
      </c>
      <c r="L247" s="123">
        <v>163.5</v>
      </c>
      <c r="M247" s="123">
        <v>1.77498</v>
      </c>
    </row>
    <row r="248" spans="1:13">
      <c r="A248" s="65">
        <v>238</v>
      </c>
      <c r="B248" s="123" t="s">
        <v>1062</v>
      </c>
      <c r="C248" s="126">
        <v>1328.7</v>
      </c>
      <c r="D248" s="124">
        <v>1315.5666666666666</v>
      </c>
      <c r="E248" s="124">
        <v>1295.1333333333332</v>
      </c>
      <c r="F248" s="124">
        <v>1261.5666666666666</v>
      </c>
      <c r="G248" s="124">
        <v>1241.1333333333332</v>
      </c>
      <c r="H248" s="124">
        <v>1349.1333333333332</v>
      </c>
      <c r="I248" s="124">
        <v>1369.5666666666666</v>
      </c>
      <c r="J248" s="124">
        <v>1403.1333333333332</v>
      </c>
      <c r="K248" s="123">
        <v>1336</v>
      </c>
      <c r="L248" s="123">
        <v>1282</v>
      </c>
      <c r="M248" s="123">
        <v>5.2469099999999997</v>
      </c>
    </row>
    <row r="249" spans="1:13">
      <c r="A249" s="65">
        <v>239</v>
      </c>
      <c r="B249" s="123" t="s">
        <v>201</v>
      </c>
      <c r="C249" s="126">
        <v>665.05</v>
      </c>
      <c r="D249" s="124">
        <v>664.38333333333333</v>
      </c>
      <c r="E249" s="124">
        <v>656.76666666666665</v>
      </c>
      <c r="F249" s="124">
        <v>648.48333333333335</v>
      </c>
      <c r="G249" s="124">
        <v>640.86666666666667</v>
      </c>
      <c r="H249" s="124">
        <v>672.66666666666663</v>
      </c>
      <c r="I249" s="124">
        <v>680.28333333333319</v>
      </c>
      <c r="J249" s="124">
        <v>688.56666666666661</v>
      </c>
      <c r="K249" s="123">
        <v>672</v>
      </c>
      <c r="L249" s="123">
        <v>656.1</v>
      </c>
      <c r="M249" s="123">
        <v>0.62204999999999999</v>
      </c>
    </row>
    <row r="250" spans="1:13">
      <c r="A250" s="65">
        <v>240</v>
      </c>
      <c r="B250" s="123" t="s">
        <v>1123</v>
      </c>
      <c r="C250" s="126">
        <v>312.39999999999998</v>
      </c>
      <c r="D250" s="124">
        <v>312.45</v>
      </c>
      <c r="E250" s="124">
        <v>307.95</v>
      </c>
      <c r="F250" s="124">
        <v>303.5</v>
      </c>
      <c r="G250" s="124">
        <v>299</v>
      </c>
      <c r="H250" s="124">
        <v>316.89999999999998</v>
      </c>
      <c r="I250" s="124">
        <v>321.39999999999998</v>
      </c>
      <c r="J250" s="124">
        <v>325.84999999999997</v>
      </c>
      <c r="K250" s="123">
        <v>316.95</v>
      </c>
      <c r="L250" s="123">
        <v>308</v>
      </c>
      <c r="M250" s="123">
        <v>0.34032000000000001</v>
      </c>
    </row>
    <row r="251" spans="1:13">
      <c r="A251" s="65">
        <v>241</v>
      </c>
      <c r="B251" s="123" t="s">
        <v>1138</v>
      </c>
      <c r="C251" s="126">
        <v>1004.85</v>
      </c>
      <c r="D251" s="124">
        <v>1007.2000000000002</v>
      </c>
      <c r="E251" s="124">
        <v>996.70000000000027</v>
      </c>
      <c r="F251" s="124">
        <v>988.55000000000007</v>
      </c>
      <c r="G251" s="124">
        <v>978.05000000000018</v>
      </c>
      <c r="H251" s="124">
        <v>1015.3500000000004</v>
      </c>
      <c r="I251" s="124">
        <v>1025.8500000000001</v>
      </c>
      <c r="J251" s="124">
        <v>1034.0000000000005</v>
      </c>
      <c r="K251" s="123">
        <v>1017.7</v>
      </c>
      <c r="L251" s="123">
        <v>999.05</v>
      </c>
      <c r="M251" s="123">
        <v>0.53612000000000004</v>
      </c>
    </row>
    <row r="252" spans="1:13">
      <c r="A252" s="65">
        <v>242</v>
      </c>
      <c r="B252" s="123" t="s">
        <v>2583</v>
      </c>
      <c r="C252" s="126">
        <v>285.85000000000002</v>
      </c>
      <c r="D252" s="124">
        <v>282.59999999999997</v>
      </c>
      <c r="E252" s="124">
        <v>276.24999999999994</v>
      </c>
      <c r="F252" s="124">
        <v>266.64999999999998</v>
      </c>
      <c r="G252" s="124">
        <v>260.29999999999995</v>
      </c>
      <c r="H252" s="124">
        <v>292.19999999999993</v>
      </c>
      <c r="I252" s="124">
        <v>298.54999999999995</v>
      </c>
      <c r="J252" s="124">
        <v>308.14999999999992</v>
      </c>
      <c r="K252" s="123">
        <v>288.95</v>
      </c>
      <c r="L252" s="123">
        <v>273</v>
      </c>
      <c r="M252" s="123">
        <v>0.98289000000000004</v>
      </c>
    </row>
    <row r="253" spans="1:13">
      <c r="A253" s="65">
        <v>243</v>
      </c>
      <c r="B253" s="123" t="s">
        <v>1125</v>
      </c>
      <c r="C253" s="126">
        <v>77.349999999999994</v>
      </c>
      <c r="D253" s="124">
        <v>79.649999999999991</v>
      </c>
      <c r="E253" s="124">
        <v>73.999999999999986</v>
      </c>
      <c r="F253" s="124">
        <v>70.649999999999991</v>
      </c>
      <c r="G253" s="124">
        <v>64.999999999999986</v>
      </c>
      <c r="H253" s="124">
        <v>82.999999999999986</v>
      </c>
      <c r="I253" s="124">
        <v>88.649999999999991</v>
      </c>
      <c r="J253" s="124">
        <v>91.999999999999986</v>
      </c>
      <c r="K253" s="123">
        <v>85.3</v>
      </c>
      <c r="L253" s="123">
        <v>76.3</v>
      </c>
      <c r="M253" s="123">
        <v>4.1868299999999996</v>
      </c>
    </row>
    <row r="254" spans="1:13">
      <c r="A254" s="65">
        <v>244</v>
      </c>
      <c r="B254" s="123" t="s">
        <v>1140</v>
      </c>
      <c r="C254" s="126">
        <v>443.55</v>
      </c>
      <c r="D254" s="124">
        <v>444.11666666666662</v>
      </c>
      <c r="E254" s="124">
        <v>438.43333333333322</v>
      </c>
      <c r="F254" s="124">
        <v>433.31666666666661</v>
      </c>
      <c r="G254" s="124">
        <v>427.63333333333321</v>
      </c>
      <c r="H254" s="124">
        <v>449.23333333333323</v>
      </c>
      <c r="I254" s="124">
        <v>454.91666666666663</v>
      </c>
      <c r="J254" s="124">
        <v>460.03333333333325</v>
      </c>
      <c r="K254" s="123">
        <v>449.8</v>
      </c>
      <c r="L254" s="123">
        <v>439</v>
      </c>
      <c r="M254" s="123">
        <v>0.54283000000000003</v>
      </c>
    </row>
    <row r="255" spans="1:13">
      <c r="A255" s="65">
        <v>245</v>
      </c>
      <c r="B255" s="123" t="s">
        <v>1144</v>
      </c>
      <c r="C255" s="126">
        <v>160.15</v>
      </c>
      <c r="D255" s="124">
        <v>161.51666666666668</v>
      </c>
      <c r="E255" s="124">
        <v>155.63333333333335</v>
      </c>
      <c r="F255" s="124">
        <v>151.11666666666667</v>
      </c>
      <c r="G255" s="124">
        <v>145.23333333333335</v>
      </c>
      <c r="H255" s="124">
        <v>166.03333333333336</v>
      </c>
      <c r="I255" s="124">
        <v>171.91666666666669</v>
      </c>
      <c r="J255" s="124">
        <v>176.43333333333337</v>
      </c>
      <c r="K255" s="123">
        <v>167.4</v>
      </c>
      <c r="L255" s="123">
        <v>157</v>
      </c>
      <c r="M255" s="123">
        <v>12.0617</v>
      </c>
    </row>
    <row r="256" spans="1:13">
      <c r="A256" s="65">
        <v>246</v>
      </c>
      <c r="B256" s="123" t="s">
        <v>1148</v>
      </c>
      <c r="C256" s="126">
        <v>137.55000000000001</v>
      </c>
      <c r="D256" s="124">
        <v>135.35000000000002</v>
      </c>
      <c r="E256" s="124">
        <v>132.30000000000004</v>
      </c>
      <c r="F256" s="124">
        <v>127.05000000000001</v>
      </c>
      <c r="G256" s="124">
        <v>124.00000000000003</v>
      </c>
      <c r="H256" s="124">
        <v>140.60000000000005</v>
      </c>
      <c r="I256" s="124">
        <v>143.65</v>
      </c>
      <c r="J256" s="124">
        <v>148.90000000000006</v>
      </c>
      <c r="K256" s="123">
        <v>138.4</v>
      </c>
      <c r="L256" s="123">
        <v>130.1</v>
      </c>
      <c r="M256" s="123">
        <v>15.67123</v>
      </c>
    </row>
    <row r="257" spans="1:13">
      <c r="A257" s="65">
        <v>247</v>
      </c>
      <c r="B257" s="123" t="s">
        <v>103</v>
      </c>
      <c r="C257" s="126">
        <v>75.45</v>
      </c>
      <c r="D257" s="124">
        <v>74.916666666666671</v>
      </c>
      <c r="E257" s="124">
        <v>73.833333333333343</v>
      </c>
      <c r="F257" s="124">
        <v>72.216666666666669</v>
      </c>
      <c r="G257" s="124">
        <v>71.13333333333334</v>
      </c>
      <c r="H257" s="124">
        <v>76.533333333333346</v>
      </c>
      <c r="I257" s="124">
        <v>77.616666666666688</v>
      </c>
      <c r="J257" s="124">
        <v>79.233333333333348</v>
      </c>
      <c r="K257" s="123">
        <v>76</v>
      </c>
      <c r="L257" s="123">
        <v>73.3</v>
      </c>
      <c r="M257" s="123">
        <v>11.296709999999999</v>
      </c>
    </row>
    <row r="258" spans="1:13">
      <c r="A258" s="65">
        <v>248</v>
      </c>
      <c r="B258" s="123" t="s">
        <v>104</v>
      </c>
      <c r="C258" s="126">
        <v>296.55</v>
      </c>
      <c r="D258" s="124">
        <v>294.08333333333331</v>
      </c>
      <c r="E258" s="124">
        <v>290.71666666666664</v>
      </c>
      <c r="F258" s="124">
        <v>284.88333333333333</v>
      </c>
      <c r="G258" s="124">
        <v>281.51666666666665</v>
      </c>
      <c r="H258" s="124">
        <v>299.91666666666663</v>
      </c>
      <c r="I258" s="124">
        <v>303.2833333333333</v>
      </c>
      <c r="J258" s="124">
        <v>309.11666666666662</v>
      </c>
      <c r="K258" s="123">
        <v>297.45</v>
      </c>
      <c r="L258" s="123">
        <v>288.25</v>
      </c>
      <c r="M258" s="123">
        <v>25.823070000000001</v>
      </c>
    </row>
    <row r="259" spans="1:13">
      <c r="A259" s="65">
        <v>249</v>
      </c>
      <c r="B259" s="123" t="s">
        <v>1112</v>
      </c>
      <c r="C259" s="126">
        <v>172.45</v>
      </c>
      <c r="D259" s="124">
        <v>172.6</v>
      </c>
      <c r="E259" s="124">
        <v>170.2</v>
      </c>
      <c r="F259" s="124">
        <v>167.95</v>
      </c>
      <c r="G259" s="124">
        <v>165.54999999999998</v>
      </c>
      <c r="H259" s="124">
        <v>174.85</v>
      </c>
      <c r="I259" s="124">
        <v>177.25000000000003</v>
      </c>
      <c r="J259" s="124">
        <v>179.5</v>
      </c>
      <c r="K259" s="123">
        <v>175</v>
      </c>
      <c r="L259" s="123">
        <v>170.35</v>
      </c>
      <c r="M259" s="123">
        <v>0.58284000000000002</v>
      </c>
    </row>
    <row r="260" spans="1:13">
      <c r="A260" s="65">
        <v>250</v>
      </c>
      <c r="B260" s="123" t="s">
        <v>1116</v>
      </c>
      <c r="C260" s="126">
        <v>147.05000000000001</v>
      </c>
      <c r="D260" s="124">
        <v>143.03333333333333</v>
      </c>
      <c r="E260" s="124">
        <v>139.01666666666665</v>
      </c>
      <c r="F260" s="124">
        <v>130.98333333333332</v>
      </c>
      <c r="G260" s="124">
        <v>126.96666666666664</v>
      </c>
      <c r="H260" s="124">
        <v>151.06666666666666</v>
      </c>
      <c r="I260" s="124">
        <v>155.08333333333337</v>
      </c>
      <c r="J260" s="124">
        <v>163.11666666666667</v>
      </c>
      <c r="K260" s="123">
        <v>147.05000000000001</v>
      </c>
      <c r="L260" s="123">
        <v>135</v>
      </c>
      <c r="M260" s="123">
        <v>26.968430000000001</v>
      </c>
    </row>
    <row r="261" spans="1:13">
      <c r="A261" s="65">
        <v>251</v>
      </c>
      <c r="B261" s="123" t="s">
        <v>101</v>
      </c>
      <c r="C261" s="126">
        <v>110.1</v>
      </c>
      <c r="D261" s="124">
        <v>109.11666666666667</v>
      </c>
      <c r="E261" s="124">
        <v>107.23333333333335</v>
      </c>
      <c r="F261" s="124">
        <v>104.36666666666667</v>
      </c>
      <c r="G261" s="124">
        <v>102.48333333333335</v>
      </c>
      <c r="H261" s="124">
        <v>111.98333333333335</v>
      </c>
      <c r="I261" s="124">
        <v>113.86666666666667</v>
      </c>
      <c r="J261" s="124">
        <v>116.73333333333335</v>
      </c>
      <c r="K261" s="123">
        <v>111</v>
      </c>
      <c r="L261" s="123">
        <v>106.25</v>
      </c>
      <c r="M261" s="123">
        <v>41.945520000000002</v>
      </c>
    </row>
    <row r="262" spans="1:13">
      <c r="A262" s="65">
        <v>252</v>
      </c>
      <c r="B262" s="123" t="s">
        <v>102</v>
      </c>
      <c r="C262" s="126">
        <v>19.600000000000001</v>
      </c>
      <c r="D262" s="124">
        <v>19.533333333333335</v>
      </c>
      <c r="E262" s="124">
        <v>19.06666666666667</v>
      </c>
      <c r="F262" s="124">
        <v>18.533333333333335</v>
      </c>
      <c r="G262" s="124">
        <v>18.06666666666667</v>
      </c>
      <c r="H262" s="124">
        <v>20.06666666666667</v>
      </c>
      <c r="I262" s="124">
        <v>20.533333333333331</v>
      </c>
      <c r="J262" s="124">
        <v>21.06666666666667</v>
      </c>
      <c r="K262" s="123">
        <v>20</v>
      </c>
      <c r="L262" s="123">
        <v>19</v>
      </c>
      <c r="M262" s="123">
        <v>854.88481999999999</v>
      </c>
    </row>
    <row r="263" spans="1:13">
      <c r="A263" s="65">
        <v>253</v>
      </c>
      <c r="B263" s="123" t="s">
        <v>246</v>
      </c>
      <c r="C263" s="126">
        <v>4.75</v>
      </c>
      <c r="D263" s="124">
        <v>4.7833333333333332</v>
      </c>
      <c r="E263" s="124">
        <v>4.6166666666666663</v>
      </c>
      <c r="F263" s="124">
        <v>4.4833333333333334</v>
      </c>
      <c r="G263" s="124">
        <v>4.3166666666666664</v>
      </c>
      <c r="H263" s="124">
        <v>4.9166666666666661</v>
      </c>
      <c r="I263" s="124">
        <v>5.0833333333333339</v>
      </c>
      <c r="J263" s="124">
        <v>5.2166666666666659</v>
      </c>
      <c r="K263" s="123">
        <v>4.95</v>
      </c>
      <c r="L263" s="123">
        <v>4.6500000000000004</v>
      </c>
      <c r="M263" s="123">
        <v>76.758700000000005</v>
      </c>
    </row>
    <row r="264" spans="1:13">
      <c r="A264" s="65">
        <v>254</v>
      </c>
      <c r="B264" s="123" t="s">
        <v>202</v>
      </c>
      <c r="C264" s="126">
        <v>59.4</v>
      </c>
      <c r="D264" s="124">
        <v>60.083333333333336</v>
      </c>
      <c r="E264" s="124">
        <v>58.366666666666674</v>
      </c>
      <c r="F264" s="124">
        <v>57.333333333333336</v>
      </c>
      <c r="G264" s="124">
        <v>55.616666666666674</v>
      </c>
      <c r="H264" s="124">
        <v>61.116666666666674</v>
      </c>
      <c r="I264" s="124">
        <v>62.833333333333329</v>
      </c>
      <c r="J264" s="124">
        <v>63.866666666666674</v>
      </c>
      <c r="K264" s="123">
        <v>61.8</v>
      </c>
      <c r="L264" s="123">
        <v>59.05</v>
      </c>
      <c r="M264" s="123">
        <v>2.3436300000000001</v>
      </c>
    </row>
    <row r="265" spans="1:13">
      <c r="A265" s="65">
        <v>255</v>
      </c>
      <c r="B265" s="123" t="s">
        <v>349</v>
      </c>
      <c r="C265" s="126">
        <v>601.25</v>
      </c>
      <c r="D265" s="124">
        <v>603.98333333333335</v>
      </c>
      <c r="E265" s="124">
        <v>589.26666666666665</v>
      </c>
      <c r="F265" s="124">
        <v>577.2833333333333</v>
      </c>
      <c r="G265" s="124">
        <v>562.56666666666661</v>
      </c>
      <c r="H265" s="124">
        <v>615.9666666666667</v>
      </c>
      <c r="I265" s="124">
        <v>630.68333333333339</v>
      </c>
      <c r="J265" s="124">
        <v>642.66666666666674</v>
      </c>
      <c r="K265" s="123">
        <v>618.70000000000005</v>
      </c>
      <c r="L265" s="123">
        <v>592</v>
      </c>
      <c r="M265" s="123">
        <v>39.912329999999997</v>
      </c>
    </row>
    <row r="266" spans="1:13">
      <c r="A266" s="65">
        <v>256</v>
      </c>
      <c r="B266" s="123" t="s">
        <v>1130</v>
      </c>
      <c r="C266" s="126">
        <v>321.89999999999998</v>
      </c>
      <c r="D266" s="124">
        <v>319.86666666666662</v>
      </c>
      <c r="E266" s="124">
        <v>313.78333333333325</v>
      </c>
      <c r="F266" s="124">
        <v>305.66666666666663</v>
      </c>
      <c r="G266" s="124">
        <v>299.58333333333326</v>
      </c>
      <c r="H266" s="124">
        <v>327.98333333333323</v>
      </c>
      <c r="I266" s="124">
        <v>334.06666666666661</v>
      </c>
      <c r="J266" s="124">
        <v>342.18333333333322</v>
      </c>
      <c r="K266" s="123">
        <v>325.95</v>
      </c>
      <c r="L266" s="123">
        <v>311.75</v>
      </c>
      <c r="M266" s="123">
        <v>0.53581999999999996</v>
      </c>
    </row>
    <row r="267" spans="1:13">
      <c r="A267" s="65">
        <v>257</v>
      </c>
      <c r="B267" s="123" t="s">
        <v>2242</v>
      </c>
      <c r="C267" s="126">
        <v>124</v>
      </c>
      <c r="D267" s="124">
        <v>122.98333333333333</v>
      </c>
      <c r="E267" s="124">
        <v>121.26666666666667</v>
      </c>
      <c r="F267" s="124">
        <v>118.53333333333333</v>
      </c>
      <c r="G267" s="124">
        <v>116.81666666666666</v>
      </c>
      <c r="H267" s="124">
        <v>125.71666666666667</v>
      </c>
      <c r="I267" s="124">
        <v>127.43333333333334</v>
      </c>
      <c r="J267" s="124">
        <v>130.16666666666669</v>
      </c>
      <c r="K267" s="123">
        <v>124.7</v>
      </c>
      <c r="L267" s="123">
        <v>120.25</v>
      </c>
      <c r="M267" s="123">
        <v>7.98909</v>
      </c>
    </row>
    <row r="268" spans="1:13">
      <c r="A268" s="65">
        <v>258</v>
      </c>
      <c r="B268" s="123" t="s">
        <v>1160</v>
      </c>
      <c r="C268" s="126">
        <v>168.25</v>
      </c>
      <c r="D268" s="124">
        <v>166.38333333333335</v>
      </c>
      <c r="E268" s="124">
        <v>160.91666666666671</v>
      </c>
      <c r="F268" s="124">
        <v>153.58333333333337</v>
      </c>
      <c r="G268" s="124">
        <v>148.11666666666673</v>
      </c>
      <c r="H268" s="124">
        <v>173.7166666666667</v>
      </c>
      <c r="I268" s="124">
        <v>179.18333333333334</v>
      </c>
      <c r="J268" s="124">
        <v>186.51666666666668</v>
      </c>
      <c r="K268" s="123">
        <v>171.85</v>
      </c>
      <c r="L268" s="123">
        <v>159.05000000000001</v>
      </c>
      <c r="M268" s="123">
        <v>8.5205699999999993</v>
      </c>
    </row>
    <row r="269" spans="1:13">
      <c r="A269" s="65">
        <v>259</v>
      </c>
      <c r="B269" s="123" t="s">
        <v>1158</v>
      </c>
      <c r="C269" s="126">
        <v>84</v>
      </c>
      <c r="D269" s="124">
        <v>82.433333333333337</v>
      </c>
      <c r="E269" s="124">
        <v>80.566666666666677</v>
      </c>
      <c r="F269" s="124">
        <v>77.13333333333334</v>
      </c>
      <c r="G269" s="124">
        <v>75.26666666666668</v>
      </c>
      <c r="H269" s="124">
        <v>85.866666666666674</v>
      </c>
      <c r="I269" s="124">
        <v>87.733333333333348</v>
      </c>
      <c r="J269" s="124">
        <v>91.166666666666671</v>
      </c>
      <c r="K269" s="123">
        <v>84.3</v>
      </c>
      <c r="L269" s="123">
        <v>79</v>
      </c>
      <c r="M269" s="123">
        <v>4.1467799999999997</v>
      </c>
    </row>
    <row r="270" spans="1:13">
      <c r="A270" s="65">
        <v>260</v>
      </c>
      <c r="B270" s="123" t="s">
        <v>100</v>
      </c>
      <c r="C270" s="126">
        <v>225</v>
      </c>
      <c r="D270" s="124">
        <v>223.5</v>
      </c>
      <c r="E270" s="124">
        <v>220.05</v>
      </c>
      <c r="F270" s="124">
        <v>215.10000000000002</v>
      </c>
      <c r="G270" s="124">
        <v>211.65000000000003</v>
      </c>
      <c r="H270" s="124">
        <v>228.45</v>
      </c>
      <c r="I270" s="124">
        <v>231.89999999999998</v>
      </c>
      <c r="J270" s="124">
        <v>236.84999999999997</v>
      </c>
      <c r="K270" s="123">
        <v>226.95</v>
      </c>
      <c r="L270" s="123">
        <v>218.55</v>
      </c>
      <c r="M270" s="123">
        <v>76.718559999999997</v>
      </c>
    </row>
    <row r="271" spans="1:13">
      <c r="A271" s="65">
        <v>261</v>
      </c>
      <c r="B271" s="123" t="s">
        <v>2244</v>
      </c>
      <c r="C271" s="126">
        <v>2557.15</v>
      </c>
      <c r="D271" s="124">
        <v>2542.3833333333332</v>
      </c>
      <c r="E271" s="124">
        <v>2510.7666666666664</v>
      </c>
      <c r="F271" s="124">
        <v>2464.3833333333332</v>
      </c>
      <c r="G271" s="124">
        <v>2432.7666666666664</v>
      </c>
      <c r="H271" s="124">
        <v>2588.7666666666664</v>
      </c>
      <c r="I271" s="124">
        <v>2620.3833333333332</v>
      </c>
      <c r="J271" s="124">
        <v>2666.7666666666664</v>
      </c>
      <c r="K271" s="123">
        <v>2574</v>
      </c>
      <c r="L271" s="123">
        <v>2496</v>
      </c>
      <c r="M271" s="123">
        <v>5.5789999999999999E-2</v>
      </c>
    </row>
    <row r="272" spans="1:13">
      <c r="A272" s="65">
        <v>262</v>
      </c>
      <c r="B272" s="123" t="s">
        <v>105</v>
      </c>
      <c r="C272" s="126">
        <v>2356.1</v>
      </c>
      <c r="D272" s="124">
        <v>2352.8833333333337</v>
      </c>
      <c r="E272" s="124">
        <v>2338.7666666666673</v>
      </c>
      <c r="F272" s="124">
        <v>2321.4333333333338</v>
      </c>
      <c r="G272" s="124">
        <v>2307.3166666666675</v>
      </c>
      <c r="H272" s="124">
        <v>2370.2166666666672</v>
      </c>
      <c r="I272" s="124">
        <v>2384.333333333333</v>
      </c>
      <c r="J272" s="124">
        <v>2401.666666666667</v>
      </c>
      <c r="K272" s="123">
        <v>2367</v>
      </c>
      <c r="L272" s="123">
        <v>2335.5500000000002</v>
      </c>
      <c r="M272" s="123">
        <v>4.8486599999999997</v>
      </c>
    </row>
    <row r="273" spans="1:13">
      <c r="A273" s="65">
        <v>263</v>
      </c>
      <c r="B273" s="123" t="s">
        <v>1165</v>
      </c>
      <c r="C273" s="126">
        <v>847.15</v>
      </c>
      <c r="D273" s="124">
        <v>843.35</v>
      </c>
      <c r="E273" s="124">
        <v>832.75</v>
      </c>
      <c r="F273" s="124">
        <v>818.35</v>
      </c>
      <c r="G273" s="124">
        <v>807.75</v>
      </c>
      <c r="H273" s="124">
        <v>857.75</v>
      </c>
      <c r="I273" s="124">
        <v>868.35000000000014</v>
      </c>
      <c r="J273" s="124">
        <v>882.75</v>
      </c>
      <c r="K273" s="123">
        <v>853.95</v>
      </c>
      <c r="L273" s="123">
        <v>828.95</v>
      </c>
      <c r="M273" s="123">
        <v>2.6755800000000001</v>
      </c>
    </row>
    <row r="274" spans="1:13">
      <c r="A274" s="65">
        <v>264</v>
      </c>
      <c r="B274" s="123" t="s">
        <v>106</v>
      </c>
      <c r="C274" s="126">
        <v>483.45</v>
      </c>
      <c r="D274" s="124">
        <v>474.15000000000003</v>
      </c>
      <c r="E274" s="124">
        <v>454.30000000000007</v>
      </c>
      <c r="F274" s="124">
        <v>425.15000000000003</v>
      </c>
      <c r="G274" s="124">
        <v>405.30000000000007</v>
      </c>
      <c r="H274" s="124">
        <v>503.30000000000007</v>
      </c>
      <c r="I274" s="124">
        <v>523.15000000000009</v>
      </c>
      <c r="J274" s="124">
        <v>552.30000000000007</v>
      </c>
      <c r="K274" s="123">
        <v>494</v>
      </c>
      <c r="L274" s="123">
        <v>445</v>
      </c>
      <c r="M274" s="123">
        <v>46.98133</v>
      </c>
    </row>
    <row r="275" spans="1:13">
      <c r="A275" s="65">
        <v>265</v>
      </c>
      <c r="B275" s="123" t="s">
        <v>1173</v>
      </c>
      <c r="C275" s="126">
        <v>393.65</v>
      </c>
      <c r="D275" s="124">
        <v>391.68333333333334</v>
      </c>
      <c r="E275" s="124">
        <v>383.9666666666667</v>
      </c>
      <c r="F275" s="124">
        <v>374.28333333333336</v>
      </c>
      <c r="G275" s="124">
        <v>366.56666666666672</v>
      </c>
      <c r="H275" s="124">
        <v>401.36666666666667</v>
      </c>
      <c r="I275" s="124">
        <v>409.08333333333326</v>
      </c>
      <c r="J275" s="124">
        <v>418.76666666666665</v>
      </c>
      <c r="K275" s="123">
        <v>399.4</v>
      </c>
      <c r="L275" s="123">
        <v>382</v>
      </c>
      <c r="M275" s="123">
        <v>0.70365</v>
      </c>
    </row>
    <row r="276" spans="1:13">
      <c r="A276" s="65">
        <v>266</v>
      </c>
      <c r="B276" s="123" t="s">
        <v>1239</v>
      </c>
      <c r="C276" s="126">
        <v>635.75</v>
      </c>
      <c r="D276" s="124">
        <v>635.91666666666663</v>
      </c>
      <c r="E276" s="124">
        <v>626.88333333333321</v>
      </c>
      <c r="F276" s="124">
        <v>618.01666666666654</v>
      </c>
      <c r="G276" s="124">
        <v>608.98333333333312</v>
      </c>
      <c r="H276" s="124">
        <v>644.7833333333333</v>
      </c>
      <c r="I276" s="124">
        <v>653.81666666666683</v>
      </c>
      <c r="J276" s="124">
        <v>662.68333333333339</v>
      </c>
      <c r="K276" s="123">
        <v>644.95000000000005</v>
      </c>
      <c r="L276" s="123">
        <v>627.04999999999995</v>
      </c>
      <c r="M276" s="123">
        <v>0.16839000000000001</v>
      </c>
    </row>
    <row r="277" spans="1:13">
      <c r="A277" s="65">
        <v>267</v>
      </c>
      <c r="B277" s="123" t="s">
        <v>203</v>
      </c>
      <c r="C277" s="126">
        <v>223.45</v>
      </c>
      <c r="D277" s="124">
        <v>221.65</v>
      </c>
      <c r="E277" s="124">
        <v>218.8</v>
      </c>
      <c r="F277" s="124">
        <v>214.15</v>
      </c>
      <c r="G277" s="124">
        <v>211.3</v>
      </c>
      <c r="H277" s="124">
        <v>226.3</v>
      </c>
      <c r="I277" s="124">
        <v>229.14999999999998</v>
      </c>
      <c r="J277" s="124">
        <v>233.8</v>
      </c>
      <c r="K277" s="123">
        <v>224.5</v>
      </c>
      <c r="L277" s="123">
        <v>217</v>
      </c>
      <c r="M277" s="123">
        <v>13.44989</v>
      </c>
    </row>
    <row r="278" spans="1:13">
      <c r="A278" s="65">
        <v>268</v>
      </c>
      <c r="B278" s="123" t="s">
        <v>1240</v>
      </c>
      <c r="C278" s="126">
        <v>447.8</v>
      </c>
      <c r="D278" s="124">
        <v>446.23333333333335</v>
      </c>
      <c r="E278" s="124">
        <v>436.66666666666669</v>
      </c>
      <c r="F278" s="124">
        <v>425.53333333333336</v>
      </c>
      <c r="G278" s="124">
        <v>415.9666666666667</v>
      </c>
      <c r="H278" s="124">
        <v>457.36666666666667</v>
      </c>
      <c r="I278" s="124">
        <v>466.93333333333328</v>
      </c>
      <c r="J278" s="124">
        <v>478.06666666666666</v>
      </c>
      <c r="K278" s="123">
        <v>455.8</v>
      </c>
      <c r="L278" s="123">
        <v>435.1</v>
      </c>
      <c r="M278" s="123">
        <v>1.60541</v>
      </c>
    </row>
    <row r="279" spans="1:13">
      <c r="A279" s="65">
        <v>269</v>
      </c>
      <c r="B279" s="123" t="s">
        <v>1177</v>
      </c>
      <c r="C279" s="126">
        <v>589.95000000000005</v>
      </c>
      <c r="D279" s="124">
        <v>587.31666666666672</v>
      </c>
      <c r="E279" s="124">
        <v>577.93333333333339</v>
      </c>
      <c r="F279" s="124">
        <v>565.91666666666663</v>
      </c>
      <c r="G279" s="124">
        <v>556.5333333333333</v>
      </c>
      <c r="H279" s="124">
        <v>599.33333333333348</v>
      </c>
      <c r="I279" s="124">
        <v>608.71666666666692</v>
      </c>
      <c r="J279" s="124">
        <v>620.73333333333358</v>
      </c>
      <c r="K279" s="123">
        <v>596.70000000000005</v>
      </c>
      <c r="L279" s="123">
        <v>575.29999999999995</v>
      </c>
      <c r="M279" s="123">
        <v>3.0598299999999998</v>
      </c>
    </row>
    <row r="280" spans="1:13">
      <c r="A280" s="65">
        <v>270</v>
      </c>
      <c r="B280" s="123" t="s">
        <v>1180</v>
      </c>
      <c r="C280" s="126">
        <v>483.55</v>
      </c>
      <c r="D280" s="124">
        <v>485.7833333333333</v>
      </c>
      <c r="E280" s="124">
        <v>479.06666666666661</v>
      </c>
      <c r="F280" s="124">
        <v>474.58333333333331</v>
      </c>
      <c r="G280" s="124">
        <v>467.86666666666662</v>
      </c>
      <c r="H280" s="124">
        <v>490.26666666666659</v>
      </c>
      <c r="I280" s="124">
        <v>496.98333333333329</v>
      </c>
      <c r="J280" s="124">
        <v>501.46666666666658</v>
      </c>
      <c r="K280" s="123">
        <v>492.5</v>
      </c>
      <c r="L280" s="123">
        <v>481.3</v>
      </c>
      <c r="M280" s="123">
        <v>1.2084600000000001</v>
      </c>
    </row>
    <row r="281" spans="1:13">
      <c r="A281" s="65">
        <v>271</v>
      </c>
      <c r="B281" s="123" t="s">
        <v>204</v>
      </c>
      <c r="C281" s="126">
        <v>503.5</v>
      </c>
      <c r="D281" s="124">
        <v>505.2166666666667</v>
      </c>
      <c r="E281" s="124">
        <v>496.53333333333342</v>
      </c>
      <c r="F281" s="124">
        <v>489.56666666666672</v>
      </c>
      <c r="G281" s="124">
        <v>480.88333333333344</v>
      </c>
      <c r="H281" s="124">
        <v>512.18333333333339</v>
      </c>
      <c r="I281" s="124">
        <v>520.86666666666667</v>
      </c>
      <c r="J281" s="124">
        <v>527.83333333333337</v>
      </c>
      <c r="K281" s="123">
        <v>513.9</v>
      </c>
      <c r="L281" s="123">
        <v>498.25</v>
      </c>
      <c r="M281" s="123">
        <v>1.43085</v>
      </c>
    </row>
    <row r="282" spans="1:13">
      <c r="A282" s="65">
        <v>272</v>
      </c>
      <c r="B282" s="123" t="s">
        <v>108</v>
      </c>
      <c r="C282" s="126">
        <v>114.1</v>
      </c>
      <c r="D282" s="124">
        <v>112.94999999999999</v>
      </c>
      <c r="E282" s="124">
        <v>111.09999999999998</v>
      </c>
      <c r="F282" s="124">
        <v>108.1</v>
      </c>
      <c r="G282" s="124">
        <v>106.24999999999999</v>
      </c>
      <c r="H282" s="124">
        <v>115.94999999999997</v>
      </c>
      <c r="I282" s="124">
        <v>117.8</v>
      </c>
      <c r="J282" s="124">
        <v>120.79999999999997</v>
      </c>
      <c r="K282" s="123">
        <v>114.8</v>
      </c>
      <c r="L282" s="123">
        <v>109.95</v>
      </c>
      <c r="M282" s="123">
        <v>61.293030000000002</v>
      </c>
    </row>
    <row r="283" spans="1:13">
      <c r="A283" s="65">
        <v>273</v>
      </c>
      <c r="B283" s="123" t="s">
        <v>205</v>
      </c>
      <c r="C283" s="126">
        <v>102.05</v>
      </c>
      <c r="D283" s="124">
        <v>101.63333333333333</v>
      </c>
      <c r="E283" s="124">
        <v>100.81666666666665</v>
      </c>
      <c r="F283" s="124">
        <v>99.583333333333329</v>
      </c>
      <c r="G283" s="124">
        <v>98.766666666666652</v>
      </c>
      <c r="H283" s="124">
        <v>102.86666666666665</v>
      </c>
      <c r="I283" s="124">
        <v>103.68333333333331</v>
      </c>
      <c r="J283" s="124">
        <v>104.91666666666664</v>
      </c>
      <c r="K283" s="123">
        <v>102.45</v>
      </c>
      <c r="L283" s="123">
        <v>100.4</v>
      </c>
      <c r="M283" s="123">
        <v>5.3018099999999997</v>
      </c>
    </row>
    <row r="284" spans="1:13">
      <c r="A284" s="65">
        <v>274</v>
      </c>
      <c r="B284" s="123" t="s">
        <v>229</v>
      </c>
      <c r="C284" s="126">
        <v>494.7</v>
      </c>
      <c r="D284" s="124">
        <v>492.51666666666671</v>
      </c>
      <c r="E284" s="124">
        <v>487.03333333333342</v>
      </c>
      <c r="F284" s="124">
        <v>479.36666666666673</v>
      </c>
      <c r="G284" s="124">
        <v>473.88333333333344</v>
      </c>
      <c r="H284" s="124">
        <v>500.18333333333339</v>
      </c>
      <c r="I284" s="124">
        <v>505.66666666666663</v>
      </c>
      <c r="J284" s="124">
        <v>513.33333333333337</v>
      </c>
      <c r="K284" s="123">
        <v>498</v>
      </c>
      <c r="L284" s="123">
        <v>484.85</v>
      </c>
      <c r="M284" s="123">
        <v>2.8739300000000001</v>
      </c>
    </row>
    <row r="285" spans="1:13">
      <c r="A285" s="65">
        <v>275</v>
      </c>
      <c r="B285" s="123" t="s">
        <v>1193</v>
      </c>
      <c r="C285" s="126">
        <v>395.95</v>
      </c>
      <c r="D285" s="124">
        <v>394.8</v>
      </c>
      <c r="E285" s="124">
        <v>391.6</v>
      </c>
      <c r="F285" s="124">
        <v>387.25</v>
      </c>
      <c r="G285" s="124">
        <v>384.05</v>
      </c>
      <c r="H285" s="124">
        <v>399.15000000000003</v>
      </c>
      <c r="I285" s="124">
        <v>402.34999999999997</v>
      </c>
      <c r="J285" s="124">
        <v>406.70000000000005</v>
      </c>
      <c r="K285" s="123">
        <v>398</v>
      </c>
      <c r="L285" s="123">
        <v>390.45</v>
      </c>
      <c r="M285" s="123">
        <v>1.70092</v>
      </c>
    </row>
    <row r="286" spans="1:13">
      <c r="A286" s="65">
        <v>276</v>
      </c>
      <c r="B286" s="123" t="s">
        <v>1201</v>
      </c>
      <c r="C286" s="126">
        <v>122.55</v>
      </c>
      <c r="D286" s="124">
        <v>120.08333333333333</v>
      </c>
      <c r="E286" s="124">
        <v>116.46666666666665</v>
      </c>
      <c r="F286" s="124">
        <v>110.38333333333333</v>
      </c>
      <c r="G286" s="124">
        <v>106.76666666666665</v>
      </c>
      <c r="H286" s="124">
        <v>126.16666666666666</v>
      </c>
      <c r="I286" s="124">
        <v>129.78333333333333</v>
      </c>
      <c r="J286" s="124">
        <v>135.86666666666667</v>
      </c>
      <c r="K286" s="123">
        <v>123.7</v>
      </c>
      <c r="L286" s="123">
        <v>114</v>
      </c>
      <c r="M286" s="123">
        <v>15.018409999999999</v>
      </c>
    </row>
    <row r="287" spans="1:13">
      <c r="A287" s="65">
        <v>277</v>
      </c>
      <c r="B287" s="123" t="s">
        <v>1213</v>
      </c>
      <c r="C287" s="126">
        <v>231.15</v>
      </c>
      <c r="D287" s="124">
        <v>229.53333333333333</v>
      </c>
      <c r="E287" s="124">
        <v>227.16666666666666</v>
      </c>
      <c r="F287" s="124">
        <v>223.18333333333334</v>
      </c>
      <c r="G287" s="124">
        <v>220.81666666666666</v>
      </c>
      <c r="H287" s="124">
        <v>233.51666666666665</v>
      </c>
      <c r="I287" s="124">
        <v>235.88333333333333</v>
      </c>
      <c r="J287" s="124">
        <v>239.86666666666665</v>
      </c>
      <c r="K287" s="123">
        <v>231.9</v>
      </c>
      <c r="L287" s="123">
        <v>225.55</v>
      </c>
      <c r="M287" s="123">
        <v>0.26185000000000003</v>
      </c>
    </row>
    <row r="288" spans="1:13">
      <c r="A288" s="65">
        <v>278</v>
      </c>
      <c r="B288" s="123" t="s">
        <v>1222</v>
      </c>
      <c r="C288" s="126">
        <v>305.7</v>
      </c>
      <c r="D288" s="124">
        <v>304.23333333333335</v>
      </c>
      <c r="E288" s="124">
        <v>299.4666666666667</v>
      </c>
      <c r="F288" s="124">
        <v>293.23333333333335</v>
      </c>
      <c r="G288" s="124">
        <v>288.4666666666667</v>
      </c>
      <c r="H288" s="124">
        <v>310.4666666666667</v>
      </c>
      <c r="I288" s="124">
        <v>315.23333333333335</v>
      </c>
      <c r="J288" s="124">
        <v>321.4666666666667</v>
      </c>
      <c r="K288" s="123">
        <v>309</v>
      </c>
      <c r="L288" s="123">
        <v>298</v>
      </c>
      <c r="M288" s="123">
        <v>0.92979000000000001</v>
      </c>
    </row>
    <row r="289" spans="1:13">
      <c r="A289" s="65">
        <v>279</v>
      </c>
      <c r="B289" s="123" t="s">
        <v>107</v>
      </c>
      <c r="C289" s="126">
        <v>1096.55</v>
      </c>
      <c r="D289" s="124">
        <v>1082.0166666666667</v>
      </c>
      <c r="E289" s="124">
        <v>1063.5833333333333</v>
      </c>
      <c r="F289" s="124">
        <v>1030.6166666666666</v>
      </c>
      <c r="G289" s="124">
        <v>1012.1833333333332</v>
      </c>
      <c r="H289" s="124">
        <v>1114.9833333333333</v>
      </c>
      <c r="I289" s="124">
        <v>1133.4166666666667</v>
      </c>
      <c r="J289" s="124">
        <v>1166.3833333333334</v>
      </c>
      <c r="K289" s="123">
        <v>1100.45</v>
      </c>
      <c r="L289" s="123">
        <v>1049.05</v>
      </c>
      <c r="M289" s="123">
        <v>26.660270000000001</v>
      </c>
    </row>
    <row r="290" spans="1:13">
      <c r="A290" s="65">
        <v>280</v>
      </c>
      <c r="B290" s="123" t="s">
        <v>1249</v>
      </c>
      <c r="C290" s="126">
        <v>53.15</v>
      </c>
      <c r="D290" s="124">
        <v>55</v>
      </c>
      <c r="E290" s="124">
        <v>51.3</v>
      </c>
      <c r="F290" s="124">
        <v>49.449999999999996</v>
      </c>
      <c r="G290" s="124">
        <v>45.749999999999993</v>
      </c>
      <c r="H290" s="124">
        <v>56.85</v>
      </c>
      <c r="I290" s="124">
        <v>60.550000000000004</v>
      </c>
      <c r="J290" s="124">
        <v>62.400000000000006</v>
      </c>
      <c r="K290" s="123">
        <v>58.7</v>
      </c>
      <c r="L290" s="123">
        <v>53.15</v>
      </c>
      <c r="M290" s="123">
        <v>212.74847</v>
      </c>
    </row>
    <row r="291" spans="1:13">
      <c r="A291" s="65">
        <v>281</v>
      </c>
      <c r="B291" s="123" t="s">
        <v>109</v>
      </c>
      <c r="C291" s="126">
        <v>160.44999999999999</v>
      </c>
      <c r="D291" s="124">
        <v>159.6</v>
      </c>
      <c r="E291" s="124">
        <v>157.89999999999998</v>
      </c>
      <c r="F291" s="124">
        <v>155.35</v>
      </c>
      <c r="G291" s="124">
        <v>153.64999999999998</v>
      </c>
      <c r="H291" s="124">
        <v>162.14999999999998</v>
      </c>
      <c r="I291" s="124">
        <v>163.84999999999997</v>
      </c>
      <c r="J291" s="124">
        <v>166.39999999999998</v>
      </c>
      <c r="K291" s="123">
        <v>161.30000000000001</v>
      </c>
      <c r="L291" s="123">
        <v>157.05000000000001</v>
      </c>
      <c r="M291" s="123">
        <v>24.785070000000001</v>
      </c>
    </row>
    <row r="292" spans="1:13">
      <c r="A292" s="65">
        <v>282</v>
      </c>
      <c r="B292" s="123" t="s">
        <v>2260</v>
      </c>
      <c r="C292" s="126">
        <v>1242.6500000000001</v>
      </c>
      <c r="D292" s="124">
        <v>1247.8500000000001</v>
      </c>
      <c r="E292" s="124">
        <v>1231.3500000000004</v>
      </c>
      <c r="F292" s="124">
        <v>1220.0500000000002</v>
      </c>
      <c r="G292" s="124">
        <v>1203.5500000000004</v>
      </c>
      <c r="H292" s="124">
        <v>1259.1500000000003</v>
      </c>
      <c r="I292" s="124">
        <v>1275.6499999999999</v>
      </c>
      <c r="J292" s="124">
        <v>1286.9500000000003</v>
      </c>
      <c r="K292" s="123">
        <v>1264.3499999999999</v>
      </c>
      <c r="L292" s="123">
        <v>1236.55</v>
      </c>
      <c r="M292" s="123">
        <v>0.70545999999999998</v>
      </c>
    </row>
    <row r="293" spans="1:13">
      <c r="A293" s="65">
        <v>283</v>
      </c>
      <c r="B293" s="123" t="s">
        <v>110</v>
      </c>
      <c r="C293" s="126">
        <v>539.35</v>
      </c>
      <c r="D293" s="124">
        <v>538.20000000000005</v>
      </c>
      <c r="E293" s="124">
        <v>533.95000000000005</v>
      </c>
      <c r="F293" s="124">
        <v>528.54999999999995</v>
      </c>
      <c r="G293" s="124">
        <v>524.29999999999995</v>
      </c>
      <c r="H293" s="124">
        <v>543.60000000000014</v>
      </c>
      <c r="I293" s="124">
        <v>547.85000000000014</v>
      </c>
      <c r="J293" s="124">
        <v>553.25000000000023</v>
      </c>
      <c r="K293" s="123">
        <v>542.45000000000005</v>
      </c>
      <c r="L293" s="123">
        <v>532.79999999999995</v>
      </c>
      <c r="M293" s="123">
        <v>13.756460000000001</v>
      </c>
    </row>
    <row r="294" spans="1:13">
      <c r="A294" s="65">
        <v>284</v>
      </c>
      <c r="B294" s="123" t="s">
        <v>1260</v>
      </c>
      <c r="C294" s="126">
        <v>7201.25</v>
      </c>
      <c r="D294" s="124">
        <v>7113.416666666667</v>
      </c>
      <c r="E294" s="124">
        <v>6987.8333333333339</v>
      </c>
      <c r="F294" s="124">
        <v>6774.416666666667</v>
      </c>
      <c r="G294" s="124">
        <v>6648.8333333333339</v>
      </c>
      <c r="H294" s="124">
        <v>7326.8333333333339</v>
      </c>
      <c r="I294" s="124">
        <v>7452.4166666666679</v>
      </c>
      <c r="J294" s="124">
        <v>7665.8333333333339</v>
      </c>
      <c r="K294" s="123">
        <v>7239</v>
      </c>
      <c r="L294" s="123">
        <v>6900</v>
      </c>
      <c r="M294" s="123">
        <v>0.17</v>
      </c>
    </row>
    <row r="295" spans="1:13">
      <c r="A295" s="65">
        <v>285</v>
      </c>
      <c r="B295" s="123" t="s">
        <v>1252</v>
      </c>
      <c r="C295" s="126">
        <v>95.85</v>
      </c>
      <c r="D295" s="124">
        <v>96.983333333333334</v>
      </c>
      <c r="E295" s="124">
        <v>94.166666666666671</v>
      </c>
      <c r="F295" s="124">
        <v>92.483333333333334</v>
      </c>
      <c r="G295" s="124">
        <v>89.666666666666671</v>
      </c>
      <c r="H295" s="124">
        <v>98.666666666666671</v>
      </c>
      <c r="I295" s="124">
        <v>101.48333333333333</v>
      </c>
      <c r="J295" s="124">
        <v>103.16666666666667</v>
      </c>
      <c r="K295" s="123">
        <v>99.8</v>
      </c>
      <c r="L295" s="123">
        <v>95.3</v>
      </c>
      <c r="M295" s="123">
        <v>4.4603000000000002</v>
      </c>
    </row>
    <row r="296" spans="1:13">
      <c r="A296" s="65">
        <v>286</v>
      </c>
      <c r="B296" s="123" t="s">
        <v>2199</v>
      </c>
      <c r="C296" s="126">
        <v>1414.95</v>
      </c>
      <c r="D296" s="124">
        <v>1391.6499999999999</v>
      </c>
      <c r="E296" s="124">
        <v>1358.2999999999997</v>
      </c>
      <c r="F296" s="124">
        <v>1301.6499999999999</v>
      </c>
      <c r="G296" s="124">
        <v>1268.2999999999997</v>
      </c>
      <c r="H296" s="124">
        <v>1448.2999999999997</v>
      </c>
      <c r="I296" s="124">
        <v>1481.6499999999996</v>
      </c>
      <c r="J296" s="124">
        <v>1538.2999999999997</v>
      </c>
      <c r="K296" s="123">
        <v>1425</v>
      </c>
      <c r="L296" s="123">
        <v>1335</v>
      </c>
      <c r="M296" s="123">
        <v>1.37754</v>
      </c>
    </row>
    <row r="297" spans="1:13">
      <c r="A297" s="65">
        <v>287</v>
      </c>
      <c r="B297" s="123" t="s">
        <v>111</v>
      </c>
      <c r="C297" s="126">
        <v>1335.95</v>
      </c>
      <c r="D297" s="124">
        <v>1329.1666666666667</v>
      </c>
      <c r="E297" s="124">
        <v>1318.8333333333335</v>
      </c>
      <c r="F297" s="124">
        <v>1301.7166666666667</v>
      </c>
      <c r="G297" s="124">
        <v>1291.3833333333334</v>
      </c>
      <c r="H297" s="124">
        <v>1346.2833333333335</v>
      </c>
      <c r="I297" s="124">
        <v>1356.616666666667</v>
      </c>
      <c r="J297" s="124">
        <v>1373.7333333333336</v>
      </c>
      <c r="K297" s="123">
        <v>1339.5</v>
      </c>
      <c r="L297" s="123">
        <v>1312.05</v>
      </c>
      <c r="M297" s="123">
        <v>13.020239999999999</v>
      </c>
    </row>
    <row r="298" spans="1:13">
      <c r="A298" s="65">
        <v>288</v>
      </c>
      <c r="B298" s="123" t="s">
        <v>2352</v>
      </c>
      <c r="C298" s="126">
        <v>508.55</v>
      </c>
      <c r="D298" s="124">
        <v>506.8</v>
      </c>
      <c r="E298" s="124">
        <v>500.75</v>
      </c>
      <c r="F298" s="124">
        <v>492.95</v>
      </c>
      <c r="G298" s="124">
        <v>486.9</v>
      </c>
      <c r="H298" s="124">
        <v>514.6</v>
      </c>
      <c r="I298" s="124">
        <v>520.65000000000009</v>
      </c>
      <c r="J298" s="124">
        <v>528.45000000000005</v>
      </c>
      <c r="K298" s="123">
        <v>512.85</v>
      </c>
      <c r="L298" s="123">
        <v>499</v>
      </c>
      <c r="M298" s="123">
        <v>0.55628</v>
      </c>
    </row>
    <row r="299" spans="1:13">
      <c r="A299" s="65">
        <v>289</v>
      </c>
      <c r="B299" s="123" t="s">
        <v>1269</v>
      </c>
      <c r="C299" s="126">
        <v>446.8</v>
      </c>
      <c r="D299" s="124">
        <v>447.18333333333339</v>
      </c>
      <c r="E299" s="124">
        <v>440.46666666666681</v>
      </c>
      <c r="F299" s="124">
        <v>434.13333333333344</v>
      </c>
      <c r="G299" s="124">
        <v>427.41666666666686</v>
      </c>
      <c r="H299" s="124">
        <v>453.51666666666677</v>
      </c>
      <c r="I299" s="124">
        <v>460.23333333333335</v>
      </c>
      <c r="J299" s="124">
        <v>466.56666666666672</v>
      </c>
      <c r="K299" s="123">
        <v>453.9</v>
      </c>
      <c r="L299" s="123">
        <v>440.85</v>
      </c>
      <c r="M299" s="123">
        <v>1.4718899999999999</v>
      </c>
    </row>
    <row r="300" spans="1:13">
      <c r="A300" s="65">
        <v>290</v>
      </c>
      <c r="B300" s="123" t="s">
        <v>112</v>
      </c>
      <c r="C300" s="126">
        <v>777.1</v>
      </c>
      <c r="D300" s="124">
        <v>765.66666666666663</v>
      </c>
      <c r="E300" s="124">
        <v>751.43333333333328</v>
      </c>
      <c r="F300" s="124">
        <v>725.76666666666665</v>
      </c>
      <c r="G300" s="124">
        <v>711.5333333333333</v>
      </c>
      <c r="H300" s="124">
        <v>791.33333333333326</v>
      </c>
      <c r="I300" s="124">
        <v>805.56666666666661</v>
      </c>
      <c r="J300" s="124">
        <v>831.23333333333323</v>
      </c>
      <c r="K300" s="123">
        <v>779.9</v>
      </c>
      <c r="L300" s="123">
        <v>740</v>
      </c>
      <c r="M300" s="123">
        <v>21.244029999999999</v>
      </c>
    </row>
    <row r="301" spans="1:13">
      <c r="A301" s="65">
        <v>291</v>
      </c>
      <c r="B301" s="123" t="s">
        <v>1380</v>
      </c>
      <c r="C301" s="126">
        <v>56.9</v>
      </c>
      <c r="D301" s="124">
        <v>56.75</v>
      </c>
      <c r="E301" s="124">
        <v>55.9</v>
      </c>
      <c r="F301" s="124">
        <v>54.9</v>
      </c>
      <c r="G301" s="124">
        <v>54.05</v>
      </c>
      <c r="H301" s="124">
        <v>57.75</v>
      </c>
      <c r="I301" s="124">
        <v>58.599999999999994</v>
      </c>
      <c r="J301" s="124">
        <v>59.6</v>
      </c>
      <c r="K301" s="123">
        <v>57.6</v>
      </c>
      <c r="L301" s="123">
        <v>55.75</v>
      </c>
      <c r="M301" s="123">
        <v>7.9983700000000004</v>
      </c>
    </row>
    <row r="302" spans="1:13">
      <c r="A302" s="65">
        <v>292</v>
      </c>
      <c r="B302" s="123" t="s">
        <v>1384</v>
      </c>
      <c r="C302" s="126">
        <v>200.65</v>
      </c>
      <c r="D302" s="124">
        <v>201.15</v>
      </c>
      <c r="E302" s="124">
        <v>197.4</v>
      </c>
      <c r="F302" s="124">
        <v>194.15</v>
      </c>
      <c r="G302" s="124">
        <v>190.4</v>
      </c>
      <c r="H302" s="124">
        <v>204.4</v>
      </c>
      <c r="I302" s="124">
        <v>208.15</v>
      </c>
      <c r="J302" s="124">
        <v>211.4</v>
      </c>
      <c r="K302" s="123">
        <v>204.9</v>
      </c>
      <c r="L302" s="123">
        <v>197.9</v>
      </c>
      <c r="M302" s="123">
        <v>3.5005099999999998</v>
      </c>
    </row>
    <row r="303" spans="1:13">
      <c r="A303" s="65">
        <v>293</v>
      </c>
      <c r="B303" s="123" t="s">
        <v>119</v>
      </c>
      <c r="C303" s="126">
        <v>73122.45</v>
      </c>
      <c r="D303" s="124">
        <v>72999.266666666677</v>
      </c>
      <c r="E303" s="124">
        <v>72665.533333333355</v>
      </c>
      <c r="F303" s="124">
        <v>72208.616666666683</v>
      </c>
      <c r="G303" s="124">
        <v>71874.88333333336</v>
      </c>
      <c r="H303" s="124">
        <v>73456.183333333349</v>
      </c>
      <c r="I303" s="124">
        <v>73789.916666666657</v>
      </c>
      <c r="J303" s="124">
        <v>74246.833333333343</v>
      </c>
      <c r="K303" s="123">
        <v>73333</v>
      </c>
      <c r="L303" s="123">
        <v>72542.350000000006</v>
      </c>
      <c r="M303" s="123">
        <v>3.4680000000000002E-2</v>
      </c>
    </row>
    <row r="304" spans="1:13">
      <c r="A304" s="65">
        <v>294</v>
      </c>
      <c r="B304" s="123" t="s">
        <v>1302</v>
      </c>
      <c r="C304" s="126">
        <v>158.80000000000001</v>
      </c>
      <c r="D304" s="124">
        <v>157.01666666666668</v>
      </c>
      <c r="E304" s="124">
        <v>152.08333333333337</v>
      </c>
      <c r="F304" s="124">
        <v>145.3666666666667</v>
      </c>
      <c r="G304" s="124">
        <v>140.43333333333339</v>
      </c>
      <c r="H304" s="124">
        <v>163.73333333333335</v>
      </c>
      <c r="I304" s="124">
        <v>168.66666666666669</v>
      </c>
      <c r="J304" s="124">
        <v>175.38333333333333</v>
      </c>
      <c r="K304" s="123">
        <v>161.94999999999999</v>
      </c>
      <c r="L304" s="123">
        <v>150.30000000000001</v>
      </c>
      <c r="M304" s="123">
        <v>1.65811</v>
      </c>
    </row>
    <row r="305" spans="1:13">
      <c r="A305" s="65">
        <v>295</v>
      </c>
      <c r="B305" s="123" t="s">
        <v>2175</v>
      </c>
      <c r="C305" s="126">
        <v>998</v>
      </c>
      <c r="D305" s="124">
        <v>987.88333333333333</v>
      </c>
      <c r="E305" s="124">
        <v>972.76666666666665</v>
      </c>
      <c r="F305" s="124">
        <v>947.5333333333333</v>
      </c>
      <c r="G305" s="124">
        <v>932.41666666666663</v>
      </c>
      <c r="H305" s="124">
        <v>1013.1166666666667</v>
      </c>
      <c r="I305" s="124">
        <v>1028.2333333333331</v>
      </c>
      <c r="J305" s="124">
        <v>1053.4666666666667</v>
      </c>
      <c r="K305" s="123">
        <v>1003</v>
      </c>
      <c r="L305" s="123">
        <v>962.65</v>
      </c>
      <c r="M305" s="123">
        <v>1.7324299999999999</v>
      </c>
    </row>
    <row r="306" spans="1:13">
      <c r="A306" s="65">
        <v>296</v>
      </c>
      <c r="B306" s="123" t="s">
        <v>1407</v>
      </c>
      <c r="C306" s="126">
        <v>19.399999999999999</v>
      </c>
      <c r="D306" s="124">
        <v>19.316666666666666</v>
      </c>
      <c r="E306" s="124">
        <v>19.083333333333332</v>
      </c>
      <c r="F306" s="124">
        <v>18.766666666666666</v>
      </c>
      <c r="G306" s="124">
        <v>18.533333333333331</v>
      </c>
      <c r="H306" s="124">
        <v>19.633333333333333</v>
      </c>
      <c r="I306" s="124">
        <v>19.866666666666667</v>
      </c>
      <c r="J306" s="124">
        <v>20.183333333333334</v>
      </c>
      <c r="K306" s="123">
        <v>19.55</v>
      </c>
      <c r="L306" s="123">
        <v>19</v>
      </c>
      <c r="M306" s="123">
        <v>8.1644500000000004</v>
      </c>
    </row>
    <row r="307" spans="1:13">
      <c r="A307" s="65">
        <v>297</v>
      </c>
      <c r="B307" s="123" t="s">
        <v>114</v>
      </c>
      <c r="C307" s="126">
        <v>471.45</v>
      </c>
      <c r="D307" s="124">
        <v>469.15000000000003</v>
      </c>
      <c r="E307" s="124">
        <v>462.30000000000007</v>
      </c>
      <c r="F307" s="124">
        <v>453.15000000000003</v>
      </c>
      <c r="G307" s="124">
        <v>446.30000000000007</v>
      </c>
      <c r="H307" s="124">
        <v>478.30000000000007</v>
      </c>
      <c r="I307" s="124">
        <v>485.15000000000009</v>
      </c>
      <c r="J307" s="124">
        <v>494.30000000000007</v>
      </c>
      <c r="K307" s="123">
        <v>476</v>
      </c>
      <c r="L307" s="123">
        <v>460</v>
      </c>
      <c r="M307" s="123">
        <v>12.175129999999999</v>
      </c>
    </row>
    <row r="308" spans="1:13">
      <c r="A308" s="65">
        <v>298</v>
      </c>
      <c r="B308" s="123" t="s">
        <v>113</v>
      </c>
      <c r="C308" s="126">
        <v>748.05</v>
      </c>
      <c r="D308" s="124">
        <v>745.70000000000016</v>
      </c>
      <c r="E308" s="124">
        <v>739.5500000000003</v>
      </c>
      <c r="F308" s="124">
        <v>731.05000000000018</v>
      </c>
      <c r="G308" s="124">
        <v>724.90000000000032</v>
      </c>
      <c r="H308" s="124">
        <v>754.20000000000027</v>
      </c>
      <c r="I308" s="124">
        <v>760.35000000000014</v>
      </c>
      <c r="J308" s="124">
        <v>768.85000000000025</v>
      </c>
      <c r="K308" s="123">
        <v>751.85</v>
      </c>
      <c r="L308" s="123">
        <v>737.2</v>
      </c>
      <c r="M308" s="123">
        <v>35.679650000000002</v>
      </c>
    </row>
    <row r="309" spans="1:13">
      <c r="A309" s="65">
        <v>299</v>
      </c>
      <c r="B309" s="123" t="s">
        <v>1306</v>
      </c>
      <c r="C309" s="126">
        <v>215.65</v>
      </c>
      <c r="D309" s="124">
        <v>215.36666666666667</v>
      </c>
      <c r="E309" s="124">
        <v>212.03333333333336</v>
      </c>
      <c r="F309" s="124">
        <v>208.41666666666669</v>
      </c>
      <c r="G309" s="124">
        <v>205.08333333333337</v>
      </c>
      <c r="H309" s="124">
        <v>218.98333333333335</v>
      </c>
      <c r="I309" s="124">
        <v>222.31666666666666</v>
      </c>
      <c r="J309" s="124">
        <v>225.93333333333334</v>
      </c>
      <c r="K309" s="123">
        <v>218.7</v>
      </c>
      <c r="L309" s="123">
        <v>211.75</v>
      </c>
      <c r="M309" s="123">
        <v>1.7183299999999999</v>
      </c>
    </row>
    <row r="310" spans="1:13">
      <c r="A310" s="65">
        <v>300</v>
      </c>
      <c r="B310" s="123" t="s">
        <v>1368</v>
      </c>
      <c r="C310" s="126">
        <v>300.45</v>
      </c>
      <c r="D310" s="124">
        <v>299.26666666666665</v>
      </c>
      <c r="E310" s="124">
        <v>294.13333333333333</v>
      </c>
      <c r="F310" s="124">
        <v>287.81666666666666</v>
      </c>
      <c r="G310" s="124">
        <v>282.68333333333334</v>
      </c>
      <c r="H310" s="124">
        <v>305.58333333333331</v>
      </c>
      <c r="I310" s="124">
        <v>310.71666666666664</v>
      </c>
      <c r="J310" s="124">
        <v>317.0333333333333</v>
      </c>
      <c r="K310" s="123">
        <v>304.39999999999998</v>
      </c>
      <c r="L310" s="123">
        <v>292.95</v>
      </c>
      <c r="M310" s="123">
        <v>7.3418999999999999</v>
      </c>
    </row>
    <row r="311" spans="1:13">
      <c r="A311" s="65">
        <v>301</v>
      </c>
      <c r="B311" s="123" t="s">
        <v>1322</v>
      </c>
      <c r="C311" s="126">
        <v>112.55</v>
      </c>
      <c r="D311" s="124">
        <v>111.5</v>
      </c>
      <c r="E311" s="124">
        <v>109.65</v>
      </c>
      <c r="F311" s="124">
        <v>106.75</v>
      </c>
      <c r="G311" s="124">
        <v>104.9</v>
      </c>
      <c r="H311" s="124">
        <v>114.4</v>
      </c>
      <c r="I311" s="124">
        <v>116.25</v>
      </c>
      <c r="J311" s="124">
        <v>119.15</v>
      </c>
      <c r="K311" s="123">
        <v>113.35</v>
      </c>
      <c r="L311" s="123">
        <v>108.6</v>
      </c>
      <c r="M311" s="123">
        <v>24.90419</v>
      </c>
    </row>
    <row r="312" spans="1:13">
      <c r="A312" s="65">
        <v>302</v>
      </c>
      <c r="B312" s="123" t="s">
        <v>1405</v>
      </c>
      <c r="C312" s="126">
        <v>111.8</v>
      </c>
      <c r="D312" s="124">
        <v>111.36666666666667</v>
      </c>
      <c r="E312" s="124">
        <v>110.73333333333335</v>
      </c>
      <c r="F312" s="124">
        <v>109.66666666666667</v>
      </c>
      <c r="G312" s="124">
        <v>109.03333333333335</v>
      </c>
      <c r="H312" s="124">
        <v>112.43333333333335</v>
      </c>
      <c r="I312" s="124">
        <v>113.06666666666668</v>
      </c>
      <c r="J312" s="124">
        <v>114.13333333333335</v>
      </c>
      <c r="K312" s="123">
        <v>112</v>
      </c>
      <c r="L312" s="123">
        <v>110.3</v>
      </c>
      <c r="M312" s="123">
        <v>3.2973499999999998</v>
      </c>
    </row>
    <row r="313" spans="1:13">
      <c r="A313" s="65">
        <v>303</v>
      </c>
      <c r="B313" s="123" t="s">
        <v>1334</v>
      </c>
      <c r="C313" s="126">
        <v>370.65</v>
      </c>
      <c r="D313" s="124">
        <v>372.0333333333333</v>
      </c>
      <c r="E313" s="124">
        <v>367.76666666666659</v>
      </c>
      <c r="F313" s="124">
        <v>364.88333333333327</v>
      </c>
      <c r="G313" s="124">
        <v>360.61666666666656</v>
      </c>
      <c r="H313" s="124">
        <v>374.91666666666663</v>
      </c>
      <c r="I313" s="124">
        <v>379.18333333333328</v>
      </c>
      <c r="J313" s="124">
        <v>382.06666666666666</v>
      </c>
      <c r="K313" s="123">
        <v>376.3</v>
      </c>
      <c r="L313" s="123">
        <v>369.15</v>
      </c>
      <c r="M313" s="123">
        <v>1.1009800000000001</v>
      </c>
    </row>
    <row r="314" spans="1:13">
      <c r="A314" s="65">
        <v>304</v>
      </c>
      <c r="B314" s="123" t="s">
        <v>242</v>
      </c>
      <c r="C314" s="126">
        <v>328.35</v>
      </c>
      <c r="D314" s="124">
        <v>329.11666666666667</v>
      </c>
      <c r="E314" s="124">
        <v>323.88333333333333</v>
      </c>
      <c r="F314" s="124">
        <v>319.41666666666663</v>
      </c>
      <c r="G314" s="124">
        <v>314.18333333333328</v>
      </c>
      <c r="H314" s="124">
        <v>333.58333333333337</v>
      </c>
      <c r="I314" s="124">
        <v>338.81666666666672</v>
      </c>
      <c r="J314" s="124">
        <v>343.28333333333342</v>
      </c>
      <c r="K314" s="123">
        <v>334.35</v>
      </c>
      <c r="L314" s="123">
        <v>324.64999999999998</v>
      </c>
      <c r="M314" s="123">
        <v>12.499219999999999</v>
      </c>
    </row>
    <row r="315" spans="1:13">
      <c r="A315" s="65">
        <v>305</v>
      </c>
      <c r="B315" s="123" t="s">
        <v>1341</v>
      </c>
      <c r="C315" s="126">
        <v>33.799999999999997</v>
      </c>
      <c r="D315" s="124">
        <v>33.216666666666669</v>
      </c>
      <c r="E315" s="124">
        <v>32.433333333333337</v>
      </c>
      <c r="F315" s="124">
        <v>31.06666666666667</v>
      </c>
      <c r="G315" s="124">
        <v>30.283333333333339</v>
      </c>
      <c r="H315" s="124">
        <v>34.583333333333336</v>
      </c>
      <c r="I315" s="124">
        <v>35.366666666666667</v>
      </c>
      <c r="J315" s="124">
        <v>36.733333333333334</v>
      </c>
      <c r="K315" s="123">
        <v>34</v>
      </c>
      <c r="L315" s="123">
        <v>31.85</v>
      </c>
      <c r="M315" s="123">
        <v>20.514669999999999</v>
      </c>
    </row>
    <row r="316" spans="1:13">
      <c r="A316" s="65">
        <v>306</v>
      </c>
      <c r="B316" s="123" t="s">
        <v>115</v>
      </c>
      <c r="C316" s="126">
        <v>9008.2000000000007</v>
      </c>
      <c r="D316" s="124">
        <v>9016.4833333333336</v>
      </c>
      <c r="E316" s="124">
        <v>8944.9666666666672</v>
      </c>
      <c r="F316" s="124">
        <v>8881.7333333333336</v>
      </c>
      <c r="G316" s="124">
        <v>8810.2166666666672</v>
      </c>
      <c r="H316" s="124">
        <v>9079.7166666666672</v>
      </c>
      <c r="I316" s="124">
        <v>9151.2333333333336</v>
      </c>
      <c r="J316" s="124">
        <v>9214.4666666666672</v>
      </c>
      <c r="K316" s="123">
        <v>9088</v>
      </c>
      <c r="L316" s="123">
        <v>8953.25</v>
      </c>
      <c r="M316" s="123">
        <v>5.5264899999999999</v>
      </c>
    </row>
    <row r="317" spans="1:13">
      <c r="A317" s="65">
        <v>307</v>
      </c>
      <c r="B317" s="123" t="s">
        <v>361</v>
      </c>
      <c r="C317" s="126">
        <v>460.4</v>
      </c>
      <c r="D317" s="124">
        <v>461.2833333333333</v>
      </c>
      <c r="E317" s="124">
        <v>443.56666666666661</v>
      </c>
      <c r="F317" s="124">
        <v>426.73333333333329</v>
      </c>
      <c r="G317" s="124">
        <v>409.01666666666659</v>
      </c>
      <c r="H317" s="124">
        <v>478.11666666666662</v>
      </c>
      <c r="I317" s="124">
        <v>495.83333333333331</v>
      </c>
      <c r="J317" s="124">
        <v>512.66666666666663</v>
      </c>
      <c r="K317" s="123">
        <v>479</v>
      </c>
      <c r="L317" s="123">
        <v>444.45</v>
      </c>
      <c r="M317" s="123">
        <v>2.7105600000000001</v>
      </c>
    </row>
    <row r="318" spans="1:13">
      <c r="A318" s="65">
        <v>308</v>
      </c>
      <c r="B318" s="123" t="s">
        <v>2203</v>
      </c>
      <c r="C318" s="126">
        <v>85.15</v>
      </c>
      <c r="D318" s="124">
        <v>85.13333333333334</v>
      </c>
      <c r="E318" s="124">
        <v>84.76666666666668</v>
      </c>
      <c r="F318" s="124">
        <v>84.38333333333334</v>
      </c>
      <c r="G318" s="124">
        <v>84.01666666666668</v>
      </c>
      <c r="H318" s="124">
        <v>85.51666666666668</v>
      </c>
      <c r="I318" s="124">
        <v>85.883333333333326</v>
      </c>
      <c r="J318" s="124">
        <v>86.26666666666668</v>
      </c>
      <c r="K318" s="123">
        <v>85.5</v>
      </c>
      <c r="L318" s="123">
        <v>84.75</v>
      </c>
      <c r="M318" s="123">
        <v>2.06149</v>
      </c>
    </row>
    <row r="319" spans="1:13">
      <c r="A319" s="65">
        <v>309</v>
      </c>
      <c r="B319" s="123" t="s">
        <v>116</v>
      </c>
      <c r="C319" s="126">
        <v>151.4</v>
      </c>
      <c r="D319" s="124">
        <v>149.33333333333334</v>
      </c>
      <c r="E319" s="124">
        <v>146.16666666666669</v>
      </c>
      <c r="F319" s="124">
        <v>140.93333333333334</v>
      </c>
      <c r="G319" s="124">
        <v>137.76666666666668</v>
      </c>
      <c r="H319" s="124">
        <v>154.56666666666669</v>
      </c>
      <c r="I319" s="124">
        <v>157.73333333333338</v>
      </c>
      <c r="J319" s="124">
        <v>162.9666666666667</v>
      </c>
      <c r="K319" s="123">
        <v>152.5</v>
      </c>
      <c r="L319" s="123">
        <v>144.1</v>
      </c>
      <c r="M319" s="123">
        <v>7.0575299999999999</v>
      </c>
    </row>
    <row r="320" spans="1:13">
      <c r="A320" s="65">
        <v>310</v>
      </c>
      <c r="B320" s="123" t="s">
        <v>1365</v>
      </c>
      <c r="C320" s="126">
        <v>1517.8</v>
      </c>
      <c r="D320" s="124">
        <v>1533.55</v>
      </c>
      <c r="E320" s="124">
        <v>1469.25</v>
      </c>
      <c r="F320" s="124">
        <v>1420.7</v>
      </c>
      <c r="G320" s="124">
        <v>1356.4</v>
      </c>
      <c r="H320" s="124">
        <v>1582.1</v>
      </c>
      <c r="I320" s="124">
        <v>1646.3999999999996</v>
      </c>
      <c r="J320" s="124">
        <v>1694.9499999999998</v>
      </c>
      <c r="K320" s="123">
        <v>1597.85</v>
      </c>
      <c r="L320" s="123">
        <v>1485</v>
      </c>
      <c r="M320" s="123">
        <v>0.11632000000000001</v>
      </c>
    </row>
    <row r="321" spans="1:13">
      <c r="A321" s="65">
        <v>311</v>
      </c>
      <c r="B321" s="123" t="s">
        <v>117</v>
      </c>
      <c r="C321" s="126">
        <v>810.2</v>
      </c>
      <c r="D321" s="124">
        <v>798.5</v>
      </c>
      <c r="E321" s="124">
        <v>784.2</v>
      </c>
      <c r="F321" s="124">
        <v>758.2</v>
      </c>
      <c r="G321" s="124">
        <v>743.90000000000009</v>
      </c>
      <c r="H321" s="124">
        <v>824.5</v>
      </c>
      <c r="I321" s="124">
        <v>838.8</v>
      </c>
      <c r="J321" s="124">
        <v>864.8</v>
      </c>
      <c r="K321" s="123">
        <v>812.8</v>
      </c>
      <c r="L321" s="123">
        <v>772.5</v>
      </c>
      <c r="M321" s="123">
        <v>26.504539999999999</v>
      </c>
    </row>
    <row r="322" spans="1:13">
      <c r="A322" s="65">
        <v>312</v>
      </c>
      <c r="B322" s="123" t="s">
        <v>1370</v>
      </c>
      <c r="C322" s="126">
        <v>183.65</v>
      </c>
      <c r="D322" s="124">
        <v>181.88333333333333</v>
      </c>
      <c r="E322" s="124">
        <v>179.76666666666665</v>
      </c>
      <c r="F322" s="124">
        <v>175.88333333333333</v>
      </c>
      <c r="G322" s="124">
        <v>173.76666666666665</v>
      </c>
      <c r="H322" s="124">
        <v>185.76666666666665</v>
      </c>
      <c r="I322" s="124">
        <v>187.88333333333333</v>
      </c>
      <c r="J322" s="124">
        <v>191.76666666666665</v>
      </c>
      <c r="K322" s="123">
        <v>184</v>
      </c>
      <c r="L322" s="123">
        <v>178</v>
      </c>
      <c r="M322" s="123">
        <v>0.86658999999999997</v>
      </c>
    </row>
    <row r="323" spans="1:13">
      <c r="A323" s="65">
        <v>313</v>
      </c>
      <c r="B323" s="123" t="s">
        <v>1372</v>
      </c>
      <c r="C323" s="126">
        <v>1107.3</v>
      </c>
      <c r="D323" s="124">
        <v>1094.2666666666667</v>
      </c>
      <c r="E323" s="124">
        <v>1063.5833333333333</v>
      </c>
      <c r="F323" s="124">
        <v>1019.8666666666666</v>
      </c>
      <c r="G323" s="124">
        <v>989.18333333333317</v>
      </c>
      <c r="H323" s="124">
        <v>1137.9833333333333</v>
      </c>
      <c r="I323" s="124">
        <v>1168.6666666666667</v>
      </c>
      <c r="J323" s="124">
        <v>1212.3833333333334</v>
      </c>
      <c r="K323" s="123">
        <v>1124.95</v>
      </c>
      <c r="L323" s="123">
        <v>1050.55</v>
      </c>
      <c r="M323" s="123">
        <v>0.82918000000000003</v>
      </c>
    </row>
    <row r="324" spans="1:13">
      <c r="A324" s="65">
        <v>314</v>
      </c>
      <c r="B324" s="123" t="s">
        <v>1390</v>
      </c>
      <c r="C324" s="126">
        <v>2741.2</v>
      </c>
      <c r="D324" s="124">
        <v>2755.2666666666664</v>
      </c>
      <c r="E324" s="124">
        <v>2715.6333333333328</v>
      </c>
      <c r="F324" s="124">
        <v>2690.0666666666662</v>
      </c>
      <c r="G324" s="124">
        <v>2650.4333333333325</v>
      </c>
      <c r="H324" s="124">
        <v>2780.833333333333</v>
      </c>
      <c r="I324" s="124">
        <v>2820.4666666666662</v>
      </c>
      <c r="J324" s="124">
        <v>2846.0333333333333</v>
      </c>
      <c r="K324" s="123">
        <v>2794.9</v>
      </c>
      <c r="L324" s="123">
        <v>2729.7</v>
      </c>
      <c r="M324" s="123">
        <v>6.4670000000000005E-2</v>
      </c>
    </row>
    <row r="325" spans="1:13">
      <c r="A325" s="65">
        <v>315</v>
      </c>
      <c r="B325" s="123" t="s">
        <v>118</v>
      </c>
      <c r="C325" s="126">
        <v>323.39999999999998</v>
      </c>
      <c r="D325" s="124">
        <v>321.34999999999997</v>
      </c>
      <c r="E325" s="124">
        <v>315.29999999999995</v>
      </c>
      <c r="F325" s="124">
        <v>307.2</v>
      </c>
      <c r="G325" s="124">
        <v>301.14999999999998</v>
      </c>
      <c r="H325" s="124">
        <v>329.44999999999993</v>
      </c>
      <c r="I325" s="124">
        <v>335.5</v>
      </c>
      <c r="J325" s="124">
        <v>343.59999999999991</v>
      </c>
      <c r="K325" s="123">
        <v>327.39999999999998</v>
      </c>
      <c r="L325" s="123">
        <v>313.25</v>
      </c>
      <c r="M325" s="123">
        <v>25.836410000000001</v>
      </c>
    </row>
    <row r="326" spans="1:13">
      <c r="A326" s="65">
        <v>316</v>
      </c>
      <c r="B326" s="123" t="s">
        <v>1399</v>
      </c>
      <c r="C326" s="126">
        <v>992.55</v>
      </c>
      <c r="D326" s="124">
        <v>1004.7166666666667</v>
      </c>
      <c r="E326" s="124">
        <v>964.48333333333335</v>
      </c>
      <c r="F326" s="124">
        <v>936.41666666666663</v>
      </c>
      <c r="G326" s="124">
        <v>896.18333333333328</v>
      </c>
      <c r="H326" s="124">
        <v>1032.7833333333333</v>
      </c>
      <c r="I326" s="124">
        <v>1073.0166666666669</v>
      </c>
      <c r="J326" s="124">
        <v>1101.0833333333335</v>
      </c>
      <c r="K326" s="123">
        <v>1044.95</v>
      </c>
      <c r="L326" s="123">
        <v>976.65</v>
      </c>
      <c r="M326" s="123">
        <v>1.56725</v>
      </c>
    </row>
    <row r="327" spans="1:13">
      <c r="A327" s="65">
        <v>317</v>
      </c>
      <c r="B327" s="123" t="s">
        <v>206</v>
      </c>
      <c r="C327" s="126">
        <v>846.8</v>
      </c>
      <c r="D327" s="124">
        <v>850.85</v>
      </c>
      <c r="E327" s="124">
        <v>833.95</v>
      </c>
      <c r="F327" s="124">
        <v>821.1</v>
      </c>
      <c r="G327" s="124">
        <v>804.2</v>
      </c>
      <c r="H327" s="124">
        <v>863.7</v>
      </c>
      <c r="I327" s="124">
        <v>880.59999999999991</v>
      </c>
      <c r="J327" s="124">
        <v>893.45</v>
      </c>
      <c r="K327" s="123">
        <v>867.75</v>
      </c>
      <c r="L327" s="123">
        <v>838</v>
      </c>
      <c r="M327" s="123">
        <v>2.2865000000000002</v>
      </c>
    </row>
    <row r="328" spans="1:13">
      <c r="A328" s="65">
        <v>318</v>
      </c>
      <c r="B328" s="123" t="s">
        <v>1421</v>
      </c>
      <c r="C328" s="126">
        <v>413.65</v>
      </c>
      <c r="D328" s="124">
        <v>410.13333333333327</v>
      </c>
      <c r="E328" s="124">
        <v>403.81666666666655</v>
      </c>
      <c r="F328" s="124">
        <v>393.98333333333329</v>
      </c>
      <c r="G328" s="124">
        <v>387.66666666666657</v>
      </c>
      <c r="H328" s="124">
        <v>419.96666666666653</v>
      </c>
      <c r="I328" s="124">
        <v>426.28333333333325</v>
      </c>
      <c r="J328" s="124">
        <v>436.1166666666665</v>
      </c>
      <c r="K328" s="123">
        <v>416.45</v>
      </c>
      <c r="L328" s="123">
        <v>400.3</v>
      </c>
      <c r="M328" s="123">
        <v>10.347849999999999</v>
      </c>
    </row>
    <row r="329" spans="1:13">
      <c r="A329" s="65">
        <v>319</v>
      </c>
      <c r="B329" s="123" t="s">
        <v>384</v>
      </c>
      <c r="C329" s="126">
        <v>771.4</v>
      </c>
      <c r="D329" s="124">
        <v>766.80000000000007</v>
      </c>
      <c r="E329" s="124">
        <v>754.60000000000014</v>
      </c>
      <c r="F329" s="124">
        <v>737.80000000000007</v>
      </c>
      <c r="G329" s="124">
        <v>725.60000000000014</v>
      </c>
      <c r="H329" s="124">
        <v>783.60000000000014</v>
      </c>
      <c r="I329" s="124">
        <v>795.80000000000018</v>
      </c>
      <c r="J329" s="124">
        <v>812.60000000000014</v>
      </c>
      <c r="K329" s="123">
        <v>779</v>
      </c>
      <c r="L329" s="123">
        <v>750</v>
      </c>
      <c r="M329" s="123">
        <v>1.3744000000000001</v>
      </c>
    </row>
    <row r="330" spans="1:13">
      <c r="A330" s="65">
        <v>320</v>
      </c>
      <c r="B330" s="123" t="s">
        <v>377</v>
      </c>
      <c r="C330" s="126">
        <v>199</v>
      </c>
      <c r="D330" s="124">
        <v>197.58333333333334</v>
      </c>
      <c r="E330" s="124">
        <v>194.16666666666669</v>
      </c>
      <c r="F330" s="124">
        <v>189.33333333333334</v>
      </c>
      <c r="G330" s="124">
        <v>185.91666666666669</v>
      </c>
      <c r="H330" s="124">
        <v>202.41666666666669</v>
      </c>
      <c r="I330" s="124">
        <v>205.83333333333337</v>
      </c>
      <c r="J330" s="124">
        <v>210.66666666666669</v>
      </c>
      <c r="K330" s="123">
        <v>201</v>
      </c>
      <c r="L330" s="123">
        <v>192.75</v>
      </c>
      <c r="M330" s="123">
        <v>18.050260000000002</v>
      </c>
    </row>
    <row r="331" spans="1:13">
      <c r="A331" s="65">
        <v>321</v>
      </c>
      <c r="B331" s="123" t="s">
        <v>243</v>
      </c>
      <c r="C331" s="126">
        <v>119.75</v>
      </c>
      <c r="D331" s="124">
        <v>119.08333333333333</v>
      </c>
      <c r="E331" s="124">
        <v>117.91666666666666</v>
      </c>
      <c r="F331" s="124">
        <v>116.08333333333333</v>
      </c>
      <c r="G331" s="124">
        <v>114.91666666666666</v>
      </c>
      <c r="H331" s="124">
        <v>120.91666666666666</v>
      </c>
      <c r="I331" s="124">
        <v>122.08333333333331</v>
      </c>
      <c r="J331" s="124">
        <v>123.91666666666666</v>
      </c>
      <c r="K331" s="123">
        <v>120.25</v>
      </c>
      <c r="L331" s="123">
        <v>117.25</v>
      </c>
      <c r="M331" s="123">
        <v>24.909890000000001</v>
      </c>
    </row>
    <row r="332" spans="1:13">
      <c r="A332" s="65">
        <v>322</v>
      </c>
      <c r="B332" s="123" t="s">
        <v>120</v>
      </c>
      <c r="C332" s="126">
        <v>27.95</v>
      </c>
      <c r="D332" s="124">
        <v>27.783333333333331</v>
      </c>
      <c r="E332" s="124">
        <v>27.566666666666663</v>
      </c>
      <c r="F332" s="124">
        <v>27.18333333333333</v>
      </c>
      <c r="G332" s="124">
        <v>26.966666666666661</v>
      </c>
      <c r="H332" s="124">
        <v>28.166666666666664</v>
      </c>
      <c r="I332" s="124">
        <v>28.383333333333333</v>
      </c>
      <c r="J332" s="124">
        <v>28.766666666666666</v>
      </c>
      <c r="K332" s="123">
        <v>28</v>
      </c>
      <c r="L332" s="123">
        <v>27.4</v>
      </c>
      <c r="M332" s="123">
        <v>35.504739999999998</v>
      </c>
    </row>
    <row r="333" spans="1:13">
      <c r="A333" s="65">
        <v>323</v>
      </c>
      <c r="B333" s="123" t="s">
        <v>1477</v>
      </c>
      <c r="C333" s="126">
        <v>881.4</v>
      </c>
      <c r="D333" s="124">
        <v>864.63333333333333</v>
      </c>
      <c r="E333" s="124">
        <v>836.76666666666665</v>
      </c>
      <c r="F333" s="124">
        <v>792.13333333333333</v>
      </c>
      <c r="G333" s="124">
        <v>764.26666666666665</v>
      </c>
      <c r="H333" s="124">
        <v>909.26666666666665</v>
      </c>
      <c r="I333" s="124">
        <v>937.13333333333321</v>
      </c>
      <c r="J333" s="124">
        <v>981.76666666666665</v>
      </c>
      <c r="K333" s="123">
        <v>892.5</v>
      </c>
      <c r="L333" s="123">
        <v>820</v>
      </c>
      <c r="M333" s="123">
        <v>22.464950000000002</v>
      </c>
    </row>
    <row r="334" spans="1:13">
      <c r="A334" s="65">
        <v>324</v>
      </c>
      <c r="B334" s="123" t="s">
        <v>2211</v>
      </c>
      <c r="C334" s="126">
        <v>85.7</v>
      </c>
      <c r="D334" s="124">
        <v>85.116666666666674</v>
      </c>
      <c r="E334" s="124">
        <v>84.333333333333343</v>
      </c>
      <c r="F334" s="124">
        <v>82.966666666666669</v>
      </c>
      <c r="G334" s="124">
        <v>82.183333333333337</v>
      </c>
      <c r="H334" s="124">
        <v>86.483333333333348</v>
      </c>
      <c r="I334" s="124">
        <v>87.26666666666668</v>
      </c>
      <c r="J334" s="124">
        <v>88.633333333333354</v>
      </c>
      <c r="K334" s="123">
        <v>85.9</v>
      </c>
      <c r="L334" s="123">
        <v>83.75</v>
      </c>
      <c r="M334" s="123">
        <v>2.2661699999999998</v>
      </c>
    </row>
    <row r="335" spans="1:13">
      <c r="A335" s="65">
        <v>325</v>
      </c>
      <c r="B335" s="123" t="s">
        <v>121</v>
      </c>
      <c r="C335" s="126">
        <v>117.85</v>
      </c>
      <c r="D335" s="124">
        <v>117.93333333333334</v>
      </c>
      <c r="E335" s="124">
        <v>117.36666666666667</v>
      </c>
      <c r="F335" s="124">
        <v>116.88333333333334</v>
      </c>
      <c r="G335" s="124">
        <v>116.31666666666668</v>
      </c>
      <c r="H335" s="124">
        <v>118.41666666666667</v>
      </c>
      <c r="I335" s="124">
        <v>118.98333333333333</v>
      </c>
      <c r="J335" s="124">
        <v>119.46666666666667</v>
      </c>
      <c r="K335" s="123">
        <v>118.5</v>
      </c>
      <c r="L335" s="123">
        <v>117.45</v>
      </c>
      <c r="M335" s="123">
        <v>17.872029999999999</v>
      </c>
    </row>
    <row r="336" spans="1:13">
      <c r="A336" s="65">
        <v>326</v>
      </c>
      <c r="B336" s="123" t="s">
        <v>122</v>
      </c>
      <c r="C336" s="126">
        <v>170.4</v>
      </c>
      <c r="D336" s="124">
        <v>169.78333333333333</v>
      </c>
      <c r="E336" s="124">
        <v>168.71666666666667</v>
      </c>
      <c r="F336" s="124">
        <v>167.03333333333333</v>
      </c>
      <c r="G336" s="124">
        <v>165.96666666666667</v>
      </c>
      <c r="H336" s="124">
        <v>171.46666666666667</v>
      </c>
      <c r="I336" s="124">
        <v>172.53333333333333</v>
      </c>
      <c r="J336" s="124">
        <v>174.21666666666667</v>
      </c>
      <c r="K336" s="123">
        <v>170.85</v>
      </c>
      <c r="L336" s="123">
        <v>168.1</v>
      </c>
      <c r="M336" s="123">
        <v>28.059380000000001</v>
      </c>
    </row>
    <row r="337" spans="1:13">
      <c r="A337" s="65">
        <v>327</v>
      </c>
      <c r="B337" s="123" t="s">
        <v>1468</v>
      </c>
      <c r="C337" s="126">
        <v>281</v>
      </c>
      <c r="D337" s="124">
        <v>281.34999999999997</v>
      </c>
      <c r="E337" s="124">
        <v>278.69999999999993</v>
      </c>
      <c r="F337" s="124">
        <v>276.39999999999998</v>
      </c>
      <c r="G337" s="124">
        <v>273.74999999999994</v>
      </c>
      <c r="H337" s="124">
        <v>283.64999999999992</v>
      </c>
      <c r="I337" s="124">
        <v>286.2999999999999</v>
      </c>
      <c r="J337" s="124">
        <v>288.59999999999991</v>
      </c>
      <c r="K337" s="123">
        <v>284</v>
      </c>
      <c r="L337" s="123">
        <v>279.05</v>
      </c>
      <c r="M337" s="123">
        <v>0.37758000000000003</v>
      </c>
    </row>
    <row r="338" spans="1:13">
      <c r="A338" s="65">
        <v>328</v>
      </c>
      <c r="B338" s="123" t="s">
        <v>1438</v>
      </c>
      <c r="C338" s="126">
        <v>67.3</v>
      </c>
      <c r="D338" s="124">
        <v>67.05</v>
      </c>
      <c r="E338" s="124">
        <v>66.449999999999989</v>
      </c>
      <c r="F338" s="124">
        <v>65.599999999999994</v>
      </c>
      <c r="G338" s="124">
        <v>64.999999999999986</v>
      </c>
      <c r="H338" s="124">
        <v>67.899999999999991</v>
      </c>
      <c r="I338" s="124">
        <v>68.499999999999986</v>
      </c>
      <c r="J338" s="124">
        <v>69.349999999999994</v>
      </c>
      <c r="K338" s="123">
        <v>67.650000000000006</v>
      </c>
      <c r="L338" s="123">
        <v>66.2</v>
      </c>
      <c r="M338" s="123">
        <v>21.093319999999999</v>
      </c>
    </row>
    <row r="339" spans="1:13">
      <c r="A339" s="65">
        <v>329</v>
      </c>
      <c r="B339" s="123" t="s">
        <v>1466</v>
      </c>
      <c r="C339" s="126">
        <v>56.2</v>
      </c>
      <c r="D339" s="124">
        <v>55.699999999999996</v>
      </c>
      <c r="E339" s="124">
        <v>54.899999999999991</v>
      </c>
      <c r="F339" s="124">
        <v>53.599999999999994</v>
      </c>
      <c r="G339" s="124">
        <v>52.79999999999999</v>
      </c>
      <c r="H339" s="124">
        <v>56.999999999999993</v>
      </c>
      <c r="I339" s="124">
        <v>57.79999999999999</v>
      </c>
      <c r="J339" s="124">
        <v>59.099999999999994</v>
      </c>
      <c r="K339" s="123">
        <v>56.5</v>
      </c>
      <c r="L339" s="123">
        <v>54.4</v>
      </c>
      <c r="M339" s="123">
        <v>3.4711500000000002</v>
      </c>
    </row>
    <row r="340" spans="1:13">
      <c r="A340" s="65">
        <v>330</v>
      </c>
      <c r="B340" s="123" t="s">
        <v>1448</v>
      </c>
      <c r="C340" s="126">
        <v>139.94999999999999</v>
      </c>
      <c r="D340" s="124">
        <v>139.41666666666666</v>
      </c>
      <c r="E340" s="124">
        <v>136.73333333333332</v>
      </c>
      <c r="F340" s="124">
        <v>133.51666666666665</v>
      </c>
      <c r="G340" s="124">
        <v>130.83333333333331</v>
      </c>
      <c r="H340" s="124">
        <v>142.63333333333333</v>
      </c>
      <c r="I340" s="124">
        <v>145.31666666666666</v>
      </c>
      <c r="J340" s="124">
        <v>148.53333333333333</v>
      </c>
      <c r="K340" s="123">
        <v>142.1</v>
      </c>
      <c r="L340" s="123">
        <v>136.19999999999999</v>
      </c>
      <c r="M340" s="123">
        <v>3.5846399999999998</v>
      </c>
    </row>
    <row r="341" spans="1:13">
      <c r="A341" s="65">
        <v>331</v>
      </c>
      <c r="B341" s="123" t="s">
        <v>1442</v>
      </c>
      <c r="C341" s="126">
        <v>778.25</v>
      </c>
      <c r="D341" s="124">
        <v>775.15</v>
      </c>
      <c r="E341" s="124">
        <v>768.3</v>
      </c>
      <c r="F341" s="124">
        <v>758.35</v>
      </c>
      <c r="G341" s="124">
        <v>751.5</v>
      </c>
      <c r="H341" s="124">
        <v>785.09999999999991</v>
      </c>
      <c r="I341" s="124">
        <v>791.95</v>
      </c>
      <c r="J341" s="124">
        <v>801.89999999999986</v>
      </c>
      <c r="K341" s="123">
        <v>782</v>
      </c>
      <c r="L341" s="123">
        <v>765.2</v>
      </c>
      <c r="M341" s="123">
        <v>0.31385999999999997</v>
      </c>
    </row>
    <row r="342" spans="1:13">
      <c r="A342" s="65">
        <v>332</v>
      </c>
      <c r="B342" s="123" t="s">
        <v>1443</v>
      </c>
      <c r="C342" s="126">
        <v>170.6</v>
      </c>
      <c r="D342" s="124">
        <v>168.05</v>
      </c>
      <c r="E342" s="124">
        <v>159.10000000000002</v>
      </c>
      <c r="F342" s="124">
        <v>147.60000000000002</v>
      </c>
      <c r="G342" s="124">
        <v>138.65000000000003</v>
      </c>
      <c r="H342" s="124">
        <v>179.55</v>
      </c>
      <c r="I342" s="124">
        <v>188.5</v>
      </c>
      <c r="J342" s="124">
        <v>200</v>
      </c>
      <c r="K342" s="123">
        <v>177</v>
      </c>
      <c r="L342" s="123">
        <v>156.55000000000001</v>
      </c>
      <c r="M342" s="123">
        <v>38.760339999999999</v>
      </c>
    </row>
    <row r="343" spans="1:13">
      <c r="A343" s="65">
        <v>333</v>
      </c>
      <c r="B343" s="123" t="s">
        <v>1445</v>
      </c>
      <c r="C343" s="126">
        <v>145.94999999999999</v>
      </c>
      <c r="D343" s="124">
        <v>145.81666666666666</v>
      </c>
      <c r="E343" s="124">
        <v>143.13333333333333</v>
      </c>
      <c r="F343" s="124">
        <v>140.31666666666666</v>
      </c>
      <c r="G343" s="124">
        <v>137.63333333333333</v>
      </c>
      <c r="H343" s="124">
        <v>148.63333333333333</v>
      </c>
      <c r="I343" s="124">
        <v>151.31666666666666</v>
      </c>
      <c r="J343" s="124">
        <v>154.13333333333333</v>
      </c>
      <c r="K343" s="123">
        <v>148.5</v>
      </c>
      <c r="L343" s="123">
        <v>143</v>
      </c>
      <c r="M343" s="123">
        <v>0.69413999999999998</v>
      </c>
    </row>
    <row r="344" spans="1:13">
      <c r="A344" s="65">
        <v>334</v>
      </c>
      <c r="B344" s="123" t="s">
        <v>1461</v>
      </c>
      <c r="C344" s="126">
        <v>62.25</v>
      </c>
      <c r="D344" s="124">
        <v>61.466666666666669</v>
      </c>
      <c r="E344" s="124">
        <v>60.433333333333337</v>
      </c>
      <c r="F344" s="124">
        <v>58.616666666666667</v>
      </c>
      <c r="G344" s="124">
        <v>57.583333333333336</v>
      </c>
      <c r="H344" s="124">
        <v>63.283333333333339</v>
      </c>
      <c r="I344" s="124">
        <v>64.316666666666663</v>
      </c>
      <c r="J344" s="124">
        <v>66.13333333333334</v>
      </c>
      <c r="K344" s="123">
        <v>62.5</v>
      </c>
      <c r="L344" s="123">
        <v>59.65</v>
      </c>
      <c r="M344" s="123">
        <v>11.991160000000001</v>
      </c>
    </row>
    <row r="345" spans="1:13">
      <c r="A345" s="65">
        <v>335</v>
      </c>
      <c r="B345" s="123" t="s">
        <v>1481</v>
      </c>
      <c r="C345" s="126">
        <v>1579.25</v>
      </c>
      <c r="D345" s="124">
        <v>1563.1499999999999</v>
      </c>
      <c r="E345" s="124">
        <v>1541.2999999999997</v>
      </c>
      <c r="F345" s="124">
        <v>1503.35</v>
      </c>
      <c r="G345" s="124">
        <v>1481.4999999999998</v>
      </c>
      <c r="H345" s="124">
        <v>1601.0999999999997</v>
      </c>
      <c r="I345" s="124">
        <v>1622.9499999999996</v>
      </c>
      <c r="J345" s="124">
        <v>1660.8999999999996</v>
      </c>
      <c r="K345" s="123">
        <v>1585</v>
      </c>
      <c r="L345" s="123">
        <v>1525.2</v>
      </c>
      <c r="M345" s="123">
        <v>0.20346</v>
      </c>
    </row>
    <row r="346" spans="1:13">
      <c r="A346" s="65">
        <v>336</v>
      </c>
      <c r="B346" s="123" t="s">
        <v>1497</v>
      </c>
      <c r="C346" s="126">
        <v>501.3</v>
      </c>
      <c r="D346" s="124">
        <v>504.36666666666662</v>
      </c>
      <c r="E346" s="124">
        <v>492.03333333333319</v>
      </c>
      <c r="F346" s="124">
        <v>482.76666666666659</v>
      </c>
      <c r="G346" s="124">
        <v>470.43333333333317</v>
      </c>
      <c r="H346" s="124">
        <v>513.63333333333321</v>
      </c>
      <c r="I346" s="124">
        <v>525.96666666666658</v>
      </c>
      <c r="J346" s="124">
        <v>535.23333333333323</v>
      </c>
      <c r="K346" s="123">
        <v>516.70000000000005</v>
      </c>
      <c r="L346" s="123">
        <v>495.1</v>
      </c>
      <c r="M346" s="123">
        <v>4.66974</v>
      </c>
    </row>
    <row r="347" spans="1:13">
      <c r="A347" s="65">
        <v>337</v>
      </c>
      <c r="B347" s="123" t="s">
        <v>124</v>
      </c>
      <c r="C347" s="126">
        <v>179.95</v>
      </c>
      <c r="D347" s="124">
        <v>179.75</v>
      </c>
      <c r="E347" s="124">
        <v>178.6</v>
      </c>
      <c r="F347" s="124">
        <v>177.25</v>
      </c>
      <c r="G347" s="124">
        <v>176.1</v>
      </c>
      <c r="H347" s="124">
        <v>181.1</v>
      </c>
      <c r="I347" s="124">
        <v>182.24999999999997</v>
      </c>
      <c r="J347" s="124">
        <v>183.6</v>
      </c>
      <c r="K347" s="123">
        <v>180.9</v>
      </c>
      <c r="L347" s="123">
        <v>178.4</v>
      </c>
      <c r="M347" s="123">
        <v>22.358319999999999</v>
      </c>
    </row>
    <row r="348" spans="1:13">
      <c r="A348" s="65">
        <v>338</v>
      </c>
      <c r="B348" s="123" t="s">
        <v>207</v>
      </c>
      <c r="C348" s="126">
        <v>227.05</v>
      </c>
      <c r="D348" s="124">
        <v>224.78333333333333</v>
      </c>
      <c r="E348" s="124">
        <v>218.56666666666666</v>
      </c>
      <c r="F348" s="124">
        <v>210.08333333333334</v>
      </c>
      <c r="G348" s="124">
        <v>203.86666666666667</v>
      </c>
      <c r="H348" s="124">
        <v>233.26666666666665</v>
      </c>
      <c r="I348" s="124">
        <v>239.48333333333329</v>
      </c>
      <c r="J348" s="124">
        <v>247.96666666666664</v>
      </c>
      <c r="K348" s="123">
        <v>231</v>
      </c>
      <c r="L348" s="123">
        <v>216.3</v>
      </c>
      <c r="M348" s="123">
        <v>15.245290000000001</v>
      </c>
    </row>
    <row r="349" spans="1:13">
      <c r="A349" s="65">
        <v>339</v>
      </c>
      <c r="B349" s="123" t="s">
        <v>1505</v>
      </c>
      <c r="C349" s="126">
        <v>221.5</v>
      </c>
      <c r="D349" s="124">
        <v>221.35</v>
      </c>
      <c r="E349" s="124">
        <v>220.89999999999998</v>
      </c>
      <c r="F349" s="124">
        <v>220.29999999999998</v>
      </c>
      <c r="G349" s="124">
        <v>219.84999999999997</v>
      </c>
      <c r="H349" s="124">
        <v>221.95</v>
      </c>
      <c r="I349" s="124">
        <v>222.39999999999998</v>
      </c>
      <c r="J349" s="124">
        <v>223</v>
      </c>
      <c r="K349" s="123">
        <v>221.8</v>
      </c>
      <c r="L349" s="123">
        <v>220.75</v>
      </c>
      <c r="M349" s="123">
        <v>4.3720299999999996</v>
      </c>
    </row>
    <row r="350" spans="1:13">
      <c r="A350" s="65">
        <v>340</v>
      </c>
      <c r="B350" s="123" t="s">
        <v>123</v>
      </c>
      <c r="C350" s="126">
        <v>3938.45</v>
      </c>
      <c r="D350" s="124">
        <v>3899.1333333333332</v>
      </c>
      <c r="E350" s="124">
        <v>3799.3166666666666</v>
      </c>
      <c r="F350" s="124">
        <v>3660.1833333333334</v>
      </c>
      <c r="G350" s="124">
        <v>3560.3666666666668</v>
      </c>
      <c r="H350" s="124">
        <v>4038.2666666666664</v>
      </c>
      <c r="I350" s="124">
        <v>4138.083333333333</v>
      </c>
      <c r="J350" s="124">
        <v>4277.2166666666662</v>
      </c>
      <c r="K350" s="123">
        <v>3998.95</v>
      </c>
      <c r="L350" s="123">
        <v>3760</v>
      </c>
      <c r="M350" s="123">
        <v>0.35671000000000003</v>
      </c>
    </row>
    <row r="351" spans="1:13">
      <c r="A351" s="65">
        <v>341</v>
      </c>
      <c r="B351" s="123" t="s">
        <v>321</v>
      </c>
      <c r="C351" s="126">
        <v>142.15</v>
      </c>
      <c r="D351" s="124">
        <v>141.04999999999998</v>
      </c>
      <c r="E351" s="124">
        <v>139.09999999999997</v>
      </c>
      <c r="F351" s="124">
        <v>136.04999999999998</v>
      </c>
      <c r="G351" s="124">
        <v>134.09999999999997</v>
      </c>
      <c r="H351" s="124">
        <v>144.09999999999997</v>
      </c>
      <c r="I351" s="124">
        <v>146.04999999999995</v>
      </c>
      <c r="J351" s="124">
        <v>149.09999999999997</v>
      </c>
      <c r="K351" s="123">
        <v>143</v>
      </c>
      <c r="L351" s="123">
        <v>138</v>
      </c>
      <c r="M351" s="123">
        <v>0.35182999999999998</v>
      </c>
    </row>
    <row r="352" spans="1:13">
      <c r="A352" s="65">
        <v>342</v>
      </c>
      <c r="B352" s="123" t="s">
        <v>125</v>
      </c>
      <c r="C352" s="126">
        <v>93.6</v>
      </c>
      <c r="D352" s="124">
        <v>93</v>
      </c>
      <c r="E352" s="124">
        <v>91.15</v>
      </c>
      <c r="F352" s="124">
        <v>88.7</v>
      </c>
      <c r="G352" s="124">
        <v>86.850000000000009</v>
      </c>
      <c r="H352" s="124">
        <v>95.45</v>
      </c>
      <c r="I352" s="124">
        <v>97.3</v>
      </c>
      <c r="J352" s="124">
        <v>99.75</v>
      </c>
      <c r="K352" s="123">
        <v>94.85</v>
      </c>
      <c r="L352" s="123">
        <v>90.55</v>
      </c>
      <c r="M352" s="123">
        <v>31.73535</v>
      </c>
    </row>
    <row r="353" spans="1:13">
      <c r="A353" s="65">
        <v>343</v>
      </c>
      <c r="B353" s="123" t="s">
        <v>358</v>
      </c>
      <c r="C353" s="126">
        <v>313.2</v>
      </c>
      <c r="D353" s="124">
        <v>315.81666666666666</v>
      </c>
      <c r="E353" s="124">
        <v>303.0333333333333</v>
      </c>
      <c r="F353" s="124">
        <v>292.86666666666662</v>
      </c>
      <c r="G353" s="124">
        <v>280.08333333333326</v>
      </c>
      <c r="H353" s="124">
        <v>325.98333333333335</v>
      </c>
      <c r="I353" s="124">
        <v>338.76666666666677</v>
      </c>
      <c r="J353" s="124">
        <v>348.93333333333339</v>
      </c>
      <c r="K353" s="123">
        <v>328.6</v>
      </c>
      <c r="L353" s="123">
        <v>305.64999999999998</v>
      </c>
      <c r="M353" s="123">
        <v>58.72193</v>
      </c>
    </row>
    <row r="354" spans="1:13">
      <c r="A354" s="65">
        <v>344</v>
      </c>
      <c r="B354" s="123" t="s">
        <v>1572</v>
      </c>
      <c r="C354" s="126">
        <v>904.3</v>
      </c>
      <c r="D354" s="124">
        <v>892.91666666666663</v>
      </c>
      <c r="E354" s="124">
        <v>877.08333333333326</v>
      </c>
      <c r="F354" s="124">
        <v>849.86666666666667</v>
      </c>
      <c r="G354" s="124">
        <v>834.0333333333333</v>
      </c>
      <c r="H354" s="124">
        <v>920.13333333333321</v>
      </c>
      <c r="I354" s="124">
        <v>935.96666666666647</v>
      </c>
      <c r="J354" s="124">
        <v>963.18333333333317</v>
      </c>
      <c r="K354" s="123">
        <v>908.75</v>
      </c>
      <c r="L354" s="123">
        <v>865.7</v>
      </c>
      <c r="M354" s="123">
        <v>1.0734600000000001</v>
      </c>
    </row>
    <row r="355" spans="1:13">
      <c r="A355" s="65">
        <v>345</v>
      </c>
      <c r="B355" s="123" t="s">
        <v>2283</v>
      </c>
      <c r="C355" s="126">
        <v>1257</v>
      </c>
      <c r="D355" s="124">
        <v>1254.5333333333335</v>
      </c>
      <c r="E355" s="124">
        <v>1222.166666666667</v>
      </c>
      <c r="F355" s="124">
        <v>1187.3333333333335</v>
      </c>
      <c r="G355" s="124">
        <v>1154.9666666666669</v>
      </c>
      <c r="H355" s="124">
        <v>1289.366666666667</v>
      </c>
      <c r="I355" s="124">
        <v>1321.7333333333333</v>
      </c>
      <c r="J355" s="124">
        <v>1356.5666666666671</v>
      </c>
      <c r="K355" s="123">
        <v>1286.9000000000001</v>
      </c>
      <c r="L355" s="123">
        <v>1219.7</v>
      </c>
      <c r="M355" s="123">
        <v>1.2785200000000001</v>
      </c>
    </row>
    <row r="356" spans="1:13">
      <c r="A356" s="65">
        <v>346</v>
      </c>
      <c r="B356" s="123" t="s">
        <v>1583</v>
      </c>
      <c r="C356" s="126">
        <v>172.1</v>
      </c>
      <c r="D356" s="124">
        <v>174.76666666666665</v>
      </c>
      <c r="E356" s="124">
        <v>167.5333333333333</v>
      </c>
      <c r="F356" s="124">
        <v>162.96666666666664</v>
      </c>
      <c r="G356" s="124">
        <v>155.73333333333329</v>
      </c>
      <c r="H356" s="124">
        <v>179.33333333333331</v>
      </c>
      <c r="I356" s="124">
        <v>186.56666666666666</v>
      </c>
      <c r="J356" s="124">
        <v>191.13333333333333</v>
      </c>
      <c r="K356" s="123">
        <v>182</v>
      </c>
      <c r="L356" s="123">
        <v>170.2</v>
      </c>
      <c r="M356" s="123">
        <v>1.6220000000000001</v>
      </c>
    </row>
    <row r="357" spans="1:13">
      <c r="A357" s="65">
        <v>347</v>
      </c>
      <c r="B357" s="123" t="s">
        <v>323</v>
      </c>
      <c r="C357" s="126">
        <v>24.05</v>
      </c>
      <c r="D357" s="124">
        <v>24.216666666666669</v>
      </c>
      <c r="E357" s="124">
        <v>23.733333333333338</v>
      </c>
      <c r="F357" s="124">
        <v>23.416666666666668</v>
      </c>
      <c r="G357" s="124">
        <v>22.933333333333337</v>
      </c>
      <c r="H357" s="124">
        <v>24.533333333333339</v>
      </c>
      <c r="I357" s="124">
        <v>25.016666666666673</v>
      </c>
      <c r="J357" s="124">
        <v>25.333333333333339</v>
      </c>
      <c r="K357" s="123">
        <v>24.7</v>
      </c>
      <c r="L357" s="123">
        <v>23.9</v>
      </c>
      <c r="M357" s="123">
        <v>17.91854</v>
      </c>
    </row>
    <row r="358" spans="1:13">
      <c r="A358" s="65">
        <v>348</v>
      </c>
      <c r="B358" s="123" t="s">
        <v>130</v>
      </c>
      <c r="C358" s="126">
        <v>91.05</v>
      </c>
      <c r="D358" s="124">
        <v>89.966666666666654</v>
      </c>
      <c r="E358" s="124">
        <v>88.283333333333303</v>
      </c>
      <c r="F358" s="124">
        <v>85.516666666666652</v>
      </c>
      <c r="G358" s="124">
        <v>83.8333333333333</v>
      </c>
      <c r="H358" s="124">
        <v>92.733333333333306</v>
      </c>
      <c r="I358" s="124">
        <v>94.416666666666671</v>
      </c>
      <c r="J358" s="124">
        <v>97.183333333333309</v>
      </c>
      <c r="K358" s="123">
        <v>91.65</v>
      </c>
      <c r="L358" s="123">
        <v>87.2</v>
      </c>
      <c r="M358" s="123">
        <v>11.56709</v>
      </c>
    </row>
    <row r="359" spans="1:13">
      <c r="A359" s="65">
        <v>349</v>
      </c>
      <c r="B359" s="123" t="s">
        <v>1628</v>
      </c>
      <c r="C359" s="126">
        <v>1233.0999999999999</v>
      </c>
      <c r="D359" s="124">
        <v>1231.4833333333333</v>
      </c>
      <c r="E359" s="124">
        <v>1222.9666666666667</v>
      </c>
      <c r="F359" s="124">
        <v>1212.8333333333333</v>
      </c>
      <c r="G359" s="124">
        <v>1204.3166666666666</v>
      </c>
      <c r="H359" s="124">
        <v>1241.6166666666668</v>
      </c>
      <c r="I359" s="124">
        <v>1250.1333333333337</v>
      </c>
      <c r="J359" s="124">
        <v>1260.2666666666669</v>
      </c>
      <c r="K359" s="123">
        <v>1240</v>
      </c>
      <c r="L359" s="123">
        <v>1221.3499999999999</v>
      </c>
      <c r="M359" s="123">
        <v>0.83452000000000004</v>
      </c>
    </row>
    <row r="360" spans="1:13">
      <c r="A360" s="65">
        <v>350</v>
      </c>
      <c r="B360" s="123" t="s">
        <v>231</v>
      </c>
      <c r="C360" s="126">
        <v>22216.55</v>
      </c>
      <c r="D360" s="124">
        <v>22292.600000000002</v>
      </c>
      <c r="E360" s="124">
        <v>21945.250000000004</v>
      </c>
      <c r="F360" s="124">
        <v>21673.95</v>
      </c>
      <c r="G360" s="124">
        <v>21326.600000000002</v>
      </c>
      <c r="H360" s="124">
        <v>22563.900000000005</v>
      </c>
      <c r="I360" s="124">
        <v>22911.250000000004</v>
      </c>
      <c r="J360" s="124">
        <v>23182.550000000007</v>
      </c>
      <c r="K360" s="123">
        <v>22639.95</v>
      </c>
      <c r="L360" s="123">
        <v>22021.3</v>
      </c>
      <c r="M360" s="123">
        <v>0.16649</v>
      </c>
    </row>
    <row r="361" spans="1:13">
      <c r="A361" s="65">
        <v>351</v>
      </c>
      <c r="B361" s="123" t="s">
        <v>1537</v>
      </c>
      <c r="C361" s="126">
        <v>254.8</v>
      </c>
      <c r="D361" s="124">
        <v>253.93333333333331</v>
      </c>
      <c r="E361" s="124">
        <v>247.86666666666662</v>
      </c>
      <c r="F361" s="124">
        <v>240.93333333333331</v>
      </c>
      <c r="G361" s="124">
        <v>234.86666666666662</v>
      </c>
      <c r="H361" s="124">
        <v>260.86666666666662</v>
      </c>
      <c r="I361" s="124">
        <v>266.93333333333328</v>
      </c>
      <c r="J361" s="124">
        <v>273.86666666666662</v>
      </c>
      <c r="K361" s="123">
        <v>260</v>
      </c>
      <c r="L361" s="123">
        <v>247</v>
      </c>
      <c r="M361" s="123">
        <v>3.2425099999999998</v>
      </c>
    </row>
    <row r="362" spans="1:13">
      <c r="A362" s="65">
        <v>352</v>
      </c>
      <c r="B362" s="123" t="s">
        <v>1553</v>
      </c>
      <c r="C362" s="126">
        <v>687.25</v>
      </c>
      <c r="D362" s="124">
        <v>694.91666666666663</v>
      </c>
      <c r="E362" s="124">
        <v>675.33333333333326</v>
      </c>
      <c r="F362" s="124">
        <v>663.41666666666663</v>
      </c>
      <c r="G362" s="124">
        <v>643.83333333333326</v>
      </c>
      <c r="H362" s="124">
        <v>706.83333333333326</v>
      </c>
      <c r="I362" s="124">
        <v>726.41666666666652</v>
      </c>
      <c r="J362" s="124">
        <v>738.33333333333326</v>
      </c>
      <c r="K362" s="123">
        <v>714.5</v>
      </c>
      <c r="L362" s="123">
        <v>683</v>
      </c>
      <c r="M362" s="123">
        <v>3.8593899999999999</v>
      </c>
    </row>
    <row r="363" spans="1:13">
      <c r="A363" s="65">
        <v>353</v>
      </c>
      <c r="B363" s="123" t="s">
        <v>126</v>
      </c>
      <c r="C363" s="126">
        <v>230.85</v>
      </c>
      <c r="D363" s="124">
        <v>231.81666666666669</v>
      </c>
      <c r="E363" s="124">
        <v>229.28333333333339</v>
      </c>
      <c r="F363" s="124">
        <v>227.7166666666667</v>
      </c>
      <c r="G363" s="124">
        <v>225.18333333333339</v>
      </c>
      <c r="H363" s="124">
        <v>233.38333333333338</v>
      </c>
      <c r="I363" s="124">
        <v>235.91666666666669</v>
      </c>
      <c r="J363" s="124">
        <v>237.48333333333338</v>
      </c>
      <c r="K363" s="123">
        <v>234.35</v>
      </c>
      <c r="L363" s="123">
        <v>230.25</v>
      </c>
      <c r="M363" s="123">
        <v>22.355399999999999</v>
      </c>
    </row>
    <row r="364" spans="1:13">
      <c r="A364" s="65">
        <v>354</v>
      </c>
      <c r="B364" s="123" t="s">
        <v>1557</v>
      </c>
      <c r="C364" s="126">
        <v>2204.0500000000002</v>
      </c>
      <c r="D364" s="124">
        <v>2194.0000000000005</v>
      </c>
      <c r="E364" s="124">
        <v>2160.1000000000008</v>
      </c>
      <c r="F364" s="124">
        <v>2116.1500000000005</v>
      </c>
      <c r="G364" s="124">
        <v>2082.2500000000009</v>
      </c>
      <c r="H364" s="124">
        <v>2237.9500000000007</v>
      </c>
      <c r="I364" s="124">
        <v>2271.8500000000004</v>
      </c>
      <c r="J364" s="124">
        <v>2315.8000000000006</v>
      </c>
      <c r="K364" s="123">
        <v>2227.9</v>
      </c>
      <c r="L364" s="123">
        <v>2150.0500000000002</v>
      </c>
      <c r="M364" s="123">
        <v>0.12474</v>
      </c>
    </row>
    <row r="365" spans="1:13">
      <c r="A365" s="65">
        <v>355</v>
      </c>
      <c r="B365" s="123" t="s">
        <v>1569</v>
      </c>
      <c r="C365" s="126">
        <v>609.45000000000005</v>
      </c>
      <c r="D365" s="124">
        <v>604.66666666666663</v>
      </c>
      <c r="E365" s="124">
        <v>594.88333333333321</v>
      </c>
      <c r="F365" s="124">
        <v>580.31666666666661</v>
      </c>
      <c r="G365" s="124">
        <v>570.53333333333319</v>
      </c>
      <c r="H365" s="124">
        <v>619.23333333333323</v>
      </c>
      <c r="I365" s="124">
        <v>629.01666666666677</v>
      </c>
      <c r="J365" s="124">
        <v>643.58333333333326</v>
      </c>
      <c r="K365" s="123">
        <v>614.45000000000005</v>
      </c>
      <c r="L365" s="123">
        <v>590.1</v>
      </c>
      <c r="M365" s="123">
        <v>0.30745</v>
      </c>
    </row>
    <row r="366" spans="1:13">
      <c r="A366" s="65">
        <v>356</v>
      </c>
      <c r="B366" s="123" t="s">
        <v>208</v>
      </c>
      <c r="C366" s="126">
        <v>941.4</v>
      </c>
      <c r="D366" s="124">
        <v>934.85</v>
      </c>
      <c r="E366" s="124">
        <v>925</v>
      </c>
      <c r="F366" s="124">
        <v>908.6</v>
      </c>
      <c r="G366" s="124">
        <v>898.75</v>
      </c>
      <c r="H366" s="124">
        <v>951.25</v>
      </c>
      <c r="I366" s="124">
        <v>961.10000000000014</v>
      </c>
      <c r="J366" s="124">
        <v>977.5</v>
      </c>
      <c r="K366" s="123">
        <v>944.7</v>
      </c>
      <c r="L366" s="123">
        <v>918.45</v>
      </c>
      <c r="M366" s="123">
        <v>8.2264499999999998</v>
      </c>
    </row>
    <row r="367" spans="1:13">
      <c r="A367" s="65">
        <v>357</v>
      </c>
      <c r="B367" s="123" t="s">
        <v>209</v>
      </c>
      <c r="C367" s="126">
        <v>2471.1</v>
      </c>
      <c r="D367" s="124">
        <v>2457.4166666666665</v>
      </c>
      <c r="E367" s="124">
        <v>2434.833333333333</v>
      </c>
      <c r="F367" s="124">
        <v>2398.5666666666666</v>
      </c>
      <c r="G367" s="124">
        <v>2375.9833333333331</v>
      </c>
      <c r="H367" s="124">
        <v>2493.6833333333329</v>
      </c>
      <c r="I367" s="124">
        <v>2516.266666666666</v>
      </c>
      <c r="J367" s="124">
        <v>2552.5333333333328</v>
      </c>
      <c r="K367" s="123">
        <v>2480</v>
      </c>
      <c r="L367" s="123">
        <v>2421.15</v>
      </c>
      <c r="M367" s="123">
        <v>1.5289900000000001</v>
      </c>
    </row>
    <row r="368" spans="1:13">
      <c r="A368" s="65">
        <v>358</v>
      </c>
      <c r="B368" s="123" t="s">
        <v>127</v>
      </c>
      <c r="C368" s="126">
        <v>87.1</v>
      </c>
      <c r="D368" s="124">
        <v>86.649999999999991</v>
      </c>
      <c r="E368" s="124">
        <v>85.549999999999983</v>
      </c>
      <c r="F368" s="124">
        <v>83.999999999999986</v>
      </c>
      <c r="G368" s="124">
        <v>82.899999999999977</v>
      </c>
      <c r="H368" s="124">
        <v>88.199999999999989</v>
      </c>
      <c r="I368" s="124">
        <v>89.299999999999983</v>
      </c>
      <c r="J368" s="124">
        <v>90.85</v>
      </c>
      <c r="K368" s="123">
        <v>87.75</v>
      </c>
      <c r="L368" s="123">
        <v>85.1</v>
      </c>
      <c r="M368" s="123">
        <v>42.556719999999999</v>
      </c>
    </row>
    <row r="369" spans="1:13">
      <c r="A369" s="65">
        <v>359</v>
      </c>
      <c r="B369" s="123" t="s">
        <v>129</v>
      </c>
      <c r="C369" s="126">
        <v>194.9</v>
      </c>
      <c r="D369" s="124">
        <v>194.33333333333334</v>
      </c>
      <c r="E369" s="124">
        <v>193.4666666666667</v>
      </c>
      <c r="F369" s="124">
        <v>192.03333333333336</v>
      </c>
      <c r="G369" s="124">
        <v>191.16666666666671</v>
      </c>
      <c r="H369" s="124">
        <v>195.76666666666668</v>
      </c>
      <c r="I369" s="124">
        <v>196.6333333333333</v>
      </c>
      <c r="J369" s="124">
        <v>198.06666666666666</v>
      </c>
      <c r="K369" s="123">
        <v>195.2</v>
      </c>
      <c r="L369" s="123">
        <v>192.9</v>
      </c>
      <c r="M369" s="123">
        <v>38.371600000000001</v>
      </c>
    </row>
    <row r="370" spans="1:13">
      <c r="A370" s="65">
        <v>360</v>
      </c>
      <c r="B370" s="123" t="s">
        <v>1599</v>
      </c>
      <c r="C370" s="126">
        <v>83.45</v>
      </c>
      <c r="D370" s="124">
        <v>82.75</v>
      </c>
      <c r="E370" s="124">
        <v>81.3</v>
      </c>
      <c r="F370" s="124">
        <v>79.149999999999991</v>
      </c>
      <c r="G370" s="124">
        <v>77.699999999999989</v>
      </c>
      <c r="H370" s="124">
        <v>84.9</v>
      </c>
      <c r="I370" s="124">
        <v>86.35</v>
      </c>
      <c r="J370" s="124">
        <v>88.500000000000014</v>
      </c>
      <c r="K370" s="123">
        <v>84.2</v>
      </c>
      <c r="L370" s="123">
        <v>80.599999999999994</v>
      </c>
      <c r="M370" s="123">
        <v>4.1893799999999999</v>
      </c>
    </row>
    <row r="371" spans="1:13">
      <c r="A371" s="65">
        <v>361</v>
      </c>
      <c r="B371" s="123" t="s">
        <v>1611</v>
      </c>
      <c r="C371" s="126">
        <v>297.10000000000002</v>
      </c>
      <c r="D371" s="124">
        <v>295.56666666666666</v>
      </c>
      <c r="E371" s="124">
        <v>291.63333333333333</v>
      </c>
      <c r="F371" s="124">
        <v>286.16666666666669</v>
      </c>
      <c r="G371" s="124">
        <v>282.23333333333335</v>
      </c>
      <c r="H371" s="124">
        <v>301.0333333333333</v>
      </c>
      <c r="I371" s="124">
        <v>304.96666666666658</v>
      </c>
      <c r="J371" s="124">
        <v>310.43333333333328</v>
      </c>
      <c r="K371" s="123">
        <v>299.5</v>
      </c>
      <c r="L371" s="123">
        <v>290.10000000000002</v>
      </c>
      <c r="M371" s="123">
        <v>1.0379400000000001</v>
      </c>
    </row>
    <row r="372" spans="1:13">
      <c r="A372" s="65">
        <v>362</v>
      </c>
      <c r="B372" s="123" t="s">
        <v>1613</v>
      </c>
      <c r="C372" s="126">
        <v>114.25</v>
      </c>
      <c r="D372" s="124">
        <v>112.78333333333335</v>
      </c>
      <c r="E372" s="124">
        <v>110.76666666666669</v>
      </c>
      <c r="F372" s="124">
        <v>107.28333333333335</v>
      </c>
      <c r="G372" s="124">
        <v>105.26666666666669</v>
      </c>
      <c r="H372" s="124">
        <v>116.26666666666669</v>
      </c>
      <c r="I372" s="124">
        <v>118.28333333333335</v>
      </c>
      <c r="J372" s="124">
        <v>121.76666666666669</v>
      </c>
      <c r="K372" s="123">
        <v>114.8</v>
      </c>
      <c r="L372" s="123">
        <v>109.3</v>
      </c>
      <c r="M372" s="123">
        <v>3.2004999999999999</v>
      </c>
    </row>
    <row r="373" spans="1:13">
      <c r="A373" s="65">
        <v>363</v>
      </c>
      <c r="B373" s="123" t="s">
        <v>210</v>
      </c>
      <c r="C373" s="126">
        <v>9391.75</v>
      </c>
      <c r="D373" s="124">
        <v>9457.0333333333328</v>
      </c>
      <c r="E373" s="124">
        <v>9286.7166666666653</v>
      </c>
      <c r="F373" s="124">
        <v>9181.6833333333325</v>
      </c>
      <c r="G373" s="124">
        <v>9011.366666666665</v>
      </c>
      <c r="H373" s="124">
        <v>9562.0666666666657</v>
      </c>
      <c r="I373" s="124">
        <v>9732.3833333333314</v>
      </c>
      <c r="J373" s="124">
        <v>9837.4166666666661</v>
      </c>
      <c r="K373" s="123">
        <v>9627.35</v>
      </c>
      <c r="L373" s="123">
        <v>9352</v>
      </c>
      <c r="M373" s="123">
        <v>6.4530000000000004E-2</v>
      </c>
    </row>
    <row r="374" spans="1:13">
      <c r="A374" s="65">
        <v>364</v>
      </c>
      <c r="B374" s="123" t="s">
        <v>128</v>
      </c>
      <c r="C374" s="126">
        <v>96.3</v>
      </c>
      <c r="D374" s="124">
        <v>96.183333333333323</v>
      </c>
      <c r="E374" s="124">
        <v>95.516666666666652</v>
      </c>
      <c r="F374" s="124">
        <v>94.733333333333334</v>
      </c>
      <c r="G374" s="124">
        <v>94.066666666666663</v>
      </c>
      <c r="H374" s="124">
        <v>96.96666666666664</v>
      </c>
      <c r="I374" s="124">
        <v>97.633333333333297</v>
      </c>
      <c r="J374" s="124">
        <v>98.416666666666629</v>
      </c>
      <c r="K374" s="123">
        <v>96.85</v>
      </c>
      <c r="L374" s="123">
        <v>95.4</v>
      </c>
      <c r="M374" s="123">
        <v>135.43334999999999</v>
      </c>
    </row>
    <row r="375" spans="1:13">
      <c r="A375" s="65">
        <v>365</v>
      </c>
      <c r="B375" s="123" t="s">
        <v>2190</v>
      </c>
      <c r="C375" s="126">
        <v>1019.45</v>
      </c>
      <c r="D375" s="124">
        <v>1025.8499999999999</v>
      </c>
      <c r="E375" s="124">
        <v>1005.1999999999998</v>
      </c>
      <c r="F375" s="124">
        <v>990.94999999999993</v>
      </c>
      <c r="G375" s="124">
        <v>970.29999999999984</v>
      </c>
      <c r="H375" s="124">
        <v>1040.0999999999999</v>
      </c>
      <c r="I375" s="124">
        <v>1060.75</v>
      </c>
      <c r="J375" s="124">
        <v>1074.9999999999998</v>
      </c>
      <c r="K375" s="123">
        <v>1046.5</v>
      </c>
      <c r="L375" s="123">
        <v>1011.6</v>
      </c>
      <c r="M375" s="123">
        <v>0.72618000000000005</v>
      </c>
    </row>
    <row r="376" spans="1:13">
      <c r="A376" s="65">
        <v>366</v>
      </c>
      <c r="B376" s="123" t="s">
        <v>2236</v>
      </c>
      <c r="C376" s="126">
        <v>484.65</v>
      </c>
      <c r="D376" s="124">
        <v>482.38333333333338</v>
      </c>
      <c r="E376" s="124">
        <v>477.26666666666677</v>
      </c>
      <c r="F376" s="124">
        <v>469.88333333333338</v>
      </c>
      <c r="G376" s="124">
        <v>464.76666666666677</v>
      </c>
      <c r="H376" s="124">
        <v>489.76666666666677</v>
      </c>
      <c r="I376" s="124">
        <v>494.88333333333344</v>
      </c>
      <c r="J376" s="124">
        <v>502.26666666666677</v>
      </c>
      <c r="K376" s="123">
        <v>487.5</v>
      </c>
      <c r="L376" s="123">
        <v>475</v>
      </c>
      <c r="M376" s="123">
        <v>17.911359999999998</v>
      </c>
    </row>
    <row r="377" spans="1:13">
      <c r="A377" s="65">
        <v>367</v>
      </c>
      <c r="B377" s="123" t="s">
        <v>1632</v>
      </c>
      <c r="C377" s="126">
        <v>357.4</v>
      </c>
      <c r="D377" s="124">
        <v>351.11666666666662</v>
      </c>
      <c r="E377" s="124">
        <v>340.63333333333321</v>
      </c>
      <c r="F377" s="124">
        <v>323.86666666666662</v>
      </c>
      <c r="G377" s="124">
        <v>313.38333333333321</v>
      </c>
      <c r="H377" s="124">
        <v>367.88333333333321</v>
      </c>
      <c r="I377" s="124">
        <v>378.36666666666667</v>
      </c>
      <c r="J377" s="124">
        <v>395.13333333333321</v>
      </c>
      <c r="K377" s="123">
        <v>361.6</v>
      </c>
      <c r="L377" s="123">
        <v>334.35</v>
      </c>
      <c r="M377" s="123">
        <v>15.283239999999999</v>
      </c>
    </row>
    <row r="378" spans="1:13">
      <c r="A378" s="65">
        <v>368</v>
      </c>
      <c r="B378" s="123" t="s">
        <v>1634</v>
      </c>
      <c r="C378" s="126">
        <v>383.5</v>
      </c>
      <c r="D378" s="124">
        <v>382.8</v>
      </c>
      <c r="E378" s="124">
        <v>378.35</v>
      </c>
      <c r="F378" s="124">
        <v>373.2</v>
      </c>
      <c r="G378" s="124">
        <v>368.75</v>
      </c>
      <c r="H378" s="124">
        <v>387.95000000000005</v>
      </c>
      <c r="I378" s="124">
        <v>392.4</v>
      </c>
      <c r="J378" s="124">
        <v>397.55000000000007</v>
      </c>
      <c r="K378" s="123">
        <v>387.25</v>
      </c>
      <c r="L378" s="123">
        <v>377.65</v>
      </c>
      <c r="M378" s="123">
        <v>12.04096</v>
      </c>
    </row>
    <row r="379" spans="1:13">
      <c r="A379" s="65">
        <v>369</v>
      </c>
      <c r="B379" s="123" t="s">
        <v>1637</v>
      </c>
      <c r="C379" s="126">
        <v>739.15</v>
      </c>
      <c r="D379" s="124">
        <v>739.26666666666677</v>
      </c>
      <c r="E379" s="124">
        <v>733.38333333333355</v>
      </c>
      <c r="F379" s="124">
        <v>727.61666666666679</v>
      </c>
      <c r="G379" s="124">
        <v>721.73333333333358</v>
      </c>
      <c r="H379" s="124">
        <v>745.03333333333353</v>
      </c>
      <c r="I379" s="124">
        <v>750.91666666666674</v>
      </c>
      <c r="J379" s="124">
        <v>756.68333333333351</v>
      </c>
      <c r="K379" s="123">
        <v>745.15</v>
      </c>
      <c r="L379" s="123">
        <v>733.5</v>
      </c>
      <c r="M379" s="123">
        <v>1.7143299999999999</v>
      </c>
    </row>
    <row r="380" spans="1:13">
      <c r="A380" s="65">
        <v>370</v>
      </c>
      <c r="B380" s="123" t="s">
        <v>1643</v>
      </c>
      <c r="C380" s="126">
        <v>234.95</v>
      </c>
      <c r="D380" s="124">
        <v>235.05000000000004</v>
      </c>
      <c r="E380" s="124">
        <v>233.20000000000007</v>
      </c>
      <c r="F380" s="124">
        <v>231.45000000000005</v>
      </c>
      <c r="G380" s="124">
        <v>229.60000000000008</v>
      </c>
      <c r="H380" s="124">
        <v>236.80000000000007</v>
      </c>
      <c r="I380" s="124">
        <v>238.65000000000003</v>
      </c>
      <c r="J380" s="124">
        <v>240.40000000000006</v>
      </c>
      <c r="K380" s="123">
        <v>236.9</v>
      </c>
      <c r="L380" s="123">
        <v>233.3</v>
      </c>
      <c r="M380" s="123">
        <v>1.6187499999999999</v>
      </c>
    </row>
    <row r="381" spans="1:13">
      <c r="A381" s="65">
        <v>371</v>
      </c>
      <c r="B381" s="123" t="s">
        <v>1650</v>
      </c>
      <c r="C381" s="126">
        <v>385.4</v>
      </c>
      <c r="D381" s="124">
        <v>376.73333333333335</v>
      </c>
      <c r="E381" s="124">
        <v>363.7166666666667</v>
      </c>
      <c r="F381" s="124">
        <v>342.03333333333336</v>
      </c>
      <c r="G381" s="124">
        <v>329.01666666666671</v>
      </c>
      <c r="H381" s="124">
        <v>398.41666666666669</v>
      </c>
      <c r="I381" s="124">
        <v>411.43333333333334</v>
      </c>
      <c r="J381" s="124">
        <v>433.11666666666667</v>
      </c>
      <c r="K381" s="123">
        <v>389.75</v>
      </c>
      <c r="L381" s="123">
        <v>355.05</v>
      </c>
      <c r="M381" s="123">
        <v>0.46677000000000002</v>
      </c>
    </row>
    <row r="382" spans="1:13">
      <c r="A382" s="65">
        <v>372</v>
      </c>
      <c r="B382" s="123" t="s">
        <v>1694</v>
      </c>
      <c r="C382" s="126">
        <v>768.2</v>
      </c>
      <c r="D382" s="124">
        <v>755.05000000000007</v>
      </c>
      <c r="E382" s="124">
        <v>730.10000000000014</v>
      </c>
      <c r="F382" s="124">
        <v>692.00000000000011</v>
      </c>
      <c r="G382" s="124">
        <v>667.05000000000018</v>
      </c>
      <c r="H382" s="124">
        <v>793.15000000000009</v>
      </c>
      <c r="I382" s="124">
        <v>818.10000000000014</v>
      </c>
      <c r="J382" s="124">
        <v>856.2</v>
      </c>
      <c r="K382" s="123">
        <v>780</v>
      </c>
      <c r="L382" s="123">
        <v>716.95</v>
      </c>
      <c r="M382" s="123">
        <v>0.35032999999999997</v>
      </c>
    </row>
    <row r="383" spans="1:13">
      <c r="A383" s="65">
        <v>373</v>
      </c>
      <c r="B383" s="123" t="s">
        <v>1666</v>
      </c>
      <c r="C383" s="126">
        <v>75.45</v>
      </c>
      <c r="D383" s="124">
        <v>74.866666666666674</v>
      </c>
      <c r="E383" s="124">
        <v>73.833333333333343</v>
      </c>
      <c r="F383" s="124">
        <v>72.216666666666669</v>
      </c>
      <c r="G383" s="124">
        <v>71.183333333333337</v>
      </c>
      <c r="H383" s="124">
        <v>76.483333333333348</v>
      </c>
      <c r="I383" s="124">
        <v>77.51666666666668</v>
      </c>
      <c r="J383" s="124">
        <v>79.133333333333354</v>
      </c>
      <c r="K383" s="123">
        <v>75.900000000000006</v>
      </c>
      <c r="L383" s="123">
        <v>73.25</v>
      </c>
      <c r="M383" s="123">
        <v>15.547459999999999</v>
      </c>
    </row>
    <row r="384" spans="1:13">
      <c r="A384" s="65">
        <v>374</v>
      </c>
      <c r="B384" s="123" t="s">
        <v>1713</v>
      </c>
      <c r="C384" s="126">
        <v>5.3</v>
      </c>
      <c r="D384" s="124">
        <v>5.2833333333333332</v>
      </c>
      <c r="E384" s="124">
        <v>5.1666666666666661</v>
      </c>
      <c r="F384" s="124">
        <v>5.0333333333333332</v>
      </c>
      <c r="G384" s="124">
        <v>4.9166666666666661</v>
      </c>
      <c r="H384" s="124">
        <v>5.4166666666666661</v>
      </c>
      <c r="I384" s="124">
        <v>5.5333333333333332</v>
      </c>
      <c r="J384" s="124">
        <v>5.6666666666666661</v>
      </c>
      <c r="K384" s="123">
        <v>5.4</v>
      </c>
      <c r="L384" s="123">
        <v>5.15</v>
      </c>
      <c r="M384" s="123">
        <v>21.001249999999999</v>
      </c>
    </row>
    <row r="385" spans="1:13">
      <c r="A385" s="65">
        <v>375</v>
      </c>
      <c r="B385" s="123" t="s">
        <v>1662</v>
      </c>
      <c r="C385" s="126">
        <v>926.05</v>
      </c>
      <c r="D385" s="124">
        <v>918.9</v>
      </c>
      <c r="E385" s="124">
        <v>908.9</v>
      </c>
      <c r="F385" s="124">
        <v>891.75</v>
      </c>
      <c r="G385" s="124">
        <v>881.75</v>
      </c>
      <c r="H385" s="124">
        <v>936.05</v>
      </c>
      <c r="I385" s="124">
        <v>946.05</v>
      </c>
      <c r="J385" s="124">
        <v>963.19999999999993</v>
      </c>
      <c r="K385" s="123">
        <v>928.9</v>
      </c>
      <c r="L385" s="123">
        <v>901.75</v>
      </c>
      <c r="M385" s="123">
        <v>4.2332599999999996</v>
      </c>
    </row>
    <row r="386" spans="1:13">
      <c r="A386" s="65">
        <v>376</v>
      </c>
      <c r="B386" s="123" t="s">
        <v>1671</v>
      </c>
      <c r="C386" s="126">
        <v>151.6</v>
      </c>
      <c r="D386" s="124">
        <v>150.28333333333333</v>
      </c>
      <c r="E386" s="124">
        <v>147.86666666666667</v>
      </c>
      <c r="F386" s="124">
        <v>144.13333333333335</v>
      </c>
      <c r="G386" s="124">
        <v>141.7166666666667</v>
      </c>
      <c r="H386" s="124">
        <v>154.01666666666665</v>
      </c>
      <c r="I386" s="124">
        <v>156.43333333333334</v>
      </c>
      <c r="J386" s="124">
        <v>160.16666666666663</v>
      </c>
      <c r="K386" s="123">
        <v>152.69999999999999</v>
      </c>
      <c r="L386" s="123">
        <v>146.55000000000001</v>
      </c>
      <c r="M386" s="123">
        <v>1.1169</v>
      </c>
    </row>
    <row r="387" spans="1:13">
      <c r="A387" s="65">
        <v>377</v>
      </c>
      <c r="B387" s="123" t="s">
        <v>1675</v>
      </c>
      <c r="C387" s="126">
        <v>653.75</v>
      </c>
      <c r="D387" s="124">
        <v>648.05000000000007</v>
      </c>
      <c r="E387" s="124">
        <v>641.10000000000014</v>
      </c>
      <c r="F387" s="124">
        <v>628.45000000000005</v>
      </c>
      <c r="G387" s="124">
        <v>621.50000000000011</v>
      </c>
      <c r="H387" s="124">
        <v>660.70000000000016</v>
      </c>
      <c r="I387" s="124">
        <v>667.6500000000002</v>
      </c>
      <c r="J387" s="124">
        <v>680.30000000000018</v>
      </c>
      <c r="K387" s="123">
        <v>655</v>
      </c>
      <c r="L387" s="123">
        <v>635.4</v>
      </c>
      <c r="M387" s="123">
        <v>0.12454999999999999</v>
      </c>
    </row>
    <row r="388" spans="1:13">
      <c r="A388" s="65">
        <v>378</v>
      </c>
      <c r="B388" s="123" t="s">
        <v>133</v>
      </c>
      <c r="C388" s="126">
        <v>445.35</v>
      </c>
      <c r="D388" s="124">
        <v>439.83333333333331</v>
      </c>
      <c r="E388" s="124">
        <v>432.51666666666665</v>
      </c>
      <c r="F388" s="124">
        <v>419.68333333333334</v>
      </c>
      <c r="G388" s="124">
        <v>412.36666666666667</v>
      </c>
      <c r="H388" s="124">
        <v>452.66666666666663</v>
      </c>
      <c r="I388" s="124">
        <v>459.98333333333335</v>
      </c>
      <c r="J388" s="124">
        <v>472.81666666666661</v>
      </c>
      <c r="K388" s="123">
        <v>447.15</v>
      </c>
      <c r="L388" s="123">
        <v>427</v>
      </c>
      <c r="M388" s="123">
        <v>48.79242</v>
      </c>
    </row>
    <row r="389" spans="1:13">
      <c r="A389" s="65">
        <v>379</v>
      </c>
      <c r="B389" s="123" t="s">
        <v>131</v>
      </c>
      <c r="C389" s="126">
        <v>22.5</v>
      </c>
      <c r="D389" s="124">
        <v>22.399999999999995</v>
      </c>
      <c r="E389" s="124">
        <v>21.999999999999989</v>
      </c>
      <c r="F389" s="124">
        <v>21.499999999999993</v>
      </c>
      <c r="G389" s="124">
        <v>21.099999999999987</v>
      </c>
      <c r="H389" s="124">
        <v>22.899999999999991</v>
      </c>
      <c r="I389" s="124">
        <v>23.299999999999997</v>
      </c>
      <c r="J389" s="124">
        <v>23.799999999999994</v>
      </c>
      <c r="K389" s="123">
        <v>22.8</v>
      </c>
      <c r="L389" s="123">
        <v>21.9</v>
      </c>
      <c r="M389" s="123">
        <v>512.69161999999994</v>
      </c>
    </row>
    <row r="390" spans="1:13">
      <c r="A390" s="65">
        <v>380</v>
      </c>
      <c r="B390" s="123" t="s">
        <v>134</v>
      </c>
      <c r="C390" s="126">
        <v>892.95</v>
      </c>
      <c r="D390" s="124">
        <v>893.4666666666667</v>
      </c>
      <c r="E390" s="124">
        <v>885.98333333333335</v>
      </c>
      <c r="F390" s="124">
        <v>879.01666666666665</v>
      </c>
      <c r="G390" s="124">
        <v>871.5333333333333</v>
      </c>
      <c r="H390" s="124">
        <v>900.43333333333339</v>
      </c>
      <c r="I390" s="124">
        <v>907.91666666666674</v>
      </c>
      <c r="J390" s="124">
        <v>914.88333333333344</v>
      </c>
      <c r="K390" s="123">
        <v>900.95</v>
      </c>
      <c r="L390" s="123">
        <v>886.5</v>
      </c>
      <c r="M390" s="123">
        <v>57.120649999999998</v>
      </c>
    </row>
    <row r="391" spans="1:13">
      <c r="A391" s="65">
        <v>381</v>
      </c>
      <c r="B391" s="123" t="s">
        <v>135</v>
      </c>
      <c r="C391" s="126">
        <v>443.35</v>
      </c>
      <c r="D391" s="124">
        <v>439.13333333333338</v>
      </c>
      <c r="E391" s="124">
        <v>430.26666666666677</v>
      </c>
      <c r="F391" s="124">
        <v>417.18333333333339</v>
      </c>
      <c r="G391" s="124">
        <v>408.31666666666678</v>
      </c>
      <c r="H391" s="124">
        <v>452.21666666666675</v>
      </c>
      <c r="I391" s="124">
        <v>461.08333333333343</v>
      </c>
      <c r="J391" s="124">
        <v>474.16666666666674</v>
      </c>
      <c r="K391" s="123">
        <v>448</v>
      </c>
      <c r="L391" s="123">
        <v>426.05</v>
      </c>
      <c r="M391" s="123">
        <v>22.46368</v>
      </c>
    </row>
    <row r="392" spans="1:13">
      <c r="A392" s="65">
        <v>382</v>
      </c>
      <c r="B392" s="123" t="s">
        <v>2690</v>
      </c>
      <c r="C392" s="126">
        <v>28.15</v>
      </c>
      <c r="D392" s="124">
        <v>28.083333333333332</v>
      </c>
      <c r="E392" s="124">
        <v>27.566666666666663</v>
      </c>
      <c r="F392" s="124">
        <v>26.983333333333331</v>
      </c>
      <c r="G392" s="124">
        <v>26.466666666666661</v>
      </c>
      <c r="H392" s="124">
        <v>28.666666666666664</v>
      </c>
      <c r="I392" s="124">
        <v>29.183333333333337</v>
      </c>
      <c r="J392" s="124">
        <v>29.766666666666666</v>
      </c>
      <c r="K392" s="123">
        <v>28.6</v>
      </c>
      <c r="L392" s="123">
        <v>27.5</v>
      </c>
      <c r="M392" s="123">
        <v>53.554630000000003</v>
      </c>
    </row>
    <row r="393" spans="1:13">
      <c r="A393" s="65">
        <v>383</v>
      </c>
      <c r="B393" s="123" t="s">
        <v>136</v>
      </c>
      <c r="C393" s="126">
        <v>37.450000000000003</v>
      </c>
      <c r="D393" s="124">
        <v>37.133333333333333</v>
      </c>
      <c r="E393" s="124">
        <v>36.566666666666663</v>
      </c>
      <c r="F393" s="124">
        <v>35.68333333333333</v>
      </c>
      <c r="G393" s="124">
        <v>35.11666666666666</v>
      </c>
      <c r="H393" s="124">
        <v>38.016666666666666</v>
      </c>
      <c r="I393" s="124">
        <v>38.583333333333343</v>
      </c>
      <c r="J393" s="124">
        <v>39.466666666666669</v>
      </c>
      <c r="K393" s="123">
        <v>37.700000000000003</v>
      </c>
      <c r="L393" s="123">
        <v>36.25</v>
      </c>
      <c r="M393" s="123">
        <v>45.704120000000003</v>
      </c>
    </row>
    <row r="394" spans="1:13">
      <c r="A394" s="65">
        <v>384</v>
      </c>
      <c r="B394" s="123" t="s">
        <v>1679</v>
      </c>
      <c r="C394" s="126">
        <v>54.25</v>
      </c>
      <c r="D394" s="124">
        <v>54.85</v>
      </c>
      <c r="E394" s="124">
        <v>53</v>
      </c>
      <c r="F394" s="124">
        <v>51.75</v>
      </c>
      <c r="G394" s="124">
        <v>49.9</v>
      </c>
      <c r="H394" s="124">
        <v>56.1</v>
      </c>
      <c r="I394" s="124">
        <v>57.95000000000001</v>
      </c>
      <c r="J394" s="124">
        <v>59.2</v>
      </c>
      <c r="K394" s="123">
        <v>56.7</v>
      </c>
      <c r="L394" s="123">
        <v>53.6</v>
      </c>
      <c r="M394" s="123">
        <v>6.9923999999999999</v>
      </c>
    </row>
    <row r="395" spans="1:13">
      <c r="A395" s="65">
        <v>385</v>
      </c>
      <c r="B395" s="123" t="s">
        <v>1684</v>
      </c>
      <c r="C395" s="126">
        <v>573.95000000000005</v>
      </c>
      <c r="D395" s="124">
        <v>567.65</v>
      </c>
      <c r="E395" s="124">
        <v>560.29999999999995</v>
      </c>
      <c r="F395" s="124">
        <v>546.65</v>
      </c>
      <c r="G395" s="124">
        <v>539.29999999999995</v>
      </c>
      <c r="H395" s="124">
        <v>581.29999999999995</v>
      </c>
      <c r="I395" s="124">
        <v>588.65000000000009</v>
      </c>
      <c r="J395" s="124">
        <v>602.29999999999995</v>
      </c>
      <c r="K395" s="123">
        <v>575</v>
      </c>
      <c r="L395" s="123">
        <v>554</v>
      </c>
      <c r="M395" s="123">
        <v>3.7382300000000002</v>
      </c>
    </row>
    <row r="396" spans="1:13">
      <c r="A396" s="65">
        <v>386</v>
      </c>
      <c r="B396" s="123" t="s">
        <v>1721</v>
      </c>
      <c r="C396" s="126">
        <v>388.7</v>
      </c>
      <c r="D396" s="124">
        <v>385.56666666666666</v>
      </c>
      <c r="E396" s="124">
        <v>379.13333333333333</v>
      </c>
      <c r="F396" s="124">
        <v>369.56666666666666</v>
      </c>
      <c r="G396" s="124">
        <v>363.13333333333333</v>
      </c>
      <c r="H396" s="124">
        <v>395.13333333333333</v>
      </c>
      <c r="I396" s="124">
        <v>401.56666666666661</v>
      </c>
      <c r="J396" s="124">
        <v>411.13333333333333</v>
      </c>
      <c r="K396" s="123">
        <v>392</v>
      </c>
      <c r="L396" s="123">
        <v>376</v>
      </c>
      <c r="M396" s="123">
        <v>0.20607</v>
      </c>
    </row>
    <row r="397" spans="1:13">
      <c r="A397" s="65">
        <v>387</v>
      </c>
      <c r="B397" s="123" t="s">
        <v>132</v>
      </c>
      <c r="C397" s="126">
        <v>128.05000000000001</v>
      </c>
      <c r="D397" s="124">
        <v>127.51666666666667</v>
      </c>
      <c r="E397" s="124">
        <v>125.83333333333334</v>
      </c>
      <c r="F397" s="124">
        <v>123.61666666666667</v>
      </c>
      <c r="G397" s="124">
        <v>121.93333333333335</v>
      </c>
      <c r="H397" s="124">
        <v>129.73333333333335</v>
      </c>
      <c r="I397" s="124">
        <v>131.41666666666663</v>
      </c>
      <c r="J397" s="124">
        <v>133.63333333333333</v>
      </c>
      <c r="K397" s="123">
        <v>129.19999999999999</v>
      </c>
      <c r="L397" s="123">
        <v>125.3</v>
      </c>
      <c r="M397" s="123">
        <v>22.357130000000002</v>
      </c>
    </row>
    <row r="398" spans="1:13">
      <c r="A398" s="65">
        <v>388</v>
      </c>
      <c r="B398" s="123" t="s">
        <v>1796</v>
      </c>
      <c r="C398" s="126">
        <v>256.8</v>
      </c>
      <c r="D398" s="124">
        <v>259.23333333333335</v>
      </c>
      <c r="E398" s="124">
        <v>253.56666666666672</v>
      </c>
      <c r="F398" s="124">
        <v>250.33333333333337</v>
      </c>
      <c r="G398" s="124">
        <v>244.66666666666674</v>
      </c>
      <c r="H398" s="124">
        <v>262.4666666666667</v>
      </c>
      <c r="I398" s="124">
        <v>268.13333333333333</v>
      </c>
      <c r="J398" s="124">
        <v>271.36666666666667</v>
      </c>
      <c r="K398" s="123">
        <v>264.89999999999998</v>
      </c>
      <c r="L398" s="123">
        <v>256</v>
      </c>
      <c r="M398" s="123">
        <v>0.27151999999999998</v>
      </c>
    </row>
    <row r="399" spans="1:13">
      <c r="A399" s="65">
        <v>389</v>
      </c>
      <c r="B399" s="123" t="s">
        <v>1822</v>
      </c>
      <c r="C399" s="126">
        <v>33.200000000000003</v>
      </c>
      <c r="D399" s="124">
        <v>33.333333333333336</v>
      </c>
      <c r="E399" s="124">
        <v>32.916666666666671</v>
      </c>
      <c r="F399" s="124">
        <v>32.633333333333333</v>
      </c>
      <c r="G399" s="124">
        <v>32.216666666666669</v>
      </c>
      <c r="H399" s="124">
        <v>33.616666666666674</v>
      </c>
      <c r="I399" s="124">
        <v>34.033333333333346</v>
      </c>
      <c r="J399" s="124">
        <v>34.316666666666677</v>
      </c>
      <c r="K399" s="123">
        <v>33.75</v>
      </c>
      <c r="L399" s="123">
        <v>33.049999999999997</v>
      </c>
      <c r="M399" s="123">
        <v>5.0677399999999997</v>
      </c>
    </row>
    <row r="400" spans="1:13">
      <c r="A400" s="65">
        <v>390</v>
      </c>
      <c r="B400" s="123" t="s">
        <v>1824</v>
      </c>
      <c r="C400" s="126">
        <v>1791.35</v>
      </c>
      <c r="D400" s="124">
        <v>1782.1666666666667</v>
      </c>
      <c r="E400" s="124">
        <v>1762.3833333333334</v>
      </c>
      <c r="F400" s="124">
        <v>1733.4166666666667</v>
      </c>
      <c r="G400" s="124">
        <v>1713.6333333333334</v>
      </c>
      <c r="H400" s="124">
        <v>1811.1333333333334</v>
      </c>
      <c r="I400" s="124">
        <v>1830.9166666666667</v>
      </c>
      <c r="J400" s="124">
        <v>1859.8833333333334</v>
      </c>
      <c r="K400" s="123">
        <v>1801.95</v>
      </c>
      <c r="L400" s="123">
        <v>1753.2</v>
      </c>
      <c r="M400" s="123">
        <v>0.13311000000000001</v>
      </c>
    </row>
    <row r="401" spans="1:13">
      <c r="A401" s="65">
        <v>391</v>
      </c>
      <c r="B401" s="123" t="s">
        <v>1831</v>
      </c>
      <c r="C401" s="126">
        <v>773.5</v>
      </c>
      <c r="D401" s="124">
        <v>772.69999999999993</v>
      </c>
      <c r="E401" s="124">
        <v>755.39999999999986</v>
      </c>
      <c r="F401" s="124">
        <v>737.3</v>
      </c>
      <c r="G401" s="124">
        <v>719.99999999999989</v>
      </c>
      <c r="H401" s="124">
        <v>790.79999999999984</v>
      </c>
      <c r="I401" s="124">
        <v>808.0999999999998</v>
      </c>
      <c r="J401" s="124">
        <v>826.19999999999982</v>
      </c>
      <c r="K401" s="123">
        <v>790</v>
      </c>
      <c r="L401" s="123">
        <v>754.6</v>
      </c>
      <c r="M401" s="123">
        <v>0.78039000000000003</v>
      </c>
    </row>
    <row r="402" spans="1:13">
      <c r="A402" s="65">
        <v>392</v>
      </c>
      <c r="B402" s="123" t="s">
        <v>1857</v>
      </c>
      <c r="C402" s="126">
        <v>76.45</v>
      </c>
      <c r="D402" s="124">
        <v>76</v>
      </c>
      <c r="E402" s="124">
        <v>74.75</v>
      </c>
      <c r="F402" s="124">
        <v>73.05</v>
      </c>
      <c r="G402" s="124">
        <v>71.8</v>
      </c>
      <c r="H402" s="124">
        <v>77.7</v>
      </c>
      <c r="I402" s="124">
        <v>78.95</v>
      </c>
      <c r="J402" s="124">
        <v>80.650000000000006</v>
      </c>
      <c r="K402" s="123">
        <v>77.25</v>
      </c>
      <c r="L402" s="123">
        <v>74.3</v>
      </c>
      <c r="M402" s="123">
        <v>14.21217</v>
      </c>
    </row>
    <row r="403" spans="1:13">
      <c r="A403" s="65">
        <v>393</v>
      </c>
      <c r="B403" s="123" t="s">
        <v>230</v>
      </c>
      <c r="C403" s="126">
        <v>1988.15</v>
      </c>
      <c r="D403" s="124">
        <v>1981.3833333333332</v>
      </c>
      <c r="E403" s="124">
        <v>1966.7666666666664</v>
      </c>
      <c r="F403" s="124">
        <v>1945.3833333333332</v>
      </c>
      <c r="G403" s="124">
        <v>1930.7666666666664</v>
      </c>
      <c r="H403" s="124">
        <v>2002.7666666666664</v>
      </c>
      <c r="I403" s="124">
        <v>2017.3833333333332</v>
      </c>
      <c r="J403" s="124">
        <v>2038.7666666666664</v>
      </c>
      <c r="K403" s="123">
        <v>1996</v>
      </c>
      <c r="L403" s="123">
        <v>1960</v>
      </c>
      <c r="M403" s="123">
        <v>1.1968799999999999</v>
      </c>
    </row>
    <row r="404" spans="1:13">
      <c r="A404" s="65">
        <v>394</v>
      </c>
      <c r="B404" s="123" t="s">
        <v>1725</v>
      </c>
      <c r="C404" s="126">
        <v>390.3</v>
      </c>
      <c r="D404" s="124">
        <v>390.8</v>
      </c>
      <c r="E404" s="124">
        <v>385.65000000000003</v>
      </c>
      <c r="F404" s="124">
        <v>381</v>
      </c>
      <c r="G404" s="124">
        <v>375.85</v>
      </c>
      <c r="H404" s="124">
        <v>395.45000000000005</v>
      </c>
      <c r="I404" s="124">
        <v>400.6</v>
      </c>
      <c r="J404" s="124">
        <v>405.25000000000006</v>
      </c>
      <c r="K404" s="123">
        <v>395.95</v>
      </c>
      <c r="L404" s="123">
        <v>386.15</v>
      </c>
      <c r="M404" s="123">
        <v>0.33421000000000001</v>
      </c>
    </row>
    <row r="405" spans="1:13">
      <c r="A405" s="65">
        <v>395</v>
      </c>
      <c r="B405" s="123" t="s">
        <v>211</v>
      </c>
      <c r="C405" s="126">
        <v>5116.05</v>
      </c>
      <c r="D405" s="124">
        <v>5130.3499999999995</v>
      </c>
      <c r="E405" s="124">
        <v>5070.6999999999989</v>
      </c>
      <c r="F405" s="124">
        <v>5025.3499999999995</v>
      </c>
      <c r="G405" s="124">
        <v>4965.6999999999989</v>
      </c>
      <c r="H405" s="124">
        <v>5175.6999999999989</v>
      </c>
      <c r="I405" s="124">
        <v>5235.3499999999985</v>
      </c>
      <c r="J405" s="124">
        <v>5280.6999999999989</v>
      </c>
      <c r="K405" s="123">
        <v>5190</v>
      </c>
      <c r="L405" s="123">
        <v>5085</v>
      </c>
      <c r="M405" s="123">
        <v>1.376E-2</v>
      </c>
    </row>
    <row r="406" spans="1:13">
      <c r="A406" s="65">
        <v>396</v>
      </c>
      <c r="B406" s="123" t="s">
        <v>2565</v>
      </c>
      <c r="C406" s="126">
        <v>5508.4</v>
      </c>
      <c r="D406" s="124">
        <v>5453.416666666667</v>
      </c>
      <c r="E406" s="124">
        <v>5314.9833333333336</v>
      </c>
      <c r="F406" s="124">
        <v>5121.5666666666666</v>
      </c>
      <c r="G406" s="124">
        <v>4983.1333333333332</v>
      </c>
      <c r="H406" s="124">
        <v>5646.8333333333339</v>
      </c>
      <c r="I406" s="124">
        <v>5785.2666666666664</v>
      </c>
      <c r="J406" s="124">
        <v>5978.6833333333343</v>
      </c>
      <c r="K406" s="123">
        <v>5591.85</v>
      </c>
      <c r="L406" s="123">
        <v>5260</v>
      </c>
      <c r="M406" s="123">
        <v>1.515E-2</v>
      </c>
    </row>
    <row r="407" spans="1:13">
      <c r="A407" s="65">
        <v>397</v>
      </c>
      <c r="B407" s="123" t="s">
        <v>1762</v>
      </c>
      <c r="C407" s="126">
        <v>114.55</v>
      </c>
      <c r="D407" s="124">
        <v>115.26666666666667</v>
      </c>
      <c r="E407" s="124">
        <v>112.28333333333333</v>
      </c>
      <c r="F407" s="124">
        <v>110.01666666666667</v>
      </c>
      <c r="G407" s="124">
        <v>107.03333333333333</v>
      </c>
      <c r="H407" s="124">
        <v>117.53333333333333</v>
      </c>
      <c r="I407" s="124">
        <v>120.51666666666665</v>
      </c>
      <c r="J407" s="124">
        <v>122.78333333333333</v>
      </c>
      <c r="K407" s="123">
        <v>118.25</v>
      </c>
      <c r="L407" s="123">
        <v>113</v>
      </c>
      <c r="M407" s="123">
        <v>1.37419</v>
      </c>
    </row>
    <row r="408" spans="1:13">
      <c r="A408" s="65">
        <v>398</v>
      </c>
      <c r="B408" s="123" t="s">
        <v>1784</v>
      </c>
      <c r="C408" s="126">
        <v>387.55</v>
      </c>
      <c r="D408" s="124">
        <v>386.59999999999997</v>
      </c>
      <c r="E408" s="124">
        <v>382.19999999999993</v>
      </c>
      <c r="F408" s="124">
        <v>376.84999999999997</v>
      </c>
      <c r="G408" s="124">
        <v>372.44999999999993</v>
      </c>
      <c r="H408" s="124">
        <v>391.94999999999993</v>
      </c>
      <c r="I408" s="124">
        <v>396.34999999999991</v>
      </c>
      <c r="J408" s="124">
        <v>401.69999999999993</v>
      </c>
      <c r="K408" s="123">
        <v>391</v>
      </c>
      <c r="L408" s="123">
        <v>381.25</v>
      </c>
      <c r="M408" s="123">
        <v>4.4970000000000003E-2</v>
      </c>
    </row>
    <row r="409" spans="1:13">
      <c r="A409" s="65">
        <v>399</v>
      </c>
      <c r="B409" s="123" t="s">
        <v>2343</v>
      </c>
      <c r="C409" s="126">
        <v>1555.6</v>
      </c>
      <c r="D409" s="124">
        <v>1539.95</v>
      </c>
      <c r="E409" s="124">
        <v>1505.95</v>
      </c>
      <c r="F409" s="124">
        <v>1456.3</v>
      </c>
      <c r="G409" s="124">
        <v>1422.3</v>
      </c>
      <c r="H409" s="124">
        <v>1589.6000000000001</v>
      </c>
      <c r="I409" s="124">
        <v>1623.6000000000001</v>
      </c>
      <c r="J409" s="124">
        <v>1673.2500000000002</v>
      </c>
      <c r="K409" s="123">
        <v>1573.95</v>
      </c>
      <c r="L409" s="123">
        <v>1490.3</v>
      </c>
      <c r="M409" s="123">
        <v>1.048E-2</v>
      </c>
    </row>
    <row r="410" spans="1:13">
      <c r="A410" s="65">
        <v>400</v>
      </c>
      <c r="B410" s="123" t="s">
        <v>1790</v>
      </c>
      <c r="C410" s="126">
        <v>465.2</v>
      </c>
      <c r="D410" s="124">
        <v>466.01666666666665</v>
      </c>
      <c r="E410" s="124">
        <v>459.23333333333329</v>
      </c>
      <c r="F410" s="124">
        <v>453.26666666666665</v>
      </c>
      <c r="G410" s="124">
        <v>446.48333333333329</v>
      </c>
      <c r="H410" s="124">
        <v>471.98333333333329</v>
      </c>
      <c r="I410" s="124">
        <v>478.76666666666659</v>
      </c>
      <c r="J410" s="124">
        <v>484.73333333333329</v>
      </c>
      <c r="K410" s="123">
        <v>472.8</v>
      </c>
      <c r="L410" s="123">
        <v>460.05</v>
      </c>
      <c r="M410" s="123">
        <v>0.46657999999999999</v>
      </c>
    </row>
    <row r="411" spans="1:13">
      <c r="A411" s="65">
        <v>401</v>
      </c>
      <c r="B411" s="123" t="s">
        <v>1764</v>
      </c>
      <c r="C411" s="126">
        <v>65</v>
      </c>
      <c r="D411" s="124">
        <v>65.083333333333329</v>
      </c>
      <c r="E411" s="124">
        <v>64.316666666666663</v>
      </c>
      <c r="F411" s="124">
        <v>63.63333333333334</v>
      </c>
      <c r="G411" s="124">
        <v>62.866666666666674</v>
      </c>
      <c r="H411" s="124">
        <v>65.766666666666652</v>
      </c>
      <c r="I411" s="124">
        <v>66.533333333333331</v>
      </c>
      <c r="J411" s="124">
        <v>67.21666666666664</v>
      </c>
      <c r="K411" s="123">
        <v>65.849999999999994</v>
      </c>
      <c r="L411" s="123">
        <v>64.400000000000006</v>
      </c>
      <c r="M411" s="123">
        <v>5.47607</v>
      </c>
    </row>
    <row r="412" spans="1:13">
      <c r="A412" s="65">
        <v>402</v>
      </c>
      <c r="B412" s="123" t="s">
        <v>1798</v>
      </c>
      <c r="C412" s="126">
        <v>547.04999999999995</v>
      </c>
      <c r="D412" s="124">
        <v>540.58333333333337</v>
      </c>
      <c r="E412" s="124">
        <v>527.16666666666674</v>
      </c>
      <c r="F412" s="124">
        <v>507.28333333333342</v>
      </c>
      <c r="G412" s="124">
        <v>493.86666666666679</v>
      </c>
      <c r="H412" s="124">
        <v>560.4666666666667</v>
      </c>
      <c r="I412" s="124">
        <v>573.88333333333344</v>
      </c>
      <c r="J412" s="124">
        <v>593.76666666666665</v>
      </c>
      <c r="K412" s="123">
        <v>554</v>
      </c>
      <c r="L412" s="123">
        <v>520.70000000000005</v>
      </c>
      <c r="M412" s="123">
        <v>0.78978999999999999</v>
      </c>
    </row>
    <row r="413" spans="1:13">
      <c r="A413" s="65">
        <v>403</v>
      </c>
      <c r="B413" s="123" t="s">
        <v>212</v>
      </c>
      <c r="C413" s="126">
        <v>16410.25</v>
      </c>
      <c r="D413" s="124">
        <v>16311.25</v>
      </c>
      <c r="E413" s="124">
        <v>16138.5</v>
      </c>
      <c r="F413" s="124">
        <v>15866.75</v>
      </c>
      <c r="G413" s="124">
        <v>15694</v>
      </c>
      <c r="H413" s="124">
        <v>16583</v>
      </c>
      <c r="I413" s="124">
        <v>16755.75</v>
      </c>
      <c r="J413" s="124">
        <v>17027.5</v>
      </c>
      <c r="K413" s="123">
        <v>16484</v>
      </c>
      <c r="L413" s="123">
        <v>16039.5</v>
      </c>
      <c r="M413" s="123">
        <v>0.42959999999999998</v>
      </c>
    </row>
    <row r="414" spans="1:13">
      <c r="A414" s="65">
        <v>404</v>
      </c>
      <c r="B414" s="123" t="s">
        <v>1682</v>
      </c>
      <c r="C414" s="126">
        <v>15.35</v>
      </c>
      <c r="D414" s="124">
        <v>15.366666666666665</v>
      </c>
      <c r="E414" s="124">
        <v>15.283333333333331</v>
      </c>
      <c r="F414" s="124">
        <v>15.216666666666667</v>
      </c>
      <c r="G414" s="124">
        <v>15.133333333333333</v>
      </c>
      <c r="H414" s="124">
        <v>15.43333333333333</v>
      </c>
      <c r="I414" s="124">
        <v>15.516666666666662</v>
      </c>
      <c r="J414" s="124">
        <v>15.583333333333329</v>
      </c>
      <c r="K414" s="123">
        <v>15.45</v>
      </c>
      <c r="L414" s="123">
        <v>15.3</v>
      </c>
      <c r="M414" s="123">
        <v>16.103000000000002</v>
      </c>
    </row>
    <row r="415" spans="1:13">
      <c r="A415" s="65">
        <v>405</v>
      </c>
      <c r="B415" s="123" t="s">
        <v>1807</v>
      </c>
      <c r="C415" s="126">
        <v>2193.4499999999998</v>
      </c>
      <c r="D415" s="124">
        <v>2171.65</v>
      </c>
      <c r="E415" s="124">
        <v>2126.8000000000002</v>
      </c>
      <c r="F415" s="124">
        <v>2060.15</v>
      </c>
      <c r="G415" s="124">
        <v>2015.3000000000002</v>
      </c>
      <c r="H415" s="124">
        <v>2238.3000000000002</v>
      </c>
      <c r="I415" s="124">
        <v>2283.1499999999996</v>
      </c>
      <c r="J415" s="124">
        <v>2349.8000000000002</v>
      </c>
      <c r="K415" s="123">
        <v>2216.5</v>
      </c>
      <c r="L415" s="123">
        <v>2105</v>
      </c>
      <c r="M415" s="123">
        <v>4.546E-2</v>
      </c>
    </row>
    <row r="416" spans="1:13">
      <c r="A416" s="65">
        <v>406</v>
      </c>
      <c r="B416" s="123" t="s">
        <v>140</v>
      </c>
      <c r="C416" s="126">
        <v>1468.25</v>
      </c>
      <c r="D416" s="124">
        <v>1450.7833333333335</v>
      </c>
      <c r="E416" s="124">
        <v>1415.0666666666671</v>
      </c>
      <c r="F416" s="124">
        <v>1361.8833333333334</v>
      </c>
      <c r="G416" s="124">
        <v>1326.166666666667</v>
      </c>
      <c r="H416" s="124">
        <v>1503.9666666666672</v>
      </c>
      <c r="I416" s="124">
        <v>1539.6833333333338</v>
      </c>
      <c r="J416" s="124">
        <v>1592.8666666666672</v>
      </c>
      <c r="K416" s="123">
        <v>1486.5</v>
      </c>
      <c r="L416" s="123">
        <v>1397.6</v>
      </c>
      <c r="M416" s="123">
        <v>10.567209999999999</v>
      </c>
    </row>
    <row r="417" spans="1:13">
      <c r="A417" s="65">
        <v>407</v>
      </c>
      <c r="B417" s="123" t="s">
        <v>139</v>
      </c>
      <c r="C417" s="126">
        <v>1101.8499999999999</v>
      </c>
      <c r="D417" s="124">
        <v>1090.8500000000001</v>
      </c>
      <c r="E417" s="124">
        <v>1074.0000000000002</v>
      </c>
      <c r="F417" s="124">
        <v>1046.1500000000001</v>
      </c>
      <c r="G417" s="124">
        <v>1029.3000000000002</v>
      </c>
      <c r="H417" s="124">
        <v>1118.7000000000003</v>
      </c>
      <c r="I417" s="124">
        <v>1135.5500000000002</v>
      </c>
      <c r="J417" s="124">
        <v>1163.4000000000003</v>
      </c>
      <c r="K417" s="123">
        <v>1107.7</v>
      </c>
      <c r="L417" s="123">
        <v>1063</v>
      </c>
      <c r="M417" s="123">
        <v>1.76454</v>
      </c>
    </row>
    <row r="418" spans="1:13">
      <c r="A418" s="65">
        <v>408</v>
      </c>
      <c r="B418" s="123" t="s">
        <v>1833</v>
      </c>
      <c r="C418" s="126">
        <v>46.6</v>
      </c>
      <c r="D418" s="124">
        <v>46.116666666666667</v>
      </c>
      <c r="E418" s="124">
        <v>45.383333333333333</v>
      </c>
      <c r="F418" s="124">
        <v>44.166666666666664</v>
      </c>
      <c r="G418" s="124">
        <v>43.43333333333333</v>
      </c>
      <c r="H418" s="124">
        <v>47.333333333333336</v>
      </c>
      <c r="I418" s="124">
        <v>48.06666666666667</v>
      </c>
      <c r="J418" s="124">
        <v>49.283333333333339</v>
      </c>
      <c r="K418" s="123">
        <v>46.85</v>
      </c>
      <c r="L418" s="123">
        <v>44.9</v>
      </c>
      <c r="M418" s="123">
        <v>5.1625100000000002</v>
      </c>
    </row>
    <row r="419" spans="1:13">
      <c r="A419" s="65">
        <v>409</v>
      </c>
      <c r="B419" s="123" t="s">
        <v>1835</v>
      </c>
      <c r="C419" s="126">
        <v>512.29999999999995</v>
      </c>
      <c r="D419" s="124">
        <v>509.76666666666665</v>
      </c>
      <c r="E419" s="124">
        <v>502.58333333333326</v>
      </c>
      <c r="F419" s="124">
        <v>492.86666666666662</v>
      </c>
      <c r="G419" s="124">
        <v>485.68333333333322</v>
      </c>
      <c r="H419" s="124">
        <v>519.48333333333335</v>
      </c>
      <c r="I419" s="124">
        <v>526.66666666666674</v>
      </c>
      <c r="J419" s="124">
        <v>536.38333333333333</v>
      </c>
      <c r="K419" s="123">
        <v>516.95000000000005</v>
      </c>
      <c r="L419" s="123">
        <v>500.05</v>
      </c>
      <c r="M419" s="123">
        <v>1.4648699999999999</v>
      </c>
    </row>
    <row r="420" spans="1:13">
      <c r="A420" s="65">
        <v>410</v>
      </c>
      <c r="B420" s="123" t="s">
        <v>1837</v>
      </c>
      <c r="C420" s="126">
        <v>1067.5999999999999</v>
      </c>
      <c r="D420" s="124">
        <v>1067.4666666666665</v>
      </c>
      <c r="E420" s="124">
        <v>1052.133333333333</v>
      </c>
      <c r="F420" s="124">
        <v>1036.6666666666665</v>
      </c>
      <c r="G420" s="124">
        <v>1021.333333333333</v>
      </c>
      <c r="H420" s="124">
        <v>1082.9333333333329</v>
      </c>
      <c r="I420" s="124">
        <v>1098.2666666666664</v>
      </c>
      <c r="J420" s="124">
        <v>1113.7333333333329</v>
      </c>
      <c r="K420" s="123">
        <v>1082.8</v>
      </c>
      <c r="L420" s="123">
        <v>1052</v>
      </c>
      <c r="M420" s="123">
        <v>0.32367000000000001</v>
      </c>
    </row>
    <row r="421" spans="1:13">
      <c r="A421" s="65">
        <v>411</v>
      </c>
      <c r="B421" s="123" t="s">
        <v>1838</v>
      </c>
      <c r="C421" s="126">
        <v>655.29999999999995</v>
      </c>
      <c r="D421" s="124">
        <v>658.81666666666672</v>
      </c>
      <c r="E421" s="124">
        <v>647.68333333333339</v>
      </c>
      <c r="F421" s="124">
        <v>640.06666666666672</v>
      </c>
      <c r="G421" s="124">
        <v>628.93333333333339</v>
      </c>
      <c r="H421" s="124">
        <v>666.43333333333339</v>
      </c>
      <c r="I421" s="124">
        <v>677.56666666666683</v>
      </c>
      <c r="J421" s="124">
        <v>685.18333333333339</v>
      </c>
      <c r="K421" s="123">
        <v>669.95</v>
      </c>
      <c r="L421" s="123">
        <v>651.20000000000005</v>
      </c>
      <c r="M421" s="123">
        <v>0.70531999999999995</v>
      </c>
    </row>
    <row r="422" spans="1:13">
      <c r="A422" s="65">
        <v>412</v>
      </c>
      <c r="B422" s="123" t="s">
        <v>1842</v>
      </c>
      <c r="C422" s="126">
        <v>315</v>
      </c>
      <c r="D422" s="124">
        <v>315.65000000000003</v>
      </c>
      <c r="E422" s="124">
        <v>310.40000000000009</v>
      </c>
      <c r="F422" s="124">
        <v>305.80000000000007</v>
      </c>
      <c r="G422" s="124">
        <v>300.55000000000013</v>
      </c>
      <c r="H422" s="124">
        <v>320.25000000000006</v>
      </c>
      <c r="I422" s="124">
        <v>325.49999999999994</v>
      </c>
      <c r="J422" s="124">
        <v>330.1</v>
      </c>
      <c r="K422" s="123">
        <v>320.89999999999998</v>
      </c>
      <c r="L422" s="123">
        <v>311.05</v>
      </c>
      <c r="M422" s="123">
        <v>1.7764899999999999</v>
      </c>
    </row>
    <row r="423" spans="1:13">
      <c r="A423" s="65">
        <v>413</v>
      </c>
      <c r="B423" s="123" t="s">
        <v>213</v>
      </c>
      <c r="C423" s="126">
        <v>23.45</v>
      </c>
      <c r="D423" s="124">
        <v>23.3</v>
      </c>
      <c r="E423" s="124">
        <v>23.05</v>
      </c>
      <c r="F423" s="124">
        <v>22.65</v>
      </c>
      <c r="G423" s="124">
        <v>22.4</v>
      </c>
      <c r="H423" s="124">
        <v>23.700000000000003</v>
      </c>
      <c r="I423" s="124">
        <v>23.950000000000003</v>
      </c>
      <c r="J423" s="124">
        <v>24.350000000000005</v>
      </c>
      <c r="K423" s="123">
        <v>23.55</v>
      </c>
      <c r="L423" s="123">
        <v>22.9</v>
      </c>
      <c r="M423" s="123">
        <v>45.141869999999997</v>
      </c>
    </row>
    <row r="424" spans="1:13">
      <c r="A424" s="65">
        <v>414</v>
      </c>
      <c r="B424" s="123" t="s">
        <v>2543</v>
      </c>
      <c r="C424" s="126">
        <v>120.7</v>
      </c>
      <c r="D424" s="124">
        <v>119.68333333333334</v>
      </c>
      <c r="E424" s="124">
        <v>116.66666666666667</v>
      </c>
      <c r="F424" s="124">
        <v>112.63333333333334</v>
      </c>
      <c r="G424" s="124">
        <v>109.61666666666667</v>
      </c>
      <c r="H424" s="124">
        <v>123.71666666666667</v>
      </c>
      <c r="I424" s="124">
        <v>126.73333333333332</v>
      </c>
      <c r="J424" s="124">
        <v>130.76666666666665</v>
      </c>
      <c r="K424" s="123">
        <v>122.7</v>
      </c>
      <c r="L424" s="123">
        <v>115.65</v>
      </c>
      <c r="M424" s="123">
        <v>1.13381</v>
      </c>
    </row>
    <row r="425" spans="1:13">
      <c r="A425" s="65">
        <v>415</v>
      </c>
      <c r="B425" s="123" t="s">
        <v>138</v>
      </c>
      <c r="C425" s="126">
        <v>246.15</v>
      </c>
      <c r="D425" s="124">
        <v>247.68333333333331</v>
      </c>
      <c r="E425" s="124">
        <v>243.36666666666662</v>
      </c>
      <c r="F425" s="124">
        <v>240.58333333333331</v>
      </c>
      <c r="G425" s="124">
        <v>236.26666666666662</v>
      </c>
      <c r="H425" s="124">
        <v>250.46666666666661</v>
      </c>
      <c r="I425" s="124">
        <v>254.78333333333327</v>
      </c>
      <c r="J425" s="124">
        <v>257.56666666666661</v>
      </c>
      <c r="K425" s="123">
        <v>252</v>
      </c>
      <c r="L425" s="123">
        <v>244.9</v>
      </c>
      <c r="M425" s="123">
        <v>149.93188000000001</v>
      </c>
    </row>
    <row r="426" spans="1:13">
      <c r="A426" s="65">
        <v>416</v>
      </c>
      <c r="B426" s="123" t="s">
        <v>137</v>
      </c>
      <c r="C426" s="126">
        <v>73.05</v>
      </c>
      <c r="D426" s="124">
        <v>72.399999999999991</v>
      </c>
      <c r="E426" s="124">
        <v>71.199999999999989</v>
      </c>
      <c r="F426" s="124">
        <v>69.349999999999994</v>
      </c>
      <c r="G426" s="124">
        <v>68.149999999999991</v>
      </c>
      <c r="H426" s="124">
        <v>74.249999999999986</v>
      </c>
      <c r="I426" s="124">
        <v>75.45</v>
      </c>
      <c r="J426" s="124">
        <v>77.299999999999983</v>
      </c>
      <c r="K426" s="123">
        <v>73.599999999999994</v>
      </c>
      <c r="L426" s="123">
        <v>70.55</v>
      </c>
      <c r="M426" s="123">
        <v>88.80959</v>
      </c>
    </row>
    <row r="427" spans="1:13">
      <c r="A427" s="65">
        <v>417</v>
      </c>
      <c r="B427" s="123" t="s">
        <v>378</v>
      </c>
      <c r="C427" s="126">
        <v>327</v>
      </c>
      <c r="D427" s="124">
        <v>323.73333333333335</v>
      </c>
      <c r="E427" s="124">
        <v>318.26666666666671</v>
      </c>
      <c r="F427" s="124">
        <v>309.53333333333336</v>
      </c>
      <c r="G427" s="124">
        <v>304.06666666666672</v>
      </c>
      <c r="H427" s="124">
        <v>332.4666666666667</v>
      </c>
      <c r="I427" s="124">
        <v>337.93333333333339</v>
      </c>
      <c r="J427" s="124">
        <v>346.66666666666669</v>
      </c>
      <c r="K427" s="123">
        <v>329.2</v>
      </c>
      <c r="L427" s="123">
        <v>315</v>
      </c>
      <c r="M427" s="123">
        <v>7.8866500000000004</v>
      </c>
    </row>
    <row r="428" spans="1:13">
      <c r="A428" s="65">
        <v>418</v>
      </c>
      <c r="B428" s="123" t="s">
        <v>1874</v>
      </c>
      <c r="C428" s="126">
        <v>436.05</v>
      </c>
      <c r="D428" s="124">
        <v>436.93333333333334</v>
      </c>
      <c r="E428" s="124">
        <v>430.36666666666667</v>
      </c>
      <c r="F428" s="124">
        <v>424.68333333333334</v>
      </c>
      <c r="G428" s="124">
        <v>418.11666666666667</v>
      </c>
      <c r="H428" s="124">
        <v>442.61666666666667</v>
      </c>
      <c r="I428" s="124">
        <v>449.18333333333339</v>
      </c>
      <c r="J428" s="124">
        <v>454.86666666666667</v>
      </c>
      <c r="K428" s="123">
        <v>443.5</v>
      </c>
      <c r="L428" s="123">
        <v>431.25</v>
      </c>
      <c r="M428" s="123">
        <v>8.7660000000000002E-2</v>
      </c>
    </row>
    <row r="429" spans="1:13">
      <c r="A429" s="65">
        <v>419</v>
      </c>
      <c r="B429" s="123" t="s">
        <v>1847</v>
      </c>
      <c r="C429" s="126">
        <v>382.95</v>
      </c>
      <c r="D429" s="124">
        <v>381.45</v>
      </c>
      <c r="E429" s="124">
        <v>376.5</v>
      </c>
      <c r="F429" s="124">
        <v>370.05</v>
      </c>
      <c r="G429" s="124">
        <v>365.1</v>
      </c>
      <c r="H429" s="124">
        <v>387.9</v>
      </c>
      <c r="I429" s="124">
        <v>392.84999999999991</v>
      </c>
      <c r="J429" s="124">
        <v>399.29999999999995</v>
      </c>
      <c r="K429" s="123">
        <v>386.4</v>
      </c>
      <c r="L429" s="123">
        <v>375</v>
      </c>
      <c r="M429" s="123">
        <v>1.18458</v>
      </c>
    </row>
    <row r="430" spans="1:13">
      <c r="A430" s="65">
        <v>420</v>
      </c>
      <c r="B430" s="123" t="s">
        <v>142</v>
      </c>
      <c r="C430" s="126">
        <v>507.85</v>
      </c>
      <c r="D430" s="124">
        <v>504.63333333333338</v>
      </c>
      <c r="E430" s="124">
        <v>499.26666666666677</v>
      </c>
      <c r="F430" s="124">
        <v>490.68333333333339</v>
      </c>
      <c r="G430" s="124">
        <v>485.31666666666678</v>
      </c>
      <c r="H430" s="124">
        <v>513.2166666666667</v>
      </c>
      <c r="I430" s="124">
        <v>518.58333333333348</v>
      </c>
      <c r="J430" s="124">
        <v>527.16666666666674</v>
      </c>
      <c r="K430" s="123">
        <v>510</v>
      </c>
      <c r="L430" s="123">
        <v>496.05</v>
      </c>
      <c r="M430" s="123">
        <v>29.244810000000001</v>
      </c>
    </row>
    <row r="431" spans="1:13">
      <c r="A431" s="65">
        <v>421</v>
      </c>
      <c r="B431" s="123" t="s">
        <v>143</v>
      </c>
      <c r="C431" s="126">
        <v>860</v>
      </c>
      <c r="D431" s="124">
        <v>856.33333333333337</v>
      </c>
      <c r="E431" s="124">
        <v>848.76666666666677</v>
      </c>
      <c r="F431" s="124">
        <v>837.53333333333342</v>
      </c>
      <c r="G431" s="124">
        <v>829.96666666666681</v>
      </c>
      <c r="H431" s="124">
        <v>867.56666666666672</v>
      </c>
      <c r="I431" s="124">
        <v>875.13333333333333</v>
      </c>
      <c r="J431" s="124">
        <v>886.36666666666667</v>
      </c>
      <c r="K431" s="123">
        <v>863.9</v>
      </c>
      <c r="L431" s="123">
        <v>845.1</v>
      </c>
      <c r="M431" s="123">
        <v>9.1929099999999995</v>
      </c>
    </row>
    <row r="432" spans="1:13">
      <c r="A432" s="65">
        <v>422</v>
      </c>
      <c r="B432" s="123" t="s">
        <v>1884</v>
      </c>
      <c r="C432" s="126">
        <v>564.20000000000005</v>
      </c>
      <c r="D432" s="124">
        <v>562.86666666666667</v>
      </c>
      <c r="E432" s="124">
        <v>556.18333333333339</v>
      </c>
      <c r="F432" s="124">
        <v>548.16666666666674</v>
      </c>
      <c r="G432" s="124">
        <v>541.48333333333346</v>
      </c>
      <c r="H432" s="124">
        <v>570.88333333333333</v>
      </c>
      <c r="I432" s="124">
        <v>577.56666666666649</v>
      </c>
      <c r="J432" s="124">
        <v>585.58333333333326</v>
      </c>
      <c r="K432" s="123">
        <v>569.54999999999995</v>
      </c>
      <c r="L432" s="123">
        <v>554.85</v>
      </c>
      <c r="M432" s="123">
        <v>0.89258999999999999</v>
      </c>
    </row>
    <row r="433" spans="1:13">
      <c r="A433" s="65">
        <v>423</v>
      </c>
      <c r="B433" s="123" t="s">
        <v>1890</v>
      </c>
      <c r="C433" s="126">
        <v>418.85</v>
      </c>
      <c r="D433" s="124">
        <v>422.16666666666669</v>
      </c>
      <c r="E433" s="124">
        <v>412.68333333333339</v>
      </c>
      <c r="F433" s="124">
        <v>406.51666666666671</v>
      </c>
      <c r="G433" s="124">
        <v>397.03333333333342</v>
      </c>
      <c r="H433" s="124">
        <v>428.33333333333337</v>
      </c>
      <c r="I433" s="124">
        <v>437.81666666666661</v>
      </c>
      <c r="J433" s="124">
        <v>443.98333333333335</v>
      </c>
      <c r="K433" s="123">
        <v>431.65</v>
      </c>
      <c r="L433" s="123">
        <v>416</v>
      </c>
      <c r="M433" s="123">
        <v>2.1017999999999999</v>
      </c>
    </row>
    <row r="434" spans="1:13">
      <c r="A434" s="65">
        <v>424</v>
      </c>
      <c r="B434" s="123" t="s">
        <v>1896</v>
      </c>
      <c r="C434" s="126">
        <v>288</v>
      </c>
      <c r="D434" s="124">
        <v>285.31666666666666</v>
      </c>
      <c r="E434" s="124">
        <v>281.18333333333334</v>
      </c>
      <c r="F434" s="124">
        <v>274.36666666666667</v>
      </c>
      <c r="G434" s="124">
        <v>270.23333333333335</v>
      </c>
      <c r="H434" s="124">
        <v>292.13333333333333</v>
      </c>
      <c r="I434" s="124">
        <v>296.26666666666665</v>
      </c>
      <c r="J434" s="124">
        <v>303.08333333333331</v>
      </c>
      <c r="K434" s="123">
        <v>289.45</v>
      </c>
      <c r="L434" s="123">
        <v>278.5</v>
      </c>
      <c r="M434" s="123">
        <v>0.28008</v>
      </c>
    </row>
    <row r="435" spans="1:13">
      <c r="A435" s="65">
        <v>425</v>
      </c>
      <c r="B435" s="123" t="s">
        <v>1898</v>
      </c>
      <c r="C435" s="126">
        <v>1194.7</v>
      </c>
      <c r="D435" s="124">
        <v>1191.1666666666667</v>
      </c>
      <c r="E435" s="124">
        <v>1176.5333333333335</v>
      </c>
      <c r="F435" s="124">
        <v>1158.3666666666668</v>
      </c>
      <c r="G435" s="124">
        <v>1143.7333333333336</v>
      </c>
      <c r="H435" s="124">
        <v>1209.3333333333335</v>
      </c>
      <c r="I435" s="124">
        <v>1223.9666666666667</v>
      </c>
      <c r="J435" s="124">
        <v>1242.1333333333334</v>
      </c>
      <c r="K435" s="123">
        <v>1205.8</v>
      </c>
      <c r="L435" s="123">
        <v>1173</v>
      </c>
      <c r="M435" s="123">
        <v>0.28201999999999999</v>
      </c>
    </row>
    <row r="436" spans="1:13">
      <c r="A436" s="65">
        <v>426</v>
      </c>
      <c r="B436" s="123" t="s">
        <v>1894</v>
      </c>
      <c r="C436" s="126">
        <v>326.89999999999998</v>
      </c>
      <c r="D436" s="124">
        <v>325.46666666666664</v>
      </c>
      <c r="E436" s="124">
        <v>322.93333333333328</v>
      </c>
      <c r="F436" s="124">
        <v>318.96666666666664</v>
      </c>
      <c r="G436" s="124">
        <v>316.43333333333328</v>
      </c>
      <c r="H436" s="124">
        <v>329.43333333333328</v>
      </c>
      <c r="I436" s="124">
        <v>331.9666666666667</v>
      </c>
      <c r="J436" s="124">
        <v>335.93333333333328</v>
      </c>
      <c r="K436" s="123">
        <v>328</v>
      </c>
      <c r="L436" s="123">
        <v>321.5</v>
      </c>
      <c r="M436" s="123">
        <v>6.0269999999999997E-2</v>
      </c>
    </row>
    <row r="437" spans="1:13">
      <c r="A437" s="65">
        <v>427</v>
      </c>
      <c r="B437" s="123" t="s">
        <v>382</v>
      </c>
      <c r="C437" s="126">
        <v>172.8</v>
      </c>
      <c r="D437" s="124">
        <v>171.5</v>
      </c>
      <c r="E437" s="124">
        <v>169.55</v>
      </c>
      <c r="F437" s="124">
        <v>166.3</v>
      </c>
      <c r="G437" s="124">
        <v>164.35000000000002</v>
      </c>
      <c r="H437" s="124">
        <v>174.75</v>
      </c>
      <c r="I437" s="124">
        <v>176.7</v>
      </c>
      <c r="J437" s="124">
        <v>179.95</v>
      </c>
      <c r="K437" s="123">
        <v>173.45</v>
      </c>
      <c r="L437" s="123">
        <v>168.25</v>
      </c>
      <c r="M437" s="123">
        <v>1.2158800000000001</v>
      </c>
    </row>
    <row r="438" spans="1:13">
      <c r="A438" s="65">
        <v>428</v>
      </c>
      <c r="B438" s="123" t="s">
        <v>1906</v>
      </c>
      <c r="C438" s="126">
        <v>11.1</v>
      </c>
      <c r="D438" s="124">
        <v>11.050000000000002</v>
      </c>
      <c r="E438" s="124">
        <v>10.850000000000005</v>
      </c>
      <c r="F438" s="124">
        <v>10.600000000000003</v>
      </c>
      <c r="G438" s="124">
        <v>10.400000000000006</v>
      </c>
      <c r="H438" s="124">
        <v>11.300000000000004</v>
      </c>
      <c r="I438" s="124">
        <v>11.500000000000004</v>
      </c>
      <c r="J438" s="124">
        <v>11.750000000000004</v>
      </c>
      <c r="K438" s="123">
        <v>11.25</v>
      </c>
      <c r="L438" s="123">
        <v>10.8</v>
      </c>
      <c r="M438" s="123">
        <v>208.07986</v>
      </c>
    </row>
    <row r="439" spans="1:13">
      <c r="A439" s="65">
        <v>429</v>
      </c>
      <c r="B439" s="123" t="s">
        <v>1908</v>
      </c>
      <c r="C439" s="126">
        <v>187.65</v>
      </c>
      <c r="D439" s="124">
        <v>184.45000000000002</v>
      </c>
      <c r="E439" s="124">
        <v>180.50000000000003</v>
      </c>
      <c r="F439" s="124">
        <v>173.35000000000002</v>
      </c>
      <c r="G439" s="124">
        <v>169.40000000000003</v>
      </c>
      <c r="H439" s="124">
        <v>191.60000000000002</v>
      </c>
      <c r="I439" s="124">
        <v>195.55</v>
      </c>
      <c r="J439" s="124">
        <v>202.70000000000002</v>
      </c>
      <c r="K439" s="123">
        <v>188.4</v>
      </c>
      <c r="L439" s="123">
        <v>177.3</v>
      </c>
      <c r="M439" s="123">
        <v>2.4657</v>
      </c>
    </row>
    <row r="440" spans="1:13">
      <c r="A440" s="65">
        <v>430</v>
      </c>
      <c r="B440" s="123" t="s">
        <v>1914</v>
      </c>
      <c r="C440" s="126">
        <v>1793.75</v>
      </c>
      <c r="D440" s="124">
        <v>1796.5833333333333</v>
      </c>
      <c r="E440" s="124">
        <v>1781.1666666666665</v>
      </c>
      <c r="F440" s="124">
        <v>1768.5833333333333</v>
      </c>
      <c r="G440" s="124">
        <v>1753.1666666666665</v>
      </c>
      <c r="H440" s="124">
        <v>1809.1666666666665</v>
      </c>
      <c r="I440" s="124">
        <v>1824.583333333333</v>
      </c>
      <c r="J440" s="124">
        <v>1837.1666666666665</v>
      </c>
      <c r="K440" s="123">
        <v>1812</v>
      </c>
      <c r="L440" s="123">
        <v>1784</v>
      </c>
      <c r="M440" s="123">
        <v>0.27356000000000003</v>
      </c>
    </row>
    <row r="441" spans="1:13">
      <c r="A441" s="65">
        <v>431</v>
      </c>
      <c r="B441" s="123" t="s">
        <v>144</v>
      </c>
      <c r="C441" s="126">
        <v>56.5</v>
      </c>
      <c r="D441" s="124">
        <v>56.25</v>
      </c>
      <c r="E441" s="124">
        <v>55.65</v>
      </c>
      <c r="F441" s="124">
        <v>54.8</v>
      </c>
      <c r="G441" s="124">
        <v>54.199999999999996</v>
      </c>
      <c r="H441" s="124">
        <v>57.1</v>
      </c>
      <c r="I441" s="124">
        <v>57.699999999999996</v>
      </c>
      <c r="J441" s="124">
        <v>58.550000000000004</v>
      </c>
      <c r="K441" s="123">
        <v>56.85</v>
      </c>
      <c r="L441" s="123">
        <v>55.4</v>
      </c>
      <c r="M441" s="123">
        <v>26.00442</v>
      </c>
    </row>
    <row r="442" spans="1:13">
      <c r="A442" s="65">
        <v>432</v>
      </c>
      <c r="B442" s="123" t="s">
        <v>1919</v>
      </c>
      <c r="C442" s="126">
        <v>588.95000000000005</v>
      </c>
      <c r="D442" s="124">
        <v>591.31666666666672</v>
      </c>
      <c r="E442" s="124">
        <v>582.63333333333344</v>
      </c>
      <c r="F442" s="124">
        <v>576.31666666666672</v>
      </c>
      <c r="G442" s="124">
        <v>567.63333333333344</v>
      </c>
      <c r="H442" s="124">
        <v>597.63333333333344</v>
      </c>
      <c r="I442" s="124">
        <v>606.31666666666661</v>
      </c>
      <c r="J442" s="124">
        <v>612.63333333333344</v>
      </c>
      <c r="K442" s="123">
        <v>600</v>
      </c>
      <c r="L442" s="123">
        <v>585</v>
      </c>
      <c r="M442" s="123">
        <v>0.34860000000000002</v>
      </c>
    </row>
    <row r="443" spans="1:13">
      <c r="A443" s="65">
        <v>433</v>
      </c>
      <c r="B443" s="123" t="s">
        <v>2737</v>
      </c>
      <c r="C443" s="126">
        <v>651.9</v>
      </c>
      <c r="D443" s="124">
        <v>652.70000000000005</v>
      </c>
      <c r="E443" s="124">
        <v>644.40000000000009</v>
      </c>
      <c r="F443" s="124">
        <v>636.90000000000009</v>
      </c>
      <c r="G443" s="124">
        <v>628.60000000000014</v>
      </c>
      <c r="H443" s="124">
        <v>660.2</v>
      </c>
      <c r="I443" s="124">
        <v>668.5</v>
      </c>
      <c r="J443" s="124">
        <v>676</v>
      </c>
      <c r="K443" s="123">
        <v>661</v>
      </c>
      <c r="L443" s="123">
        <v>645.20000000000005</v>
      </c>
      <c r="M443" s="123">
        <v>0.21379000000000001</v>
      </c>
    </row>
    <row r="444" spans="1:13">
      <c r="A444" s="65">
        <v>434</v>
      </c>
      <c r="B444" s="123" t="s">
        <v>2008</v>
      </c>
      <c r="C444" s="126">
        <v>6341.55</v>
      </c>
      <c r="D444" s="124">
        <v>6286.8499999999995</v>
      </c>
      <c r="E444" s="124">
        <v>6204.6999999999989</v>
      </c>
      <c r="F444" s="124">
        <v>6067.8499999999995</v>
      </c>
      <c r="G444" s="124">
        <v>5985.6999999999989</v>
      </c>
      <c r="H444" s="124">
        <v>6423.6999999999989</v>
      </c>
      <c r="I444" s="124">
        <v>6505.8499999999985</v>
      </c>
      <c r="J444" s="124">
        <v>6642.6999999999989</v>
      </c>
      <c r="K444" s="123">
        <v>6369</v>
      </c>
      <c r="L444" s="123">
        <v>6150</v>
      </c>
      <c r="M444" s="123">
        <v>7.3300000000000004E-2</v>
      </c>
    </row>
    <row r="445" spans="1:13">
      <c r="A445" s="65">
        <v>435</v>
      </c>
      <c r="B445" s="123" t="s">
        <v>2014</v>
      </c>
      <c r="C445" s="126">
        <v>488.45</v>
      </c>
      <c r="D445" s="124">
        <v>491.81666666666666</v>
      </c>
      <c r="E445" s="124">
        <v>476.63333333333333</v>
      </c>
      <c r="F445" s="124">
        <v>464.81666666666666</v>
      </c>
      <c r="G445" s="124">
        <v>449.63333333333333</v>
      </c>
      <c r="H445" s="124">
        <v>503.63333333333333</v>
      </c>
      <c r="I445" s="124">
        <v>518.81666666666661</v>
      </c>
      <c r="J445" s="124">
        <v>530.63333333333333</v>
      </c>
      <c r="K445" s="123">
        <v>507</v>
      </c>
      <c r="L445" s="123">
        <v>480</v>
      </c>
      <c r="M445" s="123">
        <v>3.21217</v>
      </c>
    </row>
    <row r="446" spans="1:13">
      <c r="A446" s="65">
        <v>436</v>
      </c>
      <c r="B446" s="123" t="s">
        <v>244</v>
      </c>
      <c r="C446" s="126">
        <v>70.150000000000006</v>
      </c>
      <c r="D446" s="124">
        <v>69.399999999999991</v>
      </c>
      <c r="E446" s="124">
        <v>68.299999999999983</v>
      </c>
      <c r="F446" s="124">
        <v>66.449999999999989</v>
      </c>
      <c r="G446" s="124">
        <v>65.34999999999998</v>
      </c>
      <c r="H446" s="124">
        <v>71.249999999999986</v>
      </c>
      <c r="I446" s="124">
        <v>72.34999999999998</v>
      </c>
      <c r="J446" s="124">
        <v>74.199999999999989</v>
      </c>
      <c r="K446" s="123">
        <v>70.5</v>
      </c>
      <c r="L446" s="123">
        <v>67.55</v>
      </c>
      <c r="M446" s="123">
        <v>88.276200000000003</v>
      </c>
    </row>
    <row r="447" spans="1:13">
      <c r="A447" s="65">
        <v>437</v>
      </c>
      <c r="B447" s="123" t="s">
        <v>155</v>
      </c>
      <c r="C447" s="126">
        <v>660.45</v>
      </c>
      <c r="D447" s="124">
        <v>648.48333333333335</v>
      </c>
      <c r="E447" s="124">
        <v>631.9666666666667</v>
      </c>
      <c r="F447" s="124">
        <v>603.48333333333335</v>
      </c>
      <c r="G447" s="124">
        <v>586.9666666666667</v>
      </c>
      <c r="H447" s="124">
        <v>676.9666666666667</v>
      </c>
      <c r="I447" s="124">
        <v>693.48333333333335</v>
      </c>
      <c r="J447" s="124">
        <v>721.9666666666667</v>
      </c>
      <c r="K447" s="123">
        <v>665</v>
      </c>
      <c r="L447" s="123">
        <v>620</v>
      </c>
      <c r="M447" s="123">
        <v>17.193110000000001</v>
      </c>
    </row>
    <row r="448" spans="1:13">
      <c r="A448" s="65">
        <v>438</v>
      </c>
      <c r="B448" s="123" t="s">
        <v>2012</v>
      </c>
      <c r="C448" s="126">
        <v>3265.45</v>
      </c>
      <c r="D448" s="124">
        <v>3271.5</v>
      </c>
      <c r="E448" s="124">
        <v>3206</v>
      </c>
      <c r="F448" s="124">
        <v>3146.55</v>
      </c>
      <c r="G448" s="124">
        <v>3081.05</v>
      </c>
      <c r="H448" s="124">
        <v>3330.95</v>
      </c>
      <c r="I448" s="124">
        <v>3396.45</v>
      </c>
      <c r="J448" s="124">
        <v>3455.8999999999996</v>
      </c>
      <c r="K448" s="123">
        <v>3337</v>
      </c>
      <c r="L448" s="123">
        <v>3212.05</v>
      </c>
      <c r="M448" s="123">
        <v>1.6559999999999998E-2</v>
      </c>
    </row>
    <row r="449" spans="1:13">
      <c r="A449" s="65">
        <v>439</v>
      </c>
      <c r="B449" s="123" t="s">
        <v>1923</v>
      </c>
      <c r="C449" s="126">
        <v>170.3</v>
      </c>
      <c r="D449" s="124">
        <v>168.45000000000002</v>
      </c>
      <c r="E449" s="124">
        <v>164.90000000000003</v>
      </c>
      <c r="F449" s="124">
        <v>159.50000000000003</v>
      </c>
      <c r="G449" s="124">
        <v>155.95000000000005</v>
      </c>
      <c r="H449" s="124">
        <v>173.85000000000002</v>
      </c>
      <c r="I449" s="124">
        <v>177.40000000000003</v>
      </c>
      <c r="J449" s="124">
        <v>182.8</v>
      </c>
      <c r="K449" s="123">
        <v>172</v>
      </c>
      <c r="L449" s="123">
        <v>163.05000000000001</v>
      </c>
      <c r="M449" s="123">
        <v>1.4515</v>
      </c>
    </row>
    <row r="450" spans="1:13">
      <c r="A450" s="65">
        <v>440</v>
      </c>
      <c r="B450" s="123" t="s">
        <v>1991</v>
      </c>
      <c r="C450" s="126">
        <v>360.45</v>
      </c>
      <c r="D450" s="124">
        <v>356.59999999999997</v>
      </c>
      <c r="E450" s="124">
        <v>350.84999999999991</v>
      </c>
      <c r="F450" s="124">
        <v>341.24999999999994</v>
      </c>
      <c r="G450" s="124">
        <v>335.49999999999989</v>
      </c>
      <c r="H450" s="124">
        <v>366.19999999999993</v>
      </c>
      <c r="I450" s="124">
        <v>371.95000000000005</v>
      </c>
      <c r="J450" s="124">
        <v>381.54999999999995</v>
      </c>
      <c r="K450" s="123">
        <v>362.35</v>
      </c>
      <c r="L450" s="123">
        <v>347</v>
      </c>
      <c r="M450" s="123">
        <v>0.27618999999999999</v>
      </c>
    </row>
    <row r="451" spans="1:13">
      <c r="A451" s="65">
        <v>441</v>
      </c>
      <c r="B451" s="123" t="s">
        <v>145</v>
      </c>
      <c r="C451" s="126">
        <v>691.3</v>
      </c>
      <c r="D451" s="124">
        <v>688.1</v>
      </c>
      <c r="E451" s="124">
        <v>682.45</v>
      </c>
      <c r="F451" s="124">
        <v>673.6</v>
      </c>
      <c r="G451" s="124">
        <v>667.95</v>
      </c>
      <c r="H451" s="124">
        <v>696.95</v>
      </c>
      <c r="I451" s="124">
        <v>702.59999999999991</v>
      </c>
      <c r="J451" s="124">
        <v>711.45</v>
      </c>
      <c r="K451" s="123">
        <v>693.75</v>
      </c>
      <c r="L451" s="123">
        <v>679.25</v>
      </c>
      <c r="M451" s="123">
        <v>5.2404299999999999</v>
      </c>
    </row>
    <row r="452" spans="1:13">
      <c r="A452" s="65">
        <v>442</v>
      </c>
      <c r="B452" s="123" t="s">
        <v>1932</v>
      </c>
      <c r="C452" s="126">
        <v>121.4</v>
      </c>
      <c r="D452" s="124">
        <v>118.98333333333333</v>
      </c>
      <c r="E452" s="124">
        <v>115.61666666666667</v>
      </c>
      <c r="F452" s="124">
        <v>109.83333333333334</v>
      </c>
      <c r="G452" s="124">
        <v>106.46666666666668</v>
      </c>
      <c r="H452" s="124">
        <v>124.76666666666667</v>
      </c>
      <c r="I452" s="124">
        <v>128.13333333333333</v>
      </c>
      <c r="J452" s="124">
        <v>133.91666666666666</v>
      </c>
      <c r="K452" s="123">
        <v>122.35</v>
      </c>
      <c r="L452" s="123">
        <v>113.2</v>
      </c>
      <c r="M452" s="123">
        <v>21.275289999999998</v>
      </c>
    </row>
    <row r="453" spans="1:13">
      <c r="A453" s="65">
        <v>443</v>
      </c>
      <c r="B453" s="123" t="s">
        <v>146</v>
      </c>
      <c r="C453" s="126">
        <v>637.85</v>
      </c>
      <c r="D453" s="124">
        <v>633.65</v>
      </c>
      <c r="E453" s="124">
        <v>625.15</v>
      </c>
      <c r="F453" s="124">
        <v>612.45000000000005</v>
      </c>
      <c r="G453" s="124">
        <v>603.95000000000005</v>
      </c>
      <c r="H453" s="124">
        <v>646.34999999999991</v>
      </c>
      <c r="I453" s="124">
        <v>654.84999999999991</v>
      </c>
      <c r="J453" s="124">
        <v>667.54999999999984</v>
      </c>
      <c r="K453" s="123">
        <v>642.15</v>
      </c>
      <c r="L453" s="123">
        <v>620.95000000000005</v>
      </c>
      <c r="M453" s="123">
        <v>1.5956399999999999</v>
      </c>
    </row>
    <row r="454" spans="1:13">
      <c r="A454" s="65">
        <v>444</v>
      </c>
      <c r="B454" s="123" t="s">
        <v>152</v>
      </c>
      <c r="C454" s="126">
        <v>2909.65</v>
      </c>
      <c r="D454" s="124">
        <v>2887.8833333333332</v>
      </c>
      <c r="E454" s="124">
        <v>2861.7666666666664</v>
      </c>
      <c r="F454" s="124">
        <v>2813.8833333333332</v>
      </c>
      <c r="G454" s="124">
        <v>2787.7666666666664</v>
      </c>
      <c r="H454" s="124">
        <v>2935.7666666666664</v>
      </c>
      <c r="I454" s="124">
        <v>2961.8833333333332</v>
      </c>
      <c r="J454" s="124">
        <v>3009.7666666666664</v>
      </c>
      <c r="K454" s="123">
        <v>2914</v>
      </c>
      <c r="L454" s="123">
        <v>2840</v>
      </c>
      <c r="M454" s="123">
        <v>8.31494</v>
      </c>
    </row>
    <row r="455" spans="1:13">
      <c r="A455" s="65">
        <v>445</v>
      </c>
      <c r="B455" s="123" t="s">
        <v>359</v>
      </c>
      <c r="C455" s="126">
        <v>1002.05</v>
      </c>
      <c r="D455" s="124">
        <v>999.19999999999993</v>
      </c>
      <c r="E455" s="124">
        <v>989.39999999999986</v>
      </c>
      <c r="F455" s="124">
        <v>976.74999999999989</v>
      </c>
      <c r="G455" s="124">
        <v>966.94999999999982</v>
      </c>
      <c r="H455" s="124">
        <v>1011.8499999999999</v>
      </c>
      <c r="I455" s="124">
        <v>1021.6499999999999</v>
      </c>
      <c r="J455" s="124">
        <v>1034.3</v>
      </c>
      <c r="K455" s="123">
        <v>1009</v>
      </c>
      <c r="L455" s="123">
        <v>986.55</v>
      </c>
      <c r="M455" s="123">
        <v>5.1457100000000002</v>
      </c>
    </row>
    <row r="456" spans="1:13">
      <c r="A456" s="65">
        <v>446</v>
      </c>
      <c r="B456" s="123" t="s">
        <v>147</v>
      </c>
      <c r="C456" s="126">
        <v>276.95</v>
      </c>
      <c r="D456" s="124">
        <v>271.56666666666666</v>
      </c>
      <c r="E456" s="124">
        <v>264.73333333333335</v>
      </c>
      <c r="F456" s="124">
        <v>252.51666666666671</v>
      </c>
      <c r="G456" s="124">
        <v>245.68333333333339</v>
      </c>
      <c r="H456" s="124">
        <v>283.7833333333333</v>
      </c>
      <c r="I456" s="124">
        <v>290.61666666666667</v>
      </c>
      <c r="J456" s="124">
        <v>302.83333333333326</v>
      </c>
      <c r="K456" s="123">
        <v>278.39999999999998</v>
      </c>
      <c r="L456" s="123">
        <v>259.35000000000002</v>
      </c>
      <c r="M456" s="123">
        <v>66.108310000000003</v>
      </c>
    </row>
    <row r="457" spans="1:13">
      <c r="A457" s="65">
        <v>447</v>
      </c>
      <c r="B457" s="123" t="s">
        <v>1937</v>
      </c>
      <c r="C457" s="126">
        <v>770.05</v>
      </c>
      <c r="D457" s="124">
        <v>762.0333333333333</v>
      </c>
      <c r="E457" s="124">
        <v>745.06666666666661</v>
      </c>
      <c r="F457" s="124">
        <v>720.08333333333326</v>
      </c>
      <c r="G457" s="124">
        <v>703.11666666666656</v>
      </c>
      <c r="H457" s="124">
        <v>787.01666666666665</v>
      </c>
      <c r="I457" s="124">
        <v>803.98333333333335</v>
      </c>
      <c r="J457" s="124">
        <v>828.9666666666667</v>
      </c>
      <c r="K457" s="123">
        <v>779</v>
      </c>
      <c r="L457" s="123">
        <v>737.05</v>
      </c>
      <c r="M457" s="123">
        <v>0.17030000000000001</v>
      </c>
    </row>
    <row r="458" spans="1:13">
      <c r="A458" s="65">
        <v>448</v>
      </c>
      <c r="B458" s="123" t="s">
        <v>149</v>
      </c>
      <c r="C458" s="126">
        <v>189.45</v>
      </c>
      <c r="D458" s="124">
        <v>188.66666666666666</v>
      </c>
      <c r="E458" s="124">
        <v>186.7833333333333</v>
      </c>
      <c r="F458" s="124">
        <v>184.11666666666665</v>
      </c>
      <c r="G458" s="124">
        <v>182.23333333333329</v>
      </c>
      <c r="H458" s="124">
        <v>191.33333333333331</v>
      </c>
      <c r="I458" s="124">
        <v>193.2166666666667</v>
      </c>
      <c r="J458" s="124">
        <v>195.88333333333333</v>
      </c>
      <c r="K458" s="123">
        <v>190.55</v>
      </c>
      <c r="L458" s="123">
        <v>186</v>
      </c>
      <c r="M458" s="123">
        <v>12.30143</v>
      </c>
    </row>
    <row r="459" spans="1:13">
      <c r="A459" s="65">
        <v>449</v>
      </c>
      <c r="B459" s="123" t="s">
        <v>148</v>
      </c>
      <c r="C459" s="126">
        <v>339.15</v>
      </c>
      <c r="D459" s="124">
        <v>337.55</v>
      </c>
      <c r="E459" s="124">
        <v>334.3</v>
      </c>
      <c r="F459" s="124">
        <v>329.45</v>
      </c>
      <c r="G459" s="124">
        <v>326.2</v>
      </c>
      <c r="H459" s="124">
        <v>342.40000000000003</v>
      </c>
      <c r="I459" s="124">
        <v>345.65000000000003</v>
      </c>
      <c r="J459" s="124">
        <v>350.50000000000006</v>
      </c>
      <c r="K459" s="123">
        <v>340.8</v>
      </c>
      <c r="L459" s="123">
        <v>332.7</v>
      </c>
      <c r="M459" s="123">
        <v>98.744860000000003</v>
      </c>
    </row>
    <row r="460" spans="1:13">
      <c r="A460" s="65">
        <v>450</v>
      </c>
      <c r="B460" s="123" t="s">
        <v>150</v>
      </c>
      <c r="C460" s="126">
        <v>81.900000000000006</v>
      </c>
      <c r="D460" s="124">
        <v>80.95</v>
      </c>
      <c r="E460" s="124">
        <v>79.7</v>
      </c>
      <c r="F460" s="124">
        <v>77.5</v>
      </c>
      <c r="G460" s="124">
        <v>76.25</v>
      </c>
      <c r="H460" s="124">
        <v>83.15</v>
      </c>
      <c r="I460" s="124">
        <v>84.4</v>
      </c>
      <c r="J460" s="124">
        <v>86.600000000000009</v>
      </c>
      <c r="K460" s="123">
        <v>82.2</v>
      </c>
      <c r="L460" s="123">
        <v>78.75</v>
      </c>
      <c r="M460" s="123">
        <v>36.573599999999999</v>
      </c>
    </row>
    <row r="461" spans="1:13">
      <c r="A461" s="65">
        <v>451</v>
      </c>
      <c r="B461" s="123" t="s">
        <v>1944</v>
      </c>
      <c r="C461" s="126">
        <v>973.9</v>
      </c>
      <c r="D461" s="124">
        <v>960.86666666666667</v>
      </c>
      <c r="E461" s="124">
        <v>941.83333333333337</v>
      </c>
      <c r="F461" s="124">
        <v>909.76666666666665</v>
      </c>
      <c r="G461" s="124">
        <v>890.73333333333335</v>
      </c>
      <c r="H461" s="124">
        <v>992.93333333333339</v>
      </c>
      <c r="I461" s="124">
        <v>1011.9666666666667</v>
      </c>
      <c r="J461" s="124">
        <v>1044.0333333333333</v>
      </c>
      <c r="K461" s="123">
        <v>979.9</v>
      </c>
      <c r="L461" s="123">
        <v>928.8</v>
      </c>
      <c r="M461" s="123">
        <v>1.3024899999999999</v>
      </c>
    </row>
    <row r="462" spans="1:13">
      <c r="A462" s="65">
        <v>452</v>
      </c>
      <c r="B462" s="123" t="s">
        <v>151</v>
      </c>
      <c r="C462" s="126">
        <v>578.79999999999995</v>
      </c>
      <c r="D462" s="124">
        <v>575.73333333333323</v>
      </c>
      <c r="E462" s="124">
        <v>571.16666666666652</v>
      </c>
      <c r="F462" s="124">
        <v>563.5333333333333</v>
      </c>
      <c r="G462" s="124">
        <v>558.96666666666658</v>
      </c>
      <c r="H462" s="124">
        <v>583.36666666666645</v>
      </c>
      <c r="I462" s="124">
        <v>587.93333333333328</v>
      </c>
      <c r="J462" s="124">
        <v>595.56666666666638</v>
      </c>
      <c r="K462" s="123">
        <v>580.29999999999995</v>
      </c>
      <c r="L462" s="123">
        <v>568.1</v>
      </c>
      <c r="M462" s="123">
        <v>68.893450000000001</v>
      </c>
    </row>
    <row r="463" spans="1:13">
      <c r="A463" s="65">
        <v>453</v>
      </c>
      <c r="B463" s="123" t="s">
        <v>153</v>
      </c>
      <c r="C463" s="126">
        <v>640.29999999999995</v>
      </c>
      <c r="D463" s="124">
        <v>640.30000000000007</v>
      </c>
      <c r="E463" s="124">
        <v>634.10000000000014</v>
      </c>
      <c r="F463" s="124">
        <v>627.90000000000009</v>
      </c>
      <c r="G463" s="124">
        <v>621.70000000000016</v>
      </c>
      <c r="H463" s="124">
        <v>646.50000000000011</v>
      </c>
      <c r="I463" s="124">
        <v>652.70000000000016</v>
      </c>
      <c r="J463" s="124">
        <v>658.90000000000009</v>
      </c>
      <c r="K463" s="123">
        <v>646.5</v>
      </c>
      <c r="L463" s="123">
        <v>634.1</v>
      </c>
      <c r="M463" s="123">
        <v>20.955190000000002</v>
      </c>
    </row>
    <row r="464" spans="1:13">
      <c r="A464" s="65">
        <v>454</v>
      </c>
      <c r="B464" s="123" t="s">
        <v>1957</v>
      </c>
      <c r="C464" s="126">
        <v>371.3</v>
      </c>
      <c r="D464" s="124">
        <v>371.43333333333334</v>
      </c>
      <c r="E464" s="124">
        <v>367.86666666666667</v>
      </c>
      <c r="F464" s="124">
        <v>364.43333333333334</v>
      </c>
      <c r="G464" s="124">
        <v>360.86666666666667</v>
      </c>
      <c r="H464" s="124">
        <v>374.86666666666667</v>
      </c>
      <c r="I464" s="124">
        <v>378.43333333333339</v>
      </c>
      <c r="J464" s="124">
        <v>381.86666666666667</v>
      </c>
      <c r="K464" s="123">
        <v>375</v>
      </c>
      <c r="L464" s="123">
        <v>368</v>
      </c>
      <c r="M464" s="123">
        <v>0.11728</v>
      </c>
    </row>
    <row r="465" spans="1:13">
      <c r="A465" s="65">
        <v>455</v>
      </c>
      <c r="B465" s="123" t="s">
        <v>1961</v>
      </c>
      <c r="C465" s="126">
        <v>85.35</v>
      </c>
      <c r="D465" s="124">
        <v>84.63333333333334</v>
      </c>
      <c r="E465" s="124">
        <v>83.316666666666677</v>
      </c>
      <c r="F465" s="124">
        <v>81.283333333333331</v>
      </c>
      <c r="G465" s="124">
        <v>79.966666666666669</v>
      </c>
      <c r="H465" s="124">
        <v>86.666666666666686</v>
      </c>
      <c r="I465" s="124">
        <v>87.983333333333348</v>
      </c>
      <c r="J465" s="124">
        <v>90.016666666666694</v>
      </c>
      <c r="K465" s="123">
        <v>85.95</v>
      </c>
      <c r="L465" s="123">
        <v>82.6</v>
      </c>
      <c r="M465" s="123">
        <v>2.0071500000000002</v>
      </c>
    </row>
    <row r="466" spans="1:13">
      <c r="A466" s="65">
        <v>456</v>
      </c>
      <c r="B466" s="123" t="s">
        <v>214</v>
      </c>
      <c r="C466" s="126">
        <v>741.2</v>
      </c>
      <c r="D466" s="124">
        <v>737.4</v>
      </c>
      <c r="E466" s="124">
        <v>729.8</v>
      </c>
      <c r="F466" s="124">
        <v>718.4</v>
      </c>
      <c r="G466" s="124">
        <v>710.8</v>
      </c>
      <c r="H466" s="124">
        <v>748.8</v>
      </c>
      <c r="I466" s="124">
        <v>756.40000000000009</v>
      </c>
      <c r="J466" s="124">
        <v>767.8</v>
      </c>
      <c r="K466" s="123">
        <v>745</v>
      </c>
      <c r="L466" s="123">
        <v>726</v>
      </c>
      <c r="M466" s="123">
        <v>1.54627</v>
      </c>
    </row>
    <row r="467" spans="1:13">
      <c r="A467" s="65">
        <v>457</v>
      </c>
      <c r="B467" s="123" t="s">
        <v>215</v>
      </c>
      <c r="C467" s="126">
        <v>1122.4000000000001</v>
      </c>
      <c r="D467" s="124">
        <v>1126.5166666666667</v>
      </c>
      <c r="E467" s="124">
        <v>1108.1333333333332</v>
      </c>
      <c r="F467" s="124">
        <v>1093.8666666666666</v>
      </c>
      <c r="G467" s="124">
        <v>1075.4833333333331</v>
      </c>
      <c r="H467" s="124">
        <v>1140.7833333333333</v>
      </c>
      <c r="I467" s="124">
        <v>1159.166666666667</v>
      </c>
      <c r="J467" s="124">
        <v>1173.4333333333334</v>
      </c>
      <c r="K467" s="123">
        <v>1144.9000000000001</v>
      </c>
      <c r="L467" s="123">
        <v>1112.25</v>
      </c>
      <c r="M467" s="123">
        <v>0.57918000000000003</v>
      </c>
    </row>
    <row r="468" spans="1:13">
      <c r="A468" s="65">
        <v>458</v>
      </c>
      <c r="B468" s="123" t="s">
        <v>1970</v>
      </c>
      <c r="C468" s="126">
        <v>286.64999999999998</v>
      </c>
      <c r="D468" s="124">
        <v>285.41666666666669</v>
      </c>
      <c r="E468" s="124">
        <v>280.83333333333337</v>
      </c>
      <c r="F468" s="124">
        <v>275.01666666666671</v>
      </c>
      <c r="G468" s="124">
        <v>270.43333333333339</v>
      </c>
      <c r="H468" s="124">
        <v>291.23333333333335</v>
      </c>
      <c r="I468" s="124">
        <v>295.81666666666672</v>
      </c>
      <c r="J468" s="124">
        <v>301.63333333333333</v>
      </c>
      <c r="K468" s="123">
        <v>290</v>
      </c>
      <c r="L468" s="123">
        <v>279.60000000000002</v>
      </c>
      <c r="M468" s="123">
        <v>4.1336399999999998</v>
      </c>
    </row>
    <row r="469" spans="1:13">
      <c r="A469" s="65">
        <v>459</v>
      </c>
      <c r="B469" s="123" t="s">
        <v>1972</v>
      </c>
      <c r="C469" s="126">
        <v>596.85</v>
      </c>
      <c r="D469" s="124">
        <v>597.43333333333339</v>
      </c>
      <c r="E469" s="124">
        <v>593.41666666666674</v>
      </c>
      <c r="F469" s="124">
        <v>589.98333333333335</v>
      </c>
      <c r="G469" s="124">
        <v>585.9666666666667</v>
      </c>
      <c r="H469" s="124">
        <v>600.86666666666679</v>
      </c>
      <c r="I469" s="124">
        <v>604.88333333333344</v>
      </c>
      <c r="J469" s="124">
        <v>608.31666666666683</v>
      </c>
      <c r="K469" s="123">
        <v>601.45000000000005</v>
      </c>
      <c r="L469" s="123">
        <v>594</v>
      </c>
      <c r="M469" s="123">
        <v>0.12659000000000001</v>
      </c>
    </row>
    <row r="470" spans="1:13">
      <c r="A470" s="65">
        <v>460</v>
      </c>
      <c r="B470" s="123" t="s">
        <v>1980</v>
      </c>
      <c r="C470" s="126">
        <v>160.44999999999999</v>
      </c>
      <c r="D470" s="124">
        <v>161</v>
      </c>
      <c r="E470" s="124">
        <v>159.05000000000001</v>
      </c>
      <c r="F470" s="124">
        <v>157.65</v>
      </c>
      <c r="G470" s="124">
        <v>155.70000000000002</v>
      </c>
      <c r="H470" s="124">
        <v>162.4</v>
      </c>
      <c r="I470" s="124">
        <v>164.35</v>
      </c>
      <c r="J470" s="124">
        <v>165.75</v>
      </c>
      <c r="K470" s="123">
        <v>162.94999999999999</v>
      </c>
      <c r="L470" s="123">
        <v>159.6</v>
      </c>
      <c r="M470" s="123">
        <v>1.4595499999999999</v>
      </c>
    </row>
    <row r="471" spans="1:13">
      <c r="A471" s="65">
        <v>461</v>
      </c>
      <c r="B471" s="123" t="s">
        <v>1982</v>
      </c>
      <c r="C471" s="126">
        <v>719.6</v>
      </c>
      <c r="D471" s="124">
        <v>712.5333333333333</v>
      </c>
      <c r="E471" s="124">
        <v>697.06666666666661</v>
      </c>
      <c r="F471" s="124">
        <v>674.5333333333333</v>
      </c>
      <c r="G471" s="124">
        <v>659.06666666666661</v>
      </c>
      <c r="H471" s="124">
        <v>735.06666666666661</v>
      </c>
      <c r="I471" s="124">
        <v>750.5333333333333</v>
      </c>
      <c r="J471" s="124">
        <v>773.06666666666661</v>
      </c>
      <c r="K471" s="123">
        <v>728</v>
      </c>
      <c r="L471" s="123">
        <v>690</v>
      </c>
      <c r="M471" s="123">
        <v>0.27750000000000002</v>
      </c>
    </row>
    <row r="472" spans="1:13">
      <c r="A472" s="65">
        <v>462</v>
      </c>
      <c r="B472" s="123" t="s">
        <v>154</v>
      </c>
      <c r="C472" s="126">
        <v>944.1</v>
      </c>
      <c r="D472" s="124">
        <v>939.63333333333321</v>
      </c>
      <c r="E472" s="124">
        <v>930.76666666666642</v>
      </c>
      <c r="F472" s="124">
        <v>917.43333333333317</v>
      </c>
      <c r="G472" s="124">
        <v>908.56666666666638</v>
      </c>
      <c r="H472" s="124">
        <v>952.96666666666647</v>
      </c>
      <c r="I472" s="124">
        <v>961.83333333333326</v>
      </c>
      <c r="J472" s="124">
        <v>975.16666666666652</v>
      </c>
      <c r="K472" s="123">
        <v>948.5</v>
      </c>
      <c r="L472" s="123">
        <v>926.3</v>
      </c>
      <c r="M472" s="123">
        <v>27.64385</v>
      </c>
    </row>
    <row r="473" spans="1:13">
      <c r="A473" s="65">
        <v>463</v>
      </c>
      <c r="B473" s="123" t="s">
        <v>216</v>
      </c>
      <c r="C473" s="126">
        <v>1266.3499999999999</v>
      </c>
      <c r="D473" s="124">
        <v>1261.55</v>
      </c>
      <c r="E473" s="124">
        <v>1248.3999999999999</v>
      </c>
      <c r="F473" s="124">
        <v>1230.4499999999998</v>
      </c>
      <c r="G473" s="124">
        <v>1217.2999999999997</v>
      </c>
      <c r="H473" s="124">
        <v>1279.5</v>
      </c>
      <c r="I473" s="124">
        <v>1292.6500000000001</v>
      </c>
      <c r="J473" s="124">
        <v>1310.6000000000001</v>
      </c>
      <c r="K473" s="123">
        <v>1274.7</v>
      </c>
      <c r="L473" s="123">
        <v>1243.5999999999999</v>
      </c>
      <c r="M473" s="123">
        <v>0.32540000000000002</v>
      </c>
    </row>
    <row r="474" spans="1:13">
      <c r="A474" s="65">
        <v>464</v>
      </c>
      <c r="B474" s="123" t="s">
        <v>217</v>
      </c>
      <c r="C474" s="126">
        <v>234.1</v>
      </c>
      <c r="D474" s="124">
        <v>232</v>
      </c>
      <c r="E474" s="124">
        <v>229.1</v>
      </c>
      <c r="F474" s="124">
        <v>224.1</v>
      </c>
      <c r="G474" s="124">
        <v>221.2</v>
      </c>
      <c r="H474" s="124">
        <v>237</v>
      </c>
      <c r="I474" s="124">
        <v>239.89999999999998</v>
      </c>
      <c r="J474" s="124">
        <v>244.9</v>
      </c>
      <c r="K474" s="123">
        <v>234.9</v>
      </c>
      <c r="L474" s="123">
        <v>227</v>
      </c>
      <c r="M474" s="123">
        <v>5.9177099999999996</v>
      </c>
    </row>
    <row r="475" spans="1:13">
      <c r="A475" s="65">
        <v>465</v>
      </c>
      <c r="B475" s="123" t="s">
        <v>1999</v>
      </c>
      <c r="C475" s="126">
        <v>344</v>
      </c>
      <c r="D475" s="124">
        <v>343.98333333333335</v>
      </c>
      <c r="E475" s="124">
        <v>342.01666666666671</v>
      </c>
      <c r="F475" s="124">
        <v>340.03333333333336</v>
      </c>
      <c r="G475" s="124">
        <v>338.06666666666672</v>
      </c>
      <c r="H475" s="124">
        <v>345.9666666666667</v>
      </c>
      <c r="I475" s="124">
        <v>347.93333333333339</v>
      </c>
      <c r="J475" s="124">
        <v>349.91666666666669</v>
      </c>
      <c r="K475" s="123">
        <v>345.95</v>
      </c>
      <c r="L475" s="123">
        <v>342</v>
      </c>
      <c r="M475" s="123">
        <v>0.81435999999999997</v>
      </c>
    </row>
    <row r="476" spans="1:13">
      <c r="A476" s="65">
        <v>466</v>
      </c>
      <c r="B476" s="123" t="s">
        <v>2000</v>
      </c>
      <c r="C476" s="126">
        <v>64.25</v>
      </c>
      <c r="D476" s="124">
        <v>63.083333333333336</v>
      </c>
      <c r="E476" s="124">
        <v>61.166666666666671</v>
      </c>
      <c r="F476" s="124">
        <v>58.083333333333336</v>
      </c>
      <c r="G476" s="124">
        <v>56.166666666666671</v>
      </c>
      <c r="H476" s="124">
        <v>66.166666666666671</v>
      </c>
      <c r="I476" s="124">
        <v>68.083333333333343</v>
      </c>
      <c r="J476" s="124">
        <v>71.166666666666671</v>
      </c>
      <c r="K476" s="123">
        <v>65</v>
      </c>
      <c r="L476" s="123">
        <v>60</v>
      </c>
      <c r="M476" s="123">
        <v>7.5497800000000002</v>
      </c>
    </row>
    <row r="477" spans="1:13">
      <c r="A477" s="65">
        <v>467</v>
      </c>
      <c r="B477" s="123" t="s">
        <v>157</v>
      </c>
      <c r="C477" s="126">
        <v>21.75</v>
      </c>
      <c r="D477" s="124">
        <v>21.883333333333336</v>
      </c>
      <c r="E477" s="124">
        <v>21.366666666666674</v>
      </c>
      <c r="F477" s="124">
        <v>20.983333333333338</v>
      </c>
      <c r="G477" s="124">
        <v>20.466666666666676</v>
      </c>
      <c r="H477" s="124">
        <v>22.266666666666673</v>
      </c>
      <c r="I477" s="124">
        <v>22.783333333333331</v>
      </c>
      <c r="J477" s="124">
        <v>23.166666666666671</v>
      </c>
      <c r="K477" s="123">
        <v>22.4</v>
      </c>
      <c r="L477" s="123">
        <v>21.5</v>
      </c>
      <c r="M477" s="123">
        <v>4.3140000000000001</v>
      </c>
    </row>
    <row r="478" spans="1:13">
      <c r="A478" s="65">
        <v>468</v>
      </c>
      <c r="B478" s="123" t="s">
        <v>2022</v>
      </c>
      <c r="C478" s="126">
        <v>336.05</v>
      </c>
      <c r="D478" s="124">
        <v>340.13333333333338</v>
      </c>
      <c r="E478" s="124">
        <v>330.41666666666674</v>
      </c>
      <c r="F478" s="124">
        <v>324.78333333333336</v>
      </c>
      <c r="G478" s="124">
        <v>315.06666666666672</v>
      </c>
      <c r="H478" s="124">
        <v>345.76666666666677</v>
      </c>
      <c r="I478" s="124">
        <v>355.48333333333335</v>
      </c>
      <c r="J478" s="124">
        <v>361.11666666666679</v>
      </c>
      <c r="K478" s="123">
        <v>349.85</v>
      </c>
      <c r="L478" s="123">
        <v>334.5</v>
      </c>
      <c r="M478" s="123">
        <v>1.7806</v>
      </c>
    </row>
    <row r="479" spans="1:13">
      <c r="A479" s="65">
        <v>469</v>
      </c>
      <c r="B479" s="123" t="s">
        <v>161</v>
      </c>
      <c r="C479" s="126">
        <v>752.4</v>
      </c>
      <c r="D479" s="124">
        <v>746.30000000000007</v>
      </c>
      <c r="E479" s="124">
        <v>736.60000000000014</v>
      </c>
      <c r="F479" s="124">
        <v>720.80000000000007</v>
      </c>
      <c r="G479" s="124">
        <v>711.10000000000014</v>
      </c>
      <c r="H479" s="124">
        <v>762.10000000000014</v>
      </c>
      <c r="I479" s="124">
        <v>771.80000000000018</v>
      </c>
      <c r="J479" s="124">
        <v>787.60000000000014</v>
      </c>
      <c r="K479" s="123">
        <v>756</v>
      </c>
      <c r="L479" s="123">
        <v>730.5</v>
      </c>
      <c r="M479" s="123">
        <v>12.57184</v>
      </c>
    </row>
    <row r="480" spans="1:13">
      <c r="A480" s="65">
        <v>470</v>
      </c>
      <c r="B480" s="123" t="s">
        <v>2030</v>
      </c>
      <c r="C480" s="126">
        <v>350.2</v>
      </c>
      <c r="D480" s="124">
        <v>348.55</v>
      </c>
      <c r="E480" s="124">
        <v>344.75</v>
      </c>
      <c r="F480" s="124">
        <v>339.3</v>
      </c>
      <c r="G480" s="124">
        <v>335.5</v>
      </c>
      <c r="H480" s="124">
        <v>354</v>
      </c>
      <c r="I480" s="124">
        <v>357.80000000000007</v>
      </c>
      <c r="J480" s="124">
        <v>363.25</v>
      </c>
      <c r="K480" s="123">
        <v>352.35</v>
      </c>
      <c r="L480" s="123">
        <v>343.1</v>
      </c>
      <c r="M480" s="123">
        <v>6.9897200000000002</v>
      </c>
    </row>
    <row r="481" spans="1:13">
      <c r="A481" s="65">
        <v>471</v>
      </c>
      <c r="B481" s="123" t="s">
        <v>158</v>
      </c>
      <c r="C481" s="126">
        <v>3978.5</v>
      </c>
      <c r="D481" s="124">
        <v>4008.1833333333329</v>
      </c>
      <c r="E481" s="124">
        <v>3893.3666666666659</v>
      </c>
      <c r="F481" s="124">
        <v>3808.2333333333331</v>
      </c>
      <c r="G481" s="124">
        <v>3693.4166666666661</v>
      </c>
      <c r="H481" s="124">
        <v>4093.3166666666657</v>
      </c>
      <c r="I481" s="124">
        <v>4208.1333333333323</v>
      </c>
      <c r="J481" s="124">
        <v>4293.2666666666655</v>
      </c>
      <c r="K481" s="123">
        <v>4123</v>
      </c>
      <c r="L481" s="123">
        <v>3923.05</v>
      </c>
      <c r="M481" s="123">
        <v>3.0386899999999999</v>
      </c>
    </row>
    <row r="482" spans="1:13">
      <c r="A482" s="65">
        <v>472</v>
      </c>
      <c r="B482" s="123" t="s">
        <v>2035</v>
      </c>
      <c r="C482" s="126">
        <v>280.75</v>
      </c>
      <c r="D482" s="124">
        <v>283.96666666666664</v>
      </c>
      <c r="E482" s="124">
        <v>276.88333333333327</v>
      </c>
      <c r="F482" s="124">
        <v>273.01666666666665</v>
      </c>
      <c r="G482" s="124">
        <v>265.93333333333328</v>
      </c>
      <c r="H482" s="124">
        <v>287.83333333333326</v>
      </c>
      <c r="I482" s="124">
        <v>294.91666666666663</v>
      </c>
      <c r="J482" s="124">
        <v>298.78333333333325</v>
      </c>
      <c r="K482" s="123">
        <v>291.05</v>
      </c>
      <c r="L482" s="123">
        <v>280.10000000000002</v>
      </c>
      <c r="M482" s="123">
        <v>1.7187699999999999</v>
      </c>
    </row>
    <row r="483" spans="1:13">
      <c r="A483" s="65">
        <v>473</v>
      </c>
      <c r="B483" s="125" t="s">
        <v>159</v>
      </c>
      <c r="C483" s="127">
        <v>95.05</v>
      </c>
      <c r="D483" s="128">
        <v>95.399999999999991</v>
      </c>
      <c r="E483" s="128">
        <v>93.449999999999989</v>
      </c>
      <c r="F483" s="128">
        <v>91.85</v>
      </c>
      <c r="G483" s="128">
        <v>89.899999999999991</v>
      </c>
      <c r="H483" s="128">
        <v>96.999999999999986</v>
      </c>
      <c r="I483" s="128">
        <v>98.95</v>
      </c>
      <c r="J483" s="128">
        <v>100.54999999999998</v>
      </c>
      <c r="K483" s="125">
        <v>97.35</v>
      </c>
      <c r="L483" s="125">
        <v>93.8</v>
      </c>
      <c r="M483" s="125">
        <v>61.125</v>
      </c>
    </row>
    <row r="484" spans="1:13">
      <c r="A484" s="65">
        <v>474</v>
      </c>
      <c r="B484" s="123" t="s">
        <v>160</v>
      </c>
      <c r="C484" s="136">
        <v>5.8</v>
      </c>
      <c r="D484" s="124">
        <v>5.7666666666666657</v>
      </c>
      <c r="E484" s="124">
        <v>5.6833333333333318</v>
      </c>
      <c r="F484" s="124">
        <v>5.5666666666666664</v>
      </c>
      <c r="G484" s="124">
        <v>5.4833333333333325</v>
      </c>
      <c r="H484" s="124">
        <v>5.8833333333333311</v>
      </c>
      <c r="I484" s="124">
        <v>5.966666666666665</v>
      </c>
      <c r="J484" s="124">
        <v>6.0833333333333304</v>
      </c>
      <c r="K484" s="123">
        <v>5.85</v>
      </c>
      <c r="L484" s="123">
        <v>5.65</v>
      </c>
      <c r="M484" s="123">
        <v>95.309920000000005</v>
      </c>
    </row>
    <row r="485" spans="1:13">
      <c r="A485" s="65">
        <v>475</v>
      </c>
      <c r="B485" s="136" t="s">
        <v>2041</v>
      </c>
      <c r="C485" s="136">
        <v>12.75</v>
      </c>
      <c r="D485" s="131">
        <v>12.733333333333334</v>
      </c>
      <c r="E485" s="131">
        <v>12.516666666666669</v>
      </c>
      <c r="F485" s="131">
        <v>12.283333333333335</v>
      </c>
      <c r="G485" s="131">
        <v>12.06666666666667</v>
      </c>
      <c r="H485" s="131">
        <v>12.966666666666669</v>
      </c>
      <c r="I485" s="131">
        <v>13.183333333333334</v>
      </c>
      <c r="J485" s="131">
        <v>13.416666666666668</v>
      </c>
      <c r="K485" s="136">
        <v>12.95</v>
      </c>
      <c r="L485" s="136">
        <v>12.5</v>
      </c>
      <c r="M485" s="136">
        <v>7.3442600000000002</v>
      </c>
    </row>
    <row r="486" spans="1:13">
      <c r="A486" s="65">
        <v>476</v>
      </c>
      <c r="B486" s="136" t="s">
        <v>156</v>
      </c>
      <c r="C486" s="136">
        <v>972.1</v>
      </c>
      <c r="D486" s="131">
        <v>964.08333333333337</v>
      </c>
      <c r="E486" s="131">
        <v>950.51666666666677</v>
      </c>
      <c r="F486" s="131">
        <v>928.93333333333339</v>
      </c>
      <c r="G486" s="131">
        <v>915.36666666666679</v>
      </c>
      <c r="H486" s="131">
        <v>985.66666666666674</v>
      </c>
      <c r="I486" s="131">
        <v>999.23333333333335</v>
      </c>
      <c r="J486" s="131">
        <v>1020.8166666666667</v>
      </c>
      <c r="K486" s="136">
        <v>977.65</v>
      </c>
      <c r="L486" s="136">
        <v>942.5</v>
      </c>
      <c r="M486" s="136">
        <v>3.6490999999999998</v>
      </c>
    </row>
    <row r="487" spans="1:13">
      <c r="A487" s="65">
        <v>477</v>
      </c>
      <c r="B487" s="136" t="s">
        <v>357</v>
      </c>
      <c r="C487" s="136">
        <v>3266.5</v>
      </c>
      <c r="D487" s="131">
        <v>3227.1666666666665</v>
      </c>
      <c r="E487" s="131">
        <v>3174.333333333333</v>
      </c>
      <c r="F487" s="131">
        <v>3082.1666666666665</v>
      </c>
      <c r="G487" s="131">
        <v>3029.333333333333</v>
      </c>
      <c r="H487" s="131">
        <v>3319.333333333333</v>
      </c>
      <c r="I487" s="131">
        <v>3372.1666666666661</v>
      </c>
      <c r="J487" s="131">
        <v>3464.333333333333</v>
      </c>
      <c r="K487" s="136">
        <v>3280</v>
      </c>
      <c r="L487" s="136">
        <v>3135</v>
      </c>
      <c r="M487" s="136">
        <v>3.8535200000000001</v>
      </c>
    </row>
    <row r="488" spans="1:13">
      <c r="A488" s="65">
        <v>478</v>
      </c>
      <c r="B488" s="136" t="s">
        <v>2070</v>
      </c>
      <c r="C488" s="136">
        <v>226.55</v>
      </c>
      <c r="D488" s="131">
        <v>225.6</v>
      </c>
      <c r="E488" s="131">
        <v>223.5</v>
      </c>
      <c r="F488" s="131">
        <v>220.45000000000002</v>
      </c>
      <c r="G488" s="131">
        <v>218.35000000000002</v>
      </c>
      <c r="H488" s="131">
        <v>228.64999999999998</v>
      </c>
      <c r="I488" s="131">
        <v>230.74999999999994</v>
      </c>
      <c r="J488" s="131">
        <v>233.79999999999995</v>
      </c>
      <c r="K488" s="136">
        <v>227.7</v>
      </c>
      <c r="L488" s="136">
        <v>222.55</v>
      </c>
      <c r="M488" s="136">
        <v>6.2462900000000001</v>
      </c>
    </row>
    <row r="489" spans="1:13">
      <c r="A489" s="65">
        <v>479</v>
      </c>
      <c r="B489" s="136" t="s">
        <v>2088</v>
      </c>
      <c r="C489" s="136">
        <v>321.14999999999998</v>
      </c>
      <c r="D489" s="131">
        <v>321.43333333333334</v>
      </c>
      <c r="E489" s="131">
        <v>318.2166666666667</v>
      </c>
      <c r="F489" s="131">
        <v>315.28333333333336</v>
      </c>
      <c r="G489" s="131">
        <v>312.06666666666672</v>
      </c>
      <c r="H489" s="131">
        <v>324.36666666666667</v>
      </c>
      <c r="I489" s="131">
        <v>327.58333333333326</v>
      </c>
      <c r="J489" s="131">
        <v>330.51666666666665</v>
      </c>
      <c r="K489" s="136">
        <v>324.64999999999998</v>
      </c>
      <c r="L489" s="136">
        <v>318.5</v>
      </c>
      <c r="M489" s="136">
        <v>2.5633300000000001</v>
      </c>
    </row>
    <row r="490" spans="1:13">
      <c r="A490" s="65">
        <v>480</v>
      </c>
      <c r="B490" s="136" t="s">
        <v>2105</v>
      </c>
      <c r="C490" s="136">
        <v>386.05</v>
      </c>
      <c r="D490" s="131">
        <v>385.15000000000003</v>
      </c>
      <c r="E490" s="131">
        <v>381.40000000000009</v>
      </c>
      <c r="F490" s="131">
        <v>376.75000000000006</v>
      </c>
      <c r="G490" s="131">
        <v>373.00000000000011</v>
      </c>
      <c r="H490" s="131">
        <v>389.80000000000007</v>
      </c>
      <c r="I490" s="131">
        <v>393.54999999999995</v>
      </c>
      <c r="J490" s="131">
        <v>398.20000000000005</v>
      </c>
      <c r="K490" s="136">
        <v>388.9</v>
      </c>
      <c r="L490" s="136">
        <v>380.5</v>
      </c>
      <c r="M490" s="136">
        <v>0.64903999999999995</v>
      </c>
    </row>
    <row r="491" spans="1:13">
      <c r="A491" s="65">
        <v>481</v>
      </c>
      <c r="B491" s="136" t="s">
        <v>2115</v>
      </c>
      <c r="C491" s="136">
        <v>494.8</v>
      </c>
      <c r="D491" s="131">
        <v>494.90000000000003</v>
      </c>
      <c r="E491" s="131">
        <v>490.00000000000006</v>
      </c>
      <c r="F491" s="131">
        <v>485.20000000000005</v>
      </c>
      <c r="G491" s="131">
        <v>480.30000000000007</v>
      </c>
      <c r="H491" s="131">
        <v>499.70000000000005</v>
      </c>
      <c r="I491" s="131">
        <v>504.6</v>
      </c>
      <c r="J491" s="131">
        <v>509.40000000000003</v>
      </c>
      <c r="K491" s="136">
        <v>499.8</v>
      </c>
      <c r="L491" s="136">
        <v>490.1</v>
      </c>
      <c r="M491" s="136">
        <v>0.83938999999999997</v>
      </c>
    </row>
    <row r="492" spans="1:13">
      <c r="A492" s="65">
        <v>482</v>
      </c>
      <c r="B492" s="136" t="s">
        <v>2052</v>
      </c>
      <c r="C492" s="136">
        <v>210.3</v>
      </c>
      <c r="D492" s="131">
        <v>210.30000000000004</v>
      </c>
      <c r="E492" s="131">
        <v>210.30000000000007</v>
      </c>
      <c r="F492" s="131">
        <v>210.30000000000004</v>
      </c>
      <c r="G492" s="131">
        <v>210.30000000000007</v>
      </c>
      <c r="H492" s="131">
        <v>210.30000000000007</v>
      </c>
      <c r="I492" s="131">
        <v>210.3</v>
      </c>
      <c r="J492" s="131">
        <v>210.30000000000007</v>
      </c>
      <c r="K492" s="136">
        <v>210.3</v>
      </c>
      <c r="L492" s="136">
        <v>210.3</v>
      </c>
      <c r="M492" s="136">
        <v>2.38618</v>
      </c>
    </row>
    <row r="493" spans="1:13">
      <c r="A493" s="65">
        <v>483</v>
      </c>
      <c r="B493" s="136" t="s">
        <v>2113</v>
      </c>
      <c r="C493" s="136">
        <v>1217.05</v>
      </c>
      <c r="D493" s="131">
        <v>1220.6000000000001</v>
      </c>
      <c r="E493" s="131">
        <v>1206.4500000000003</v>
      </c>
      <c r="F493" s="131">
        <v>1195.8500000000001</v>
      </c>
      <c r="G493" s="131">
        <v>1181.7000000000003</v>
      </c>
      <c r="H493" s="131">
        <v>1231.2000000000003</v>
      </c>
      <c r="I493" s="131">
        <v>1245.3500000000004</v>
      </c>
      <c r="J493" s="131">
        <v>1255.9500000000003</v>
      </c>
      <c r="K493" s="136">
        <v>1234.75</v>
      </c>
      <c r="L493" s="136">
        <v>1210</v>
      </c>
      <c r="M493" s="136">
        <v>0.18154000000000001</v>
      </c>
    </row>
    <row r="494" spans="1:13">
      <c r="A494" s="65">
        <v>484</v>
      </c>
      <c r="B494" s="136" t="s">
        <v>2285</v>
      </c>
      <c r="C494" s="136">
        <v>641</v>
      </c>
      <c r="D494" s="131">
        <v>637.75</v>
      </c>
      <c r="E494" s="131">
        <v>628.54999999999995</v>
      </c>
      <c r="F494" s="131">
        <v>616.09999999999991</v>
      </c>
      <c r="G494" s="131">
        <v>606.89999999999986</v>
      </c>
      <c r="H494" s="131">
        <v>650.20000000000005</v>
      </c>
      <c r="I494" s="131">
        <v>659.40000000000009</v>
      </c>
      <c r="J494" s="131">
        <v>671.85000000000014</v>
      </c>
      <c r="K494" s="136">
        <v>646.95000000000005</v>
      </c>
      <c r="L494" s="136">
        <v>625.29999999999995</v>
      </c>
      <c r="M494" s="136">
        <v>0.24687000000000001</v>
      </c>
    </row>
    <row r="495" spans="1:13">
      <c r="A495" s="65">
        <v>485</v>
      </c>
      <c r="B495" s="136" t="s">
        <v>228</v>
      </c>
      <c r="C495" s="136">
        <v>282.3</v>
      </c>
      <c r="D495" s="131">
        <v>281.55</v>
      </c>
      <c r="E495" s="131">
        <v>278.20000000000005</v>
      </c>
      <c r="F495" s="131">
        <v>274.10000000000002</v>
      </c>
      <c r="G495" s="131">
        <v>270.75000000000006</v>
      </c>
      <c r="H495" s="131">
        <v>285.65000000000003</v>
      </c>
      <c r="I495" s="131">
        <v>289.00000000000006</v>
      </c>
      <c r="J495" s="131">
        <v>293.10000000000002</v>
      </c>
      <c r="K495" s="136">
        <v>284.89999999999998</v>
      </c>
      <c r="L495" s="136">
        <v>277.45</v>
      </c>
      <c r="M495" s="136">
        <v>65.559399999999997</v>
      </c>
    </row>
    <row r="496" spans="1:13">
      <c r="A496" s="65">
        <v>486</v>
      </c>
      <c r="B496" s="136" t="s">
        <v>2067</v>
      </c>
      <c r="C496" s="136">
        <v>1283.1500000000001</v>
      </c>
      <c r="D496" s="131">
        <v>1286.0666666666666</v>
      </c>
      <c r="E496" s="131">
        <v>1272.1333333333332</v>
      </c>
      <c r="F496" s="131">
        <v>1261.1166666666666</v>
      </c>
      <c r="G496" s="131">
        <v>1247.1833333333332</v>
      </c>
      <c r="H496" s="131">
        <v>1297.0833333333333</v>
      </c>
      <c r="I496" s="131">
        <v>1311.0166666666667</v>
      </c>
      <c r="J496" s="131">
        <v>1322.0333333333333</v>
      </c>
      <c r="K496" s="136">
        <v>1300</v>
      </c>
      <c r="L496" s="136">
        <v>1275.05</v>
      </c>
      <c r="M496" s="136">
        <v>5.2630000000000003E-2</v>
      </c>
    </row>
    <row r="497" spans="1:13">
      <c r="A497" s="65">
        <v>487</v>
      </c>
      <c r="B497" s="136" t="s">
        <v>2073</v>
      </c>
      <c r="C497" s="136">
        <v>12.4</v>
      </c>
      <c r="D497" s="131">
        <v>12.516666666666666</v>
      </c>
      <c r="E497" s="131">
        <v>12.283333333333331</v>
      </c>
      <c r="F497" s="131">
        <v>12.166666666666666</v>
      </c>
      <c r="G497" s="131">
        <v>11.933333333333332</v>
      </c>
      <c r="H497" s="131">
        <v>12.633333333333331</v>
      </c>
      <c r="I497" s="131">
        <v>12.866666666666665</v>
      </c>
      <c r="J497" s="131">
        <v>12.983333333333331</v>
      </c>
      <c r="K497" s="136">
        <v>12.75</v>
      </c>
      <c r="L497" s="136">
        <v>12.4</v>
      </c>
      <c r="M497" s="136">
        <v>21.65222</v>
      </c>
    </row>
    <row r="498" spans="1:13">
      <c r="A498" s="65">
        <v>488</v>
      </c>
      <c r="B498" s="136" t="s">
        <v>2076</v>
      </c>
      <c r="C498" s="136">
        <v>53.3</v>
      </c>
      <c r="D498" s="131">
        <v>52.983333333333327</v>
      </c>
      <c r="E498" s="131">
        <v>52.466666666666654</v>
      </c>
      <c r="F498" s="131">
        <v>51.633333333333326</v>
      </c>
      <c r="G498" s="131">
        <v>51.116666666666653</v>
      </c>
      <c r="H498" s="131">
        <v>53.816666666666656</v>
      </c>
      <c r="I498" s="131">
        <v>54.333333333333321</v>
      </c>
      <c r="J498" s="131">
        <v>55.166666666666657</v>
      </c>
      <c r="K498" s="136">
        <v>53.5</v>
      </c>
      <c r="L498" s="136">
        <v>52.15</v>
      </c>
      <c r="M498" s="136">
        <v>4.12094</v>
      </c>
    </row>
    <row r="499" spans="1:13">
      <c r="A499" s="65">
        <v>489</v>
      </c>
      <c r="B499" s="136" t="s">
        <v>2082</v>
      </c>
      <c r="C499" s="136">
        <v>915.6</v>
      </c>
      <c r="D499" s="131">
        <v>912.19999999999993</v>
      </c>
      <c r="E499" s="131">
        <v>899.39999999999986</v>
      </c>
      <c r="F499" s="131">
        <v>883.19999999999993</v>
      </c>
      <c r="G499" s="131">
        <v>870.39999999999986</v>
      </c>
      <c r="H499" s="131">
        <v>928.39999999999986</v>
      </c>
      <c r="I499" s="131">
        <v>941.19999999999982</v>
      </c>
      <c r="J499" s="131">
        <v>957.39999999999986</v>
      </c>
      <c r="K499" s="136">
        <v>925</v>
      </c>
      <c r="L499" s="136">
        <v>896</v>
      </c>
      <c r="M499" s="136">
        <v>0.28447</v>
      </c>
    </row>
    <row r="500" spans="1:13">
      <c r="A500" s="65">
        <v>490</v>
      </c>
      <c r="B500" s="136" t="s">
        <v>162</v>
      </c>
      <c r="C500" s="136">
        <v>638.5</v>
      </c>
      <c r="D500" s="131">
        <v>633.48333333333335</v>
      </c>
      <c r="E500" s="131">
        <v>627.01666666666665</v>
      </c>
      <c r="F500" s="131">
        <v>615.5333333333333</v>
      </c>
      <c r="G500" s="131">
        <v>609.06666666666661</v>
      </c>
      <c r="H500" s="131">
        <v>644.9666666666667</v>
      </c>
      <c r="I500" s="131">
        <v>651.43333333333339</v>
      </c>
      <c r="J500" s="131">
        <v>662.91666666666674</v>
      </c>
      <c r="K500" s="136">
        <v>639.95000000000005</v>
      </c>
      <c r="L500" s="136">
        <v>622</v>
      </c>
      <c r="M500" s="136">
        <v>14.64913</v>
      </c>
    </row>
    <row r="501" spans="1:13">
      <c r="A501" s="65">
        <v>491</v>
      </c>
      <c r="B501" s="136" t="s">
        <v>2117</v>
      </c>
      <c r="C501" s="136">
        <v>7950.45</v>
      </c>
      <c r="D501" s="131">
        <v>7950.166666666667</v>
      </c>
      <c r="E501" s="131">
        <v>7900.3333333333339</v>
      </c>
      <c r="F501" s="131">
        <v>7850.2166666666672</v>
      </c>
      <c r="G501" s="131">
        <v>7800.3833333333341</v>
      </c>
      <c r="H501" s="131">
        <v>8000.2833333333338</v>
      </c>
      <c r="I501" s="131">
        <v>8050.1166666666677</v>
      </c>
      <c r="J501" s="131">
        <v>8100.2333333333336</v>
      </c>
      <c r="K501" s="136">
        <v>8000</v>
      </c>
      <c r="L501" s="136">
        <v>7900.05</v>
      </c>
      <c r="M501" s="136">
        <v>1.298E-2</v>
      </c>
    </row>
    <row r="502" spans="1:13">
      <c r="A502" s="65">
        <v>492</v>
      </c>
      <c r="B502" s="136" t="s">
        <v>2123</v>
      </c>
      <c r="C502" s="136">
        <v>135.75</v>
      </c>
      <c r="D502" s="131">
        <v>134.6</v>
      </c>
      <c r="E502" s="131">
        <v>132.14999999999998</v>
      </c>
      <c r="F502" s="131">
        <v>128.54999999999998</v>
      </c>
      <c r="G502" s="131">
        <v>126.09999999999997</v>
      </c>
      <c r="H502" s="131">
        <v>138.19999999999999</v>
      </c>
      <c r="I502" s="131">
        <v>140.64999999999998</v>
      </c>
      <c r="J502" s="131">
        <v>144.25</v>
      </c>
      <c r="K502" s="136">
        <v>137.05000000000001</v>
      </c>
      <c r="L502" s="136">
        <v>131</v>
      </c>
      <c r="M502" s="136">
        <v>3.0431900000000001</v>
      </c>
    </row>
    <row r="503" spans="1:13">
      <c r="A503" s="65">
        <v>493</v>
      </c>
      <c r="B503" s="136" t="s">
        <v>2127</v>
      </c>
      <c r="C503" s="136">
        <v>57.7</v>
      </c>
      <c r="D503" s="131">
        <v>58.133333333333333</v>
      </c>
      <c r="E503" s="131">
        <v>57.016666666666666</v>
      </c>
      <c r="F503" s="131">
        <v>56.333333333333336</v>
      </c>
      <c r="G503" s="131">
        <v>55.216666666666669</v>
      </c>
      <c r="H503" s="131">
        <v>58.816666666666663</v>
      </c>
      <c r="I503" s="131">
        <v>59.933333333333323</v>
      </c>
      <c r="J503" s="131">
        <v>60.61666666666666</v>
      </c>
      <c r="K503" s="136">
        <v>59.25</v>
      </c>
      <c r="L503" s="136">
        <v>57.45</v>
      </c>
      <c r="M503" s="136">
        <v>9.1657600000000006</v>
      </c>
    </row>
    <row r="504" spans="1:13">
      <c r="A504" s="65">
        <v>494</v>
      </c>
      <c r="B504" s="136" t="s">
        <v>2133</v>
      </c>
      <c r="C504" s="136">
        <v>1540.9</v>
      </c>
      <c r="D504" s="131">
        <v>1536.9833333333336</v>
      </c>
      <c r="E504" s="131">
        <v>1524.0666666666671</v>
      </c>
      <c r="F504" s="131">
        <v>1507.2333333333336</v>
      </c>
      <c r="G504" s="131">
        <v>1494.3166666666671</v>
      </c>
      <c r="H504" s="131">
        <v>1553.8166666666671</v>
      </c>
      <c r="I504" s="131">
        <v>1566.7333333333336</v>
      </c>
      <c r="J504" s="131">
        <v>1583.5666666666671</v>
      </c>
      <c r="K504" s="136">
        <v>1549.9</v>
      </c>
      <c r="L504" s="136">
        <v>1520.15</v>
      </c>
      <c r="M504" s="136">
        <v>0.13677</v>
      </c>
    </row>
    <row r="505" spans="1:13">
      <c r="A505" s="65">
        <v>495</v>
      </c>
      <c r="B505" s="136" t="s">
        <v>163</v>
      </c>
      <c r="C505" s="136">
        <v>289.64999999999998</v>
      </c>
      <c r="D505" s="131">
        <v>286.41666666666669</v>
      </c>
      <c r="E505" s="131">
        <v>282.03333333333336</v>
      </c>
      <c r="F505" s="131">
        <v>274.41666666666669</v>
      </c>
      <c r="G505" s="131">
        <v>270.03333333333336</v>
      </c>
      <c r="H505" s="131">
        <v>294.03333333333336</v>
      </c>
      <c r="I505" s="131">
        <v>298.41666666666669</v>
      </c>
      <c r="J505" s="131">
        <v>306.03333333333336</v>
      </c>
      <c r="K505" s="136">
        <v>290.8</v>
      </c>
      <c r="L505" s="136">
        <v>278.8</v>
      </c>
      <c r="M505" s="136">
        <v>24.53933</v>
      </c>
    </row>
    <row r="506" spans="1:13">
      <c r="A506" s="65">
        <v>496</v>
      </c>
      <c r="B506" s="136" t="s">
        <v>164</v>
      </c>
      <c r="C506" s="136">
        <v>749.45</v>
      </c>
      <c r="D506" s="131">
        <v>741.9666666666667</v>
      </c>
      <c r="E506" s="131">
        <v>730.93333333333339</v>
      </c>
      <c r="F506" s="131">
        <v>712.41666666666674</v>
      </c>
      <c r="G506" s="131">
        <v>701.38333333333344</v>
      </c>
      <c r="H506" s="131">
        <v>760.48333333333335</v>
      </c>
      <c r="I506" s="131">
        <v>771.51666666666665</v>
      </c>
      <c r="J506" s="131">
        <v>790.0333333333333</v>
      </c>
      <c r="K506" s="136">
        <v>753</v>
      </c>
      <c r="L506" s="136">
        <v>723.45</v>
      </c>
      <c r="M506" s="136">
        <v>10.903</v>
      </c>
    </row>
    <row r="507" spans="1:13">
      <c r="A507" s="65">
        <v>497</v>
      </c>
      <c r="B507" s="136" t="s">
        <v>165</v>
      </c>
      <c r="C507" s="136">
        <v>306.25</v>
      </c>
      <c r="D507" s="131">
        <v>306.11666666666667</v>
      </c>
      <c r="E507" s="131">
        <v>303.73333333333335</v>
      </c>
      <c r="F507" s="131">
        <v>301.2166666666667</v>
      </c>
      <c r="G507" s="131">
        <v>298.83333333333337</v>
      </c>
      <c r="H507" s="131">
        <v>308.63333333333333</v>
      </c>
      <c r="I507" s="131">
        <v>311.01666666666665</v>
      </c>
      <c r="J507" s="131">
        <v>313.5333333333333</v>
      </c>
      <c r="K507" s="136">
        <v>308.5</v>
      </c>
      <c r="L507" s="136">
        <v>303.60000000000002</v>
      </c>
      <c r="M507" s="136">
        <v>88.440269999999998</v>
      </c>
    </row>
    <row r="508" spans="1:13">
      <c r="A508" s="65">
        <v>498</v>
      </c>
      <c r="B508" s="136" t="s">
        <v>166</v>
      </c>
      <c r="C508" s="136">
        <v>578.95000000000005</v>
      </c>
      <c r="D508" s="131">
        <v>577.9666666666667</v>
      </c>
      <c r="E508" s="131">
        <v>574.33333333333337</v>
      </c>
      <c r="F508" s="131">
        <v>569.7166666666667</v>
      </c>
      <c r="G508" s="131">
        <v>566.08333333333337</v>
      </c>
      <c r="H508" s="131">
        <v>582.58333333333337</v>
      </c>
      <c r="I508" s="131">
        <v>586.21666666666658</v>
      </c>
      <c r="J508" s="131">
        <v>590.83333333333337</v>
      </c>
      <c r="K508" s="136">
        <v>581.6</v>
      </c>
      <c r="L508" s="136">
        <v>573.35</v>
      </c>
      <c r="M508" s="136">
        <v>12.25071</v>
      </c>
    </row>
    <row r="509" spans="1:13">
      <c r="A509" s="65">
        <v>499</v>
      </c>
      <c r="B509" s="136" t="s">
        <v>2146</v>
      </c>
      <c r="C509" s="136">
        <v>36.5</v>
      </c>
      <c r="D509" s="131">
        <v>36.166666666666664</v>
      </c>
      <c r="E509" s="131">
        <v>35.783333333333331</v>
      </c>
      <c r="F509" s="131">
        <v>35.06666666666667</v>
      </c>
      <c r="G509" s="131">
        <v>34.683333333333337</v>
      </c>
      <c r="H509" s="131">
        <v>36.883333333333326</v>
      </c>
      <c r="I509" s="131">
        <v>37.266666666666666</v>
      </c>
      <c r="J509" s="131">
        <v>37.98333333333332</v>
      </c>
      <c r="K509" s="136">
        <v>36.549999999999997</v>
      </c>
      <c r="L509" s="136">
        <v>35.450000000000003</v>
      </c>
      <c r="M509" s="136">
        <v>1.75254</v>
      </c>
    </row>
    <row r="510" spans="1:13">
      <c r="A510" s="65">
        <v>500</v>
      </c>
      <c r="B510" s="136" t="s">
        <v>2149</v>
      </c>
      <c r="C510" s="136">
        <v>909.2</v>
      </c>
      <c r="D510" s="131">
        <v>907.73333333333323</v>
      </c>
      <c r="E510" s="131">
        <v>901.46666666666647</v>
      </c>
      <c r="F510" s="131">
        <v>893.73333333333323</v>
      </c>
      <c r="G510" s="131">
        <v>887.46666666666647</v>
      </c>
      <c r="H510" s="131">
        <v>915.46666666666647</v>
      </c>
      <c r="I510" s="131">
        <v>921.73333333333312</v>
      </c>
      <c r="J510" s="131">
        <v>929.46666666666647</v>
      </c>
      <c r="K510" s="136">
        <v>914</v>
      </c>
      <c r="L510" s="136">
        <v>900</v>
      </c>
      <c r="M510" s="136">
        <v>4.3720000000000002E-2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F12" sqref="F12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2"/>
      <c r="B5" s="512"/>
      <c r="C5" s="513"/>
      <c r="D5" s="51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4" t="s">
        <v>225</v>
      </c>
      <c r="C7" s="514"/>
      <c r="D7" s="48">
        <f>Main!B10</f>
        <v>43193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43192</v>
      </c>
      <c r="B10" s="143">
        <v>520123</v>
      </c>
      <c r="C10" s="143" t="s">
        <v>3355</v>
      </c>
      <c r="D10" s="143" t="s">
        <v>3380</v>
      </c>
      <c r="E10" s="143" t="s">
        <v>256</v>
      </c>
      <c r="F10" s="144">
        <v>54563</v>
      </c>
      <c r="G10" s="143">
        <v>133.49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43192</v>
      </c>
      <c r="B11" s="143">
        <v>520123</v>
      </c>
      <c r="C11" s="143" t="s">
        <v>3355</v>
      </c>
      <c r="D11" s="143" t="s">
        <v>3380</v>
      </c>
      <c r="E11" s="143" t="s">
        <v>257</v>
      </c>
      <c r="F11" s="144">
        <v>54563</v>
      </c>
      <c r="G11" s="143">
        <v>128.94999999999999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43192</v>
      </c>
      <c r="B12" s="143">
        <v>541152</v>
      </c>
      <c r="C12" s="143" t="s">
        <v>3381</v>
      </c>
      <c r="D12" s="143" t="s">
        <v>3360</v>
      </c>
      <c r="E12" s="143" t="s">
        <v>256</v>
      </c>
      <c r="F12" s="144">
        <v>80000</v>
      </c>
      <c r="G12" s="143">
        <v>17.36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43192</v>
      </c>
      <c r="B13" s="143">
        <v>541152</v>
      </c>
      <c r="C13" s="143" t="s">
        <v>3381</v>
      </c>
      <c r="D13" s="143" t="s">
        <v>3382</v>
      </c>
      <c r="E13" s="143" t="s">
        <v>257</v>
      </c>
      <c r="F13" s="144">
        <v>96000</v>
      </c>
      <c r="G13" s="143">
        <v>17.36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43192</v>
      </c>
      <c r="B14" s="143">
        <v>540788</v>
      </c>
      <c r="C14" s="65" t="s">
        <v>3383</v>
      </c>
      <c r="D14" s="65" t="s">
        <v>3384</v>
      </c>
      <c r="E14" s="65" t="s">
        <v>256</v>
      </c>
      <c r="F14" s="144">
        <v>53000</v>
      </c>
      <c r="G14" s="143">
        <v>17.82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43192</v>
      </c>
      <c r="B15" s="143">
        <v>540788</v>
      </c>
      <c r="C15" s="65" t="s">
        <v>3383</v>
      </c>
      <c r="D15" s="65" t="s">
        <v>3385</v>
      </c>
      <c r="E15" s="65" t="s">
        <v>256</v>
      </c>
      <c r="F15" s="144">
        <v>50000</v>
      </c>
      <c r="G15" s="143">
        <v>17.82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43192</v>
      </c>
      <c r="B16" s="143">
        <v>540788</v>
      </c>
      <c r="C16" s="65" t="s">
        <v>3383</v>
      </c>
      <c r="D16" s="65" t="s">
        <v>3386</v>
      </c>
      <c r="E16" s="65" t="s">
        <v>257</v>
      </c>
      <c r="F16" s="144">
        <v>45000</v>
      </c>
      <c r="G16" s="143">
        <v>17.82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43192</v>
      </c>
      <c r="B17" s="143">
        <v>540788</v>
      </c>
      <c r="C17" s="143" t="s">
        <v>3383</v>
      </c>
      <c r="D17" s="143" t="s">
        <v>3387</v>
      </c>
      <c r="E17" s="143" t="s">
        <v>257</v>
      </c>
      <c r="F17" s="144">
        <v>30000</v>
      </c>
      <c r="G17" s="143">
        <v>17.82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43192</v>
      </c>
      <c r="B18" s="143">
        <v>538817</v>
      </c>
      <c r="C18" s="143" t="s">
        <v>3388</v>
      </c>
      <c r="D18" s="143" t="s">
        <v>3389</v>
      </c>
      <c r="E18" s="143" t="s">
        <v>256</v>
      </c>
      <c r="F18" s="144">
        <v>37500</v>
      </c>
      <c r="G18" s="143">
        <v>37.64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43192</v>
      </c>
      <c r="B19" s="143">
        <v>540151</v>
      </c>
      <c r="C19" s="143" t="s">
        <v>3390</v>
      </c>
      <c r="D19" s="143" t="s">
        <v>3362</v>
      </c>
      <c r="E19" s="143" t="s">
        <v>256</v>
      </c>
      <c r="F19" s="144">
        <v>90000</v>
      </c>
      <c r="G19" s="143">
        <v>100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43192</v>
      </c>
      <c r="B20" s="143">
        <v>540151</v>
      </c>
      <c r="C20" s="143" t="s">
        <v>3390</v>
      </c>
      <c r="D20" s="143" t="s">
        <v>3391</v>
      </c>
      <c r="E20" s="143" t="s">
        <v>257</v>
      </c>
      <c r="F20" s="144">
        <v>99000</v>
      </c>
      <c r="G20" s="143">
        <v>100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43192</v>
      </c>
      <c r="B21" s="143">
        <v>513452</v>
      </c>
      <c r="C21" s="143" t="s">
        <v>3392</v>
      </c>
      <c r="D21" s="143" t="s">
        <v>3361</v>
      </c>
      <c r="E21" s="143" t="s">
        <v>256</v>
      </c>
      <c r="F21" s="144">
        <v>50000</v>
      </c>
      <c r="G21" s="143">
        <v>3.15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43192</v>
      </c>
      <c r="B22" s="143">
        <v>514474</v>
      </c>
      <c r="C22" s="143" t="s">
        <v>3393</v>
      </c>
      <c r="D22" s="143" t="s">
        <v>3394</v>
      </c>
      <c r="E22" s="143" t="s">
        <v>256</v>
      </c>
      <c r="F22" s="144">
        <v>42041</v>
      </c>
      <c r="G22" s="143">
        <v>70.05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43192</v>
      </c>
      <c r="B23" s="143">
        <v>514474</v>
      </c>
      <c r="C23" s="143" t="s">
        <v>3393</v>
      </c>
      <c r="D23" s="143" t="s">
        <v>3395</v>
      </c>
      <c r="E23" s="143" t="s">
        <v>256</v>
      </c>
      <c r="F23" s="144">
        <v>154378</v>
      </c>
      <c r="G23" s="143">
        <v>70.42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43192</v>
      </c>
      <c r="B24" s="143">
        <v>514474</v>
      </c>
      <c r="C24" s="143" t="s">
        <v>3393</v>
      </c>
      <c r="D24" s="143" t="s">
        <v>3396</v>
      </c>
      <c r="E24" s="143" t="s">
        <v>257</v>
      </c>
      <c r="F24" s="144">
        <v>50000</v>
      </c>
      <c r="G24" s="143">
        <v>71.400000000000006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43192</v>
      </c>
      <c r="B25" s="143">
        <v>514474</v>
      </c>
      <c r="C25" s="143" t="s">
        <v>3393</v>
      </c>
      <c r="D25" s="143" t="s">
        <v>3397</v>
      </c>
      <c r="E25" s="143" t="s">
        <v>256</v>
      </c>
      <c r="F25" s="144">
        <v>55555</v>
      </c>
      <c r="G25" s="143">
        <v>71.400000000000006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43192</v>
      </c>
      <c r="B26" s="143">
        <v>514474</v>
      </c>
      <c r="C26" s="143" t="s">
        <v>3393</v>
      </c>
      <c r="D26" s="143" t="s">
        <v>3398</v>
      </c>
      <c r="E26" s="143" t="s">
        <v>257</v>
      </c>
      <c r="F26" s="144">
        <v>300000</v>
      </c>
      <c r="G26" s="143">
        <v>70.52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43192</v>
      </c>
      <c r="B27" s="143">
        <v>514474</v>
      </c>
      <c r="C27" s="143" t="s">
        <v>3393</v>
      </c>
      <c r="D27" s="143" t="s">
        <v>3399</v>
      </c>
      <c r="E27" s="143" t="s">
        <v>256</v>
      </c>
      <c r="F27" s="144">
        <v>122163</v>
      </c>
      <c r="G27" s="143">
        <v>71.150000000000006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43192</v>
      </c>
      <c r="B28" s="143">
        <v>526263</v>
      </c>
      <c r="C28" s="143" t="s">
        <v>3400</v>
      </c>
      <c r="D28" s="143" t="s">
        <v>3401</v>
      </c>
      <c r="E28" s="143" t="s">
        <v>256</v>
      </c>
      <c r="F28" s="144">
        <v>503000</v>
      </c>
      <c r="G28" s="143">
        <v>49.5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43192</v>
      </c>
      <c r="B29" s="143">
        <v>539520</v>
      </c>
      <c r="C29" s="143" t="s">
        <v>3402</v>
      </c>
      <c r="D29" s="143" t="s">
        <v>3403</v>
      </c>
      <c r="E29" s="143" t="s">
        <v>257</v>
      </c>
      <c r="F29" s="144">
        <v>16420</v>
      </c>
      <c r="G29" s="143">
        <v>12.18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43192</v>
      </c>
      <c r="B30" s="143">
        <v>539520</v>
      </c>
      <c r="C30" s="143" t="s">
        <v>3402</v>
      </c>
      <c r="D30" s="143" t="s">
        <v>3404</v>
      </c>
      <c r="E30" s="143" t="s">
        <v>257</v>
      </c>
      <c r="F30" s="144">
        <v>16576</v>
      </c>
      <c r="G30" s="143">
        <v>12.18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43192</v>
      </c>
      <c r="B31" s="143">
        <v>539520</v>
      </c>
      <c r="C31" s="143" t="s">
        <v>3402</v>
      </c>
      <c r="D31" s="143" t="s">
        <v>3405</v>
      </c>
      <c r="E31" s="143" t="s">
        <v>256</v>
      </c>
      <c r="F31" s="144">
        <v>32996</v>
      </c>
      <c r="G31" s="143">
        <v>12.2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43192</v>
      </c>
      <c r="B32" s="143">
        <v>539520</v>
      </c>
      <c r="C32" s="143" t="s">
        <v>3402</v>
      </c>
      <c r="D32" s="143" t="s">
        <v>3406</v>
      </c>
      <c r="E32" s="143" t="s">
        <v>256</v>
      </c>
      <c r="F32" s="144">
        <v>17996</v>
      </c>
      <c r="G32" s="143">
        <v>12.18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43192</v>
      </c>
      <c r="B33" s="143">
        <v>539520</v>
      </c>
      <c r="C33" s="143" t="s">
        <v>3402</v>
      </c>
      <c r="D33" s="143" t="s">
        <v>3406</v>
      </c>
      <c r="E33" s="143" t="s">
        <v>257</v>
      </c>
      <c r="F33" s="144">
        <v>26931</v>
      </c>
      <c r="G33" s="143">
        <v>12.2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43192</v>
      </c>
      <c r="B34" s="143">
        <v>532348</v>
      </c>
      <c r="C34" s="143" t="s">
        <v>1870</v>
      </c>
      <c r="D34" s="143" t="s">
        <v>3407</v>
      </c>
      <c r="E34" s="143" t="s">
        <v>256</v>
      </c>
      <c r="F34" s="144">
        <v>5195000</v>
      </c>
      <c r="G34" s="143">
        <v>7.74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43192</v>
      </c>
      <c r="B35" s="143">
        <v>540145</v>
      </c>
      <c r="C35" s="143" t="s">
        <v>3408</v>
      </c>
      <c r="D35" s="143" t="s">
        <v>3409</v>
      </c>
      <c r="E35" s="143" t="s">
        <v>257</v>
      </c>
      <c r="F35" s="144">
        <v>26100</v>
      </c>
      <c r="G35" s="143">
        <v>768.18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43192</v>
      </c>
      <c r="B36" s="143">
        <v>540145</v>
      </c>
      <c r="C36" s="143" t="s">
        <v>3408</v>
      </c>
      <c r="D36" s="143" t="s">
        <v>3410</v>
      </c>
      <c r="E36" s="143" t="s">
        <v>256</v>
      </c>
      <c r="F36" s="144">
        <v>26700</v>
      </c>
      <c r="G36" s="143">
        <v>768.34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43192</v>
      </c>
      <c r="B37" s="143">
        <v>503657</v>
      </c>
      <c r="C37" s="143" t="s">
        <v>3411</v>
      </c>
      <c r="D37" s="143" t="s">
        <v>3412</v>
      </c>
      <c r="E37" s="143" t="s">
        <v>257</v>
      </c>
      <c r="F37" s="144">
        <v>59857</v>
      </c>
      <c r="G37" s="143">
        <v>30.34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43192</v>
      </c>
      <c r="B38" s="143">
        <v>505872</v>
      </c>
      <c r="C38" s="143" t="s">
        <v>3413</v>
      </c>
      <c r="D38" s="143" t="s">
        <v>3414</v>
      </c>
      <c r="E38" s="143" t="s">
        <v>257</v>
      </c>
      <c r="F38" s="144">
        <v>197000</v>
      </c>
      <c r="G38" s="143">
        <v>509.03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43192</v>
      </c>
      <c r="B39" s="143">
        <v>541167</v>
      </c>
      <c r="C39" s="143" t="s">
        <v>3415</v>
      </c>
      <c r="D39" s="143" t="s">
        <v>3416</v>
      </c>
      <c r="E39" s="143" t="s">
        <v>257</v>
      </c>
      <c r="F39" s="144">
        <v>244800</v>
      </c>
      <c r="G39" s="143">
        <v>100.25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43192</v>
      </c>
      <c r="B40" s="143" t="s">
        <v>3417</v>
      </c>
      <c r="C40" s="143" t="s">
        <v>3418</v>
      </c>
      <c r="D40" s="143" t="s">
        <v>3362</v>
      </c>
      <c r="E40" s="143" t="s">
        <v>257</v>
      </c>
      <c r="F40" s="144">
        <v>37200</v>
      </c>
      <c r="G40" s="143">
        <v>100.23</v>
      </c>
      <c r="H40" s="143" t="s">
        <v>2440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43192</v>
      </c>
      <c r="B41" s="143" t="s">
        <v>3417</v>
      </c>
      <c r="C41" s="143" t="s">
        <v>3418</v>
      </c>
      <c r="D41" s="143" t="s">
        <v>3419</v>
      </c>
      <c r="E41" s="143" t="s">
        <v>257</v>
      </c>
      <c r="F41" s="144">
        <v>146400</v>
      </c>
      <c r="G41" s="143">
        <v>100.15</v>
      </c>
      <c r="H41" s="143" t="s">
        <v>2440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43192</v>
      </c>
      <c r="B42" s="143" t="s">
        <v>2648</v>
      </c>
      <c r="C42" s="143" t="s">
        <v>3363</v>
      </c>
      <c r="D42" s="143" t="s">
        <v>3420</v>
      </c>
      <c r="E42" s="143" t="s">
        <v>257</v>
      </c>
      <c r="F42" s="144">
        <v>245943</v>
      </c>
      <c r="G42" s="143">
        <v>55.19</v>
      </c>
      <c r="H42" s="143" t="s">
        <v>2440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43192</v>
      </c>
      <c r="B43" s="143" t="s">
        <v>1078</v>
      </c>
      <c r="C43" s="143" t="s">
        <v>3421</v>
      </c>
      <c r="D43" s="143" t="s">
        <v>3422</v>
      </c>
      <c r="E43" s="143" t="s">
        <v>257</v>
      </c>
      <c r="F43" s="144">
        <v>18985289</v>
      </c>
      <c r="G43" s="143">
        <v>152</v>
      </c>
      <c r="H43" s="143" t="s">
        <v>2440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43192</v>
      </c>
      <c r="B44" s="143" t="s">
        <v>3423</v>
      </c>
      <c r="C44" s="143" t="s">
        <v>3424</v>
      </c>
      <c r="D44" s="143" t="s">
        <v>3425</v>
      </c>
      <c r="E44" s="143" t="s">
        <v>257</v>
      </c>
      <c r="F44" s="144">
        <v>110000</v>
      </c>
      <c r="G44" s="143">
        <v>141</v>
      </c>
      <c r="H44" s="143" t="s">
        <v>2440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43192</v>
      </c>
      <c r="B45" s="143" t="s">
        <v>3423</v>
      </c>
      <c r="C45" s="143" t="s">
        <v>3424</v>
      </c>
      <c r="D45" s="143" t="s">
        <v>3426</v>
      </c>
      <c r="E45" s="143" t="s">
        <v>257</v>
      </c>
      <c r="F45" s="144">
        <v>75000</v>
      </c>
      <c r="G45" s="143">
        <v>136</v>
      </c>
      <c r="H45" s="143" t="s">
        <v>2440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43192</v>
      </c>
      <c r="B46" s="143" t="s">
        <v>3423</v>
      </c>
      <c r="C46" s="143" t="s">
        <v>3424</v>
      </c>
      <c r="D46" s="143" t="s">
        <v>3427</v>
      </c>
      <c r="E46" s="143" t="s">
        <v>257</v>
      </c>
      <c r="F46" s="144">
        <v>84500</v>
      </c>
      <c r="G46" s="143">
        <v>141.25</v>
      </c>
      <c r="H46" s="143" t="s">
        <v>2440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43192</v>
      </c>
      <c r="B47" s="143" t="s">
        <v>3423</v>
      </c>
      <c r="C47" s="143" t="s">
        <v>3424</v>
      </c>
      <c r="D47" s="143" t="s">
        <v>3364</v>
      </c>
      <c r="E47" s="143" t="s">
        <v>257</v>
      </c>
      <c r="F47" s="144">
        <v>195000</v>
      </c>
      <c r="G47" s="143">
        <v>137.28</v>
      </c>
      <c r="H47" s="143" t="s">
        <v>2440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43192</v>
      </c>
      <c r="B48" s="143" t="s">
        <v>2291</v>
      </c>
      <c r="C48" s="143" t="s">
        <v>3428</v>
      </c>
      <c r="D48" s="143" t="s">
        <v>3412</v>
      </c>
      <c r="E48" s="143" t="s">
        <v>257</v>
      </c>
      <c r="F48" s="144">
        <v>390000</v>
      </c>
      <c r="G48" s="143">
        <v>10.8</v>
      </c>
      <c r="H48" s="143" t="s">
        <v>2440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43192</v>
      </c>
      <c r="B49" s="143" t="s">
        <v>3429</v>
      </c>
      <c r="C49" s="143" t="s">
        <v>3430</v>
      </c>
      <c r="D49" s="143" t="s">
        <v>3431</v>
      </c>
      <c r="E49" s="143" t="s">
        <v>257</v>
      </c>
      <c r="F49" s="144">
        <v>104000</v>
      </c>
      <c r="G49" s="143">
        <v>55.6</v>
      </c>
      <c r="H49" s="143" t="s">
        <v>2440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43192</v>
      </c>
      <c r="B50" s="143" t="s">
        <v>3432</v>
      </c>
      <c r="C50" s="143" t="s">
        <v>3433</v>
      </c>
      <c r="D50" s="143" t="s">
        <v>3434</v>
      </c>
      <c r="E50" s="143" t="s">
        <v>257</v>
      </c>
      <c r="F50" s="144">
        <v>48000</v>
      </c>
      <c r="G50" s="143">
        <v>21</v>
      </c>
      <c r="H50" s="143" t="s">
        <v>2440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43192</v>
      </c>
      <c r="B51" s="143" t="s">
        <v>1485</v>
      </c>
      <c r="C51" s="143" t="s">
        <v>3435</v>
      </c>
      <c r="D51" s="143" t="s">
        <v>3436</v>
      </c>
      <c r="E51" s="143" t="s">
        <v>257</v>
      </c>
      <c r="F51" s="144">
        <v>480000</v>
      </c>
      <c r="G51" s="143">
        <v>95</v>
      </c>
      <c r="H51" s="143" t="s">
        <v>2440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43192</v>
      </c>
      <c r="B52" s="143" t="s">
        <v>3437</v>
      </c>
      <c r="C52" s="143" t="s">
        <v>3438</v>
      </c>
      <c r="D52" s="143" t="s">
        <v>3439</v>
      </c>
      <c r="E52" s="143" t="s">
        <v>257</v>
      </c>
      <c r="F52" s="144">
        <v>417972</v>
      </c>
      <c r="G52" s="143">
        <v>338.21</v>
      </c>
      <c r="H52" s="143" t="s">
        <v>2440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43192</v>
      </c>
      <c r="B53" s="143" t="s">
        <v>1876</v>
      </c>
      <c r="C53" s="143" t="s">
        <v>3345</v>
      </c>
      <c r="D53" s="143" t="s">
        <v>3440</v>
      </c>
      <c r="E53" s="143" t="s">
        <v>257</v>
      </c>
      <c r="F53" s="144">
        <v>482136</v>
      </c>
      <c r="G53" s="143">
        <v>14.32</v>
      </c>
      <c r="H53" s="143" t="s">
        <v>2440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43192</v>
      </c>
      <c r="B54" s="143" t="s">
        <v>1876</v>
      </c>
      <c r="C54" s="143" t="s">
        <v>3345</v>
      </c>
      <c r="D54" s="143" t="s">
        <v>3346</v>
      </c>
      <c r="E54" s="143" t="s">
        <v>257</v>
      </c>
      <c r="F54" s="144">
        <v>798565</v>
      </c>
      <c r="G54" s="143">
        <v>14.44</v>
      </c>
      <c r="H54" s="143" t="s">
        <v>2440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43192</v>
      </c>
      <c r="B55" s="143" t="s">
        <v>1876</v>
      </c>
      <c r="C55" s="143" t="s">
        <v>3345</v>
      </c>
      <c r="D55" s="143" t="s">
        <v>3347</v>
      </c>
      <c r="E55" s="143" t="s">
        <v>257</v>
      </c>
      <c r="F55" s="144">
        <v>760255</v>
      </c>
      <c r="G55" s="143">
        <v>14.03</v>
      </c>
      <c r="H55" s="143" t="s">
        <v>2440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43192</v>
      </c>
      <c r="B56" s="143" t="s">
        <v>3441</v>
      </c>
      <c r="C56" s="143" t="s">
        <v>3442</v>
      </c>
      <c r="D56" s="143" t="s">
        <v>3362</v>
      </c>
      <c r="E56" s="143" t="s">
        <v>257</v>
      </c>
      <c r="F56" s="144">
        <v>66000</v>
      </c>
      <c r="G56" s="143">
        <v>100.8</v>
      </c>
      <c r="H56" s="143" t="s">
        <v>2440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43192</v>
      </c>
      <c r="B57" s="143" t="s">
        <v>3441</v>
      </c>
      <c r="C57" s="143" t="s">
        <v>3442</v>
      </c>
      <c r="D57" s="143" t="s">
        <v>3391</v>
      </c>
      <c r="E57" s="143" t="s">
        <v>257</v>
      </c>
      <c r="F57" s="144">
        <v>75600</v>
      </c>
      <c r="G57" s="143">
        <v>101</v>
      </c>
      <c r="H57" s="143" t="s">
        <v>2440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43192</v>
      </c>
      <c r="B58" s="143" t="s">
        <v>3417</v>
      </c>
      <c r="C58" s="143" t="s">
        <v>3418</v>
      </c>
      <c r="D58" s="143" t="s">
        <v>3362</v>
      </c>
      <c r="E58" s="143" t="s">
        <v>256</v>
      </c>
      <c r="F58" s="144">
        <v>24000</v>
      </c>
      <c r="G58" s="143">
        <v>100.15</v>
      </c>
      <c r="H58" s="143" t="s">
        <v>2440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43192</v>
      </c>
      <c r="B59" s="143" t="s">
        <v>3417</v>
      </c>
      <c r="C59" s="143" t="s">
        <v>3418</v>
      </c>
      <c r="D59" s="143" t="s">
        <v>3443</v>
      </c>
      <c r="E59" s="143" t="s">
        <v>256</v>
      </c>
      <c r="F59" s="144">
        <v>75600</v>
      </c>
      <c r="G59" s="143">
        <v>100.15</v>
      </c>
      <c r="H59" s="143" t="s">
        <v>2440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43192</v>
      </c>
      <c r="B60" s="143" t="s">
        <v>2648</v>
      </c>
      <c r="C60" s="143" t="s">
        <v>3363</v>
      </c>
      <c r="D60" s="143" t="s">
        <v>3420</v>
      </c>
      <c r="E60" s="143" t="s">
        <v>256</v>
      </c>
      <c r="F60" s="144">
        <v>245943</v>
      </c>
      <c r="G60" s="143">
        <v>55.89</v>
      </c>
      <c r="H60" s="143" t="s">
        <v>2440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43192</v>
      </c>
      <c r="B61" s="143" t="s">
        <v>1078</v>
      </c>
      <c r="C61" s="143" t="s">
        <v>3421</v>
      </c>
      <c r="D61" s="143" t="s">
        <v>3444</v>
      </c>
      <c r="E61" s="143" t="s">
        <v>256</v>
      </c>
      <c r="F61" s="144">
        <v>3000000</v>
      </c>
      <c r="G61" s="143">
        <v>152</v>
      </c>
      <c r="H61" s="143" t="s">
        <v>2440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43192</v>
      </c>
      <c r="B62" s="143" t="s">
        <v>3093</v>
      </c>
      <c r="C62" s="143" t="s">
        <v>3445</v>
      </c>
      <c r="D62" s="143" t="s">
        <v>3446</v>
      </c>
      <c r="E62" s="143" t="s">
        <v>256</v>
      </c>
      <c r="F62" s="144">
        <v>205231</v>
      </c>
      <c r="G62" s="143">
        <v>86.57</v>
      </c>
      <c r="H62" s="143" t="s">
        <v>2440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43192</v>
      </c>
      <c r="B63" s="143" t="s">
        <v>2291</v>
      </c>
      <c r="C63" s="143" t="s">
        <v>3428</v>
      </c>
      <c r="D63" s="143" t="s">
        <v>3447</v>
      </c>
      <c r="E63" s="143" t="s">
        <v>256</v>
      </c>
      <c r="F63" s="144">
        <v>390000</v>
      </c>
      <c r="G63" s="143">
        <v>10.8</v>
      </c>
      <c r="H63" s="143" t="s">
        <v>2440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43192</v>
      </c>
      <c r="B64" s="143" t="s">
        <v>3429</v>
      </c>
      <c r="C64" s="143" t="s">
        <v>3430</v>
      </c>
      <c r="D64" s="143" t="s">
        <v>3448</v>
      </c>
      <c r="E64" s="143" t="s">
        <v>256</v>
      </c>
      <c r="F64" s="144">
        <v>104000</v>
      </c>
      <c r="G64" s="143">
        <v>55.6</v>
      </c>
      <c r="H64" s="143" t="s">
        <v>2440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43192</v>
      </c>
      <c r="B65" s="143" t="s">
        <v>3437</v>
      </c>
      <c r="C65" s="143" t="s">
        <v>3438</v>
      </c>
      <c r="D65" s="143" t="s">
        <v>3439</v>
      </c>
      <c r="E65" s="143" t="s">
        <v>256</v>
      </c>
      <c r="F65" s="144">
        <v>417972</v>
      </c>
      <c r="G65" s="143">
        <v>338.29</v>
      </c>
      <c r="H65" s="143" t="s">
        <v>2440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43192</v>
      </c>
      <c r="B66" s="143" t="s">
        <v>1876</v>
      </c>
      <c r="C66" s="143" t="s">
        <v>3345</v>
      </c>
      <c r="D66" s="143" t="s">
        <v>3440</v>
      </c>
      <c r="E66" s="143" t="s">
        <v>256</v>
      </c>
      <c r="F66" s="144">
        <v>482136</v>
      </c>
      <c r="G66" s="143">
        <v>14.42</v>
      </c>
      <c r="H66" s="143" t="s">
        <v>2440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43192</v>
      </c>
      <c r="B67" s="143" t="s">
        <v>1876</v>
      </c>
      <c r="C67" s="143" t="s">
        <v>3345</v>
      </c>
      <c r="D67" s="143" t="s">
        <v>3346</v>
      </c>
      <c r="E67" s="143" t="s">
        <v>256</v>
      </c>
      <c r="F67" s="144">
        <v>798565</v>
      </c>
      <c r="G67" s="143">
        <v>14.73</v>
      </c>
      <c r="H67" s="143" t="s">
        <v>2440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43192</v>
      </c>
      <c r="B68" s="143" t="s">
        <v>1876</v>
      </c>
      <c r="C68" s="143" t="s">
        <v>3345</v>
      </c>
      <c r="D68" s="143" t="s">
        <v>3449</v>
      </c>
      <c r="E68" s="143" t="s">
        <v>256</v>
      </c>
      <c r="F68" s="144">
        <v>872500</v>
      </c>
      <c r="G68" s="143">
        <v>14.17</v>
      </c>
      <c r="H68" s="143" t="s">
        <v>2440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43192</v>
      </c>
      <c r="B69" s="143" t="s">
        <v>1876</v>
      </c>
      <c r="C69" s="143" t="s">
        <v>3345</v>
      </c>
      <c r="D69" s="143" t="s">
        <v>3347</v>
      </c>
      <c r="E69" s="143" t="s">
        <v>256</v>
      </c>
      <c r="F69" s="144">
        <v>1200000</v>
      </c>
      <c r="G69" s="143">
        <v>13.94</v>
      </c>
      <c r="H69" s="143" t="s">
        <v>2440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>
        <v>43192</v>
      </c>
      <c r="B70" s="143" t="s">
        <v>3441</v>
      </c>
      <c r="C70" s="143" t="s">
        <v>3442</v>
      </c>
      <c r="D70" s="143" t="s">
        <v>3450</v>
      </c>
      <c r="E70" s="143" t="s">
        <v>256</v>
      </c>
      <c r="F70" s="144">
        <v>64800</v>
      </c>
      <c r="G70" s="143">
        <v>101.31</v>
      </c>
      <c r="H70" s="143" t="s">
        <v>2440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/>
      <c r="B71" s="143"/>
      <c r="C71" s="143"/>
      <c r="D71" s="143"/>
      <c r="E71" s="143"/>
      <c r="F71" s="144"/>
      <c r="G71" s="143"/>
      <c r="H71" s="143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/>
      <c r="B72" s="143"/>
      <c r="C72" s="143"/>
      <c r="D72" s="143"/>
      <c r="E72" s="143"/>
      <c r="F72" s="144"/>
      <c r="G72" s="143"/>
      <c r="H72" s="143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/>
      <c r="B73" s="143"/>
      <c r="C73" s="143"/>
      <c r="D73" s="143"/>
      <c r="E73" s="143"/>
      <c r="F73" s="144"/>
      <c r="G73" s="143"/>
      <c r="H73" s="143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/>
      <c r="B74" s="143"/>
      <c r="C74" s="143"/>
      <c r="D74" s="143"/>
      <c r="E74" s="143"/>
      <c r="F74" s="144"/>
      <c r="G74" s="143"/>
      <c r="H74" s="143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/>
      <c r="B75" s="143"/>
      <c r="C75" s="143"/>
      <c r="D75" s="143"/>
      <c r="E75" s="143"/>
      <c r="F75" s="144"/>
      <c r="G75" s="143"/>
      <c r="H75" s="143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/>
      <c r="B76" s="143"/>
      <c r="C76" s="143"/>
      <c r="D76" s="143"/>
      <c r="E76" s="143"/>
      <c r="F76" s="144"/>
      <c r="G76" s="143"/>
      <c r="H76" s="143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/>
      <c r="B77" s="143"/>
      <c r="C77" s="143"/>
      <c r="D77" s="143"/>
      <c r="E77" s="143"/>
      <c r="F77" s="144"/>
      <c r="G77" s="143"/>
      <c r="H77" s="143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/>
      <c r="B78" s="143"/>
      <c r="C78" s="143"/>
      <c r="D78" s="143"/>
      <c r="E78" s="143"/>
      <c r="F78" s="144"/>
      <c r="G78" s="143"/>
      <c r="H78" s="143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/>
      <c r="B79" s="143"/>
      <c r="C79" s="143"/>
      <c r="D79" s="143"/>
      <c r="E79" s="143"/>
      <c r="F79" s="143"/>
      <c r="G79" s="143"/>
      <c r="H79" s="143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/>
      <c r="B80" s="143"/>
      <c r="C80" s="143"/>
      <c r="D80" s="143"/>
      <c r="E80" s="143"/>
      <c r="F80" s="143"/>
      <c r="G80" s="143"/>
      <c r="H80" s="143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/>
      <c r="B81" s="143"/>
      <c r="C81" s="143"/>
      <c r="D81" s="143"/>
      <c r="E81" s="143"/>
      <c r="F81" s="143"/>
      <c r="G81" s="143"/>
      <c r="H81" s="143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/>
      <c r="B82" s="143"/>
      <c r="C82" s="143"/>
      <c r="D82" s="143"/>
      <c r="E82" s="143"/>
      <c r="F82" s="143"/>
      <c r="G82" s="143"/>
      <c r="H82" s="143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/>
      <c r="B83" s="143"/>
      <c r="C83" s="143"/>
      <c r="D83" s="143"/>
      <c r="E83" s="143"/>
      <c r="F83" s="143"/>
      <c r="G83" s="143"/>
      <c r="H83" s="143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/>
      <c r="B84" s="143"/>
      <c r="C84" s="143"/>
      <c r="D84" s="143"/>
      <c r="E84" s="143"/>
      <c r="F84" s="143"/>
      <c r="G84" s="143"/>
      <c r="H84" s="143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/>
      <c r="B85" s="143"/>
      <c r="C85" s="143"/>
      <c r="D85" s="143"/>
      <c r="E85" s="143"/>
      <c r="F85" s="143"/>
      <c r="G85" s="143"/>
      <c r="H85" s="143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/>
      <c r="B86" s="143"/>
      <c r="C86" s="143"/>
      <c r="D86" s="143"/>
      <c r="E86" s="143"/>
      <c r="F86" s="143"/>
      <c r="G86" s="143"/>
      <c r="H86" s="143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/>
      <c r="B87" s="143"/>
      <c r="C87" s="143"/>
      <c r="D87" s="143"/>
      <c r="E87" s="143"/>
      <c r="F87" s="143"/>
      <c r="G87" s="143"/>
      <c r="H87" s="143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/>
      <c r="B88" s="143"/>
      <c r="C88" s="143"/>
      <c r="D88" s="143"/>
      <c r="E88" s="143"/>
      <c r="F88" s="143"/>
      <c r="G88" s="143"/>
      <c r="H88" s="143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/>
      <c r="B89" s="143"/>
      <c r="C89" s="143"/>
      <c r="D89" s="143"/>
      <c r="E89" s="143"/>
      <c r="F89" s="143"/>
      <c r="G89" s="143"/>
      <c r="H89" s="143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/>
      <c r="B90" s="143"/>
      <c r="C90" s="143"/>
      <c r="D90" s="143"/>
      <c r="E90" s="143"/>
      <c r="F90" s="143"/>
      <c r="G90" s="143"/>
      <c r="H90" s="143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/>
      <c r="B91" s="143"/>
      <c r="C91" s="143"/>
      <c r="D91" s="143"/>
      <c r="E91" s="143"/>
      <c r="F91" s="143"/>
      <c r="G91" s="143"/>
      <c r="H91" s="143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/>
      <c r="B92" s="143"/>
      <c r="C92" s="143"/>
      <c r="D92" s="143"/>
      <c r="E92" s="143"/>
      <c r="F92" s="143"/>
      <c r="G92" s="143"/>
      <c r="H92" s="143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/>
      <c r="B93" s="143"/>
      <c r="C93" s="143"/>
      <c r="D93" s="143"/>
      <c r="E93" s="143"/>
      <c r="F93" s="143"/>
      <c r="G93" s="143"/>
      <c r="H93" s="143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/>
      <c r="B94" s="143"/>
      <c r="C94" s="143"/>
      <c r="D94" s="143"/>
      <c r="E94" s="143"/>
      <c r="F94" s="143"/>
      <c r="G94" s="143"/>
      <c r="H94" s="143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/>
      <c r="B95" s="143"/>
      <c r="C95" s="143"/>
      <c r="D95" s="143"/>
      <c r="E95" s="143"/>
      <c r="F95" s="143"/>
      <c r="G95" s="143"/>
      <c r="H95" s="143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/>
      <c r="B96" s="143"/>
      <c r="C96" s="143"/>
      <c r="D96" s="143"/>
      <c r="E96" s="143"/>
      <c r="F96" s="143"/>
      <c r="G96" s="143"/>
      <c r="H96" s="143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/>
      <c r="B97" s="143"/>
      <c r="C97" s="143"/>
      <c r="D97" s="143"/>
      <c r="E97" s="143"/>
      <c r="F97" s="143"/>
      <c r="G97" s="143"/>
      <c r="H97" s="143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/>
      <c r="B98" s="143"/>
      <c r="C98" s="143"/>
      <c r="D98" s="143"/>
      <c r="E98" s="143"/>
      <c r="F98" s="143"/>
      <c r="G98" s="143"/>
      <c r="H98" s="143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/>
      <c r="B99" s="143"/>
      <c r="C99" s="143"/>
      <c r="D99" s="143"/>
      <c r="E99" s="143"/>
      <c r="F99" s="143"/>
      <c r="G99" s="143"/>
      <c r="H99" s="143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/>
      <c r="B100" s="143"/>
      <c r="C100" s="143"/>
      <c r="D100" s="143"/>
      <c r="E100" s="143"/>
      <c r="F100" s="143"/>
      <c r="G100" s="143"/>
      <c r="H100" s="143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/>
      <c r="B101" s="143"/>
      <c r="C101" s="143"/>
      <c r="D101" s="143"/>
      <c r="E101" s="143"/>
      <c r="F101" s="143"/>
      <c r="G101" s="143"/>
      <c r="H101" s="143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/>
      <c r="B102" s="143"/>
      <c r="C102" s="143"/>
      <c r="D102" s="143"/>
      <c r="E102" s="143"/>
      <c r="F102" s="143"/>
      <c r="G102" s="143"/>
      <c r="H102" s="143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21"/>
  <sheetViews>
    <sheetView zoomScale="80" zoomScaleNormal="80" workbookViewId="0">
      <selection activeCell="A7" sqref="A7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hidden="1" customWidth="1"/>
    <col min="19" max="19" width="9.140625" style="157" hidden="1" customWidth="1"/>
    <col min="20" max="21" width="9.140625" style="119" hidden="1" customWidth="1"/>
    <col min="22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3461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43193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43" t="s">
        <v>265</v>
      </c>
      <c r="K9" s="544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96" customFormat="1" ht="15" customHeight="1">
      <c r="A10" s="395">
        <v>1</v>
      </c>
      <c r="B10" s="372">
        <v>43140</v>
      </c>
      <c r="C10" s="393"/>
      <c r="D10" s="392" t="s">
        <v>83</v>
      </c>
      <c r="E10" s="120" t="s">
        <v>270</v>
      </c>
      <c r="F10" s="394" t="s">
        <v>3257</v>
      </c>
      <c r="G10" s="188">
        <v>1275</v>
      </c>
      <c r="H10" s="188"/>
      <c r="I10" s="394">
        <v>1450</v>
      </c>
      <c r="J10" s="525" t="s">
        <v>271</v>
      </c>
      <c r="K10" s="525"/>
      <c r="L10" s="188"/>
      <c r="M10" s="188"/>
      <c r="N10" s="188"/>
      <c r="O10" s="368"/>
      <c r="P10" s="219">
        <f>VLOOKUP(D10,Sheet2!$A$1:M2108,6,0)</f>
        <v>1351.3</v>
      </c>
      <c r="Q10" s="147"/>
      <c r="R10" s="147"/>
      <c r="S10" s="401" t="s">
        <v>2452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96" customFormat="1" ht="15" customHeight="1">
      <c r="A11" s="395">
        <v>2</v>
      </c>
      <c r="B11" s="372">
        <v>43143</v>
      </c>
      <c r="C11" s="393"/>
      <c r="D11" s="392" t="s">
        <v>99</v>
      </c>
      <c r="E11" s="120" t="s">
        <v>270</v>
      </c>
      <c r="F11" s="398" t="s">
        <v>3258</v>
      </c>
      <c r="G11" s="188">
        <v>250</v>
      </c>
      <c r="H11" s="188"/>
      <c r="I11" s="398">
        <v>310</v>
      </c>
      <c r="J11" s="530" t="s">
        <v>271</v>
      </c>
      <c r="K11" s="531"/>
      <c r="L11" s="188"/>
      <c r="M11" s="188"/>
      <c r="N11" s="188"/>
      <c r="O11" s="368"/>
      <c r="P11" s="219">
        <f>VLOOKUP(D11,Sheet2!$A$1:M2109,6,0)</f>
        <v>258.25</v>
      </c>
      <c r="Q11" s="147"/>
      <c r="R11" s="147"/>
      <c r="S11" s="401" t="s">
        <v>2464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96" customFormat="1" ht="15" customHeight="1">
      <c r="A12" s="395">
        <v>3</v>
      </c>
      <c r="B12" s="372">
        <v>43167</v>
      </c>
      <c r="C12" s="393"/>
      <c r="D12" s="410" t="s">
        <v>195</v>
      </c>
      <c r="E12" s="120" t="s">
        <v>270</v>
      </c>
      <c r="F12" s="432" t="s">
        <v>3295</v>
      </c>
      <c r="G12" s="188">
        <v>367</v>
      </c>
      <c r="H12" s="188"/>
      <c r="I12" s="432">
        <v>420</v>
      </c>
      <c r="J12" s="525" t="s">
        <v>271</v>
      </c>
      <c r="K12" s="525"/>
      <c r="L12" s="188"/>
      <c r="M12" s="188"/>
      <c r="N12" s="188"/>
      <c r="O12" s="368"/>
      <c r="P12" s="219">
        <f>VLOOKUP(D12,Sheet2!$A$1:M2124,6,0)</f>
        <v>385.05</v>
      </c>
      <c r="Q12" s="147"/>
      <c r="R12" s="147"/>
      <c r="S12" s="157" t="s">
        <v>2451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96" customFormat="1" ht="15" customHeight="1">
      <c r="A13" s="395">
        <v>4</v>
      </c>
      <c r="B13" s="372">
        <v>43172</v>
      </c>
      <c r="C13" s="393"/>
      <c r="D13" s="410" t="s">
        <v>112</v>
      </c>
      <c r="E13" s="120" t="s">
        <v>270</v>
      </c>
      <c r="F13" s="453" t="s">
        <v>3308</v>
      </c>
      <c r="G13" s="188">
        <v>732</v>
      </c>
      <c r="H13" s="188"/>
      <c r="I13" s="453">
        <v>850</v>
      </c>
      <c r="J13" s="525" t="s">
        <v>271</v>
      </c>
      <c r="K13" s="525"/>
      <c r="L13" s="188"/>
      <c r="M13" s="188"/>
      <c r="N13" s="188"/>
      <c r="O13" s="368"/>
      <c r="P13" s="219">
        <f>VLOOKUP(D13,Sheet2!$A$1:M2128,6,0)</f>
        <v>777.1</v>
      </c>
      <c r="Q13" s="147"/>
      <c r="R13" s="147"/>
      <c r="S13" s="157" t="s">
        <v>2451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96" customFormat="1" ht="15" customHeight="1">
      <c r="A14" s="395">
        <v>5</v>
      </c>
      <c r="B14" s="372">
        <v>43175</v>
      </c>
      <c r="C14" s="393"/>
      <c r="D14" s="410" t="s">
        <v>145</v>
      </c>
      <c r="E14" s="120" t="s">
        <v>270</v>
      </c>
      <c r="F14" s="455" t="s">
        <v>3313</v>
      </c>
      <c r="G14" s="188">
        <v>658</v>
      </c>
      <c r="H14" s="188"/>
      <c r="I14" s="455" t="s">
        <v>3314</v>
      </c>
      <c r="J14" s="525" t="s">
        <v>271</v>
      </c>
      <c r="K14" s="525"/>
      <c r="L14" s="188"/>
      <c r="M14" s="188"/>
      <c r="N14" s="188"/>
      <c r="O14" s="368"/>
      <c r="P14" s="219">
        <f>VLOOKUP(D14,Sheet2!$A$1:M2134,6,0)</f>
        <v>691.3</v>
      </c>
      <c r="Q14" s="147"/>
      <c r="R14" s="147"/>
      <c r="S14" s="157" t="s">
        <v>2450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96" customFormat="1" ht="15" customHeight="1">
      <c r="A15" s="395">
        <v>6</v>
      </c>
      <c r="B15" s="372">
        <v>43178</v>
      </c>
      <c r="C15" s="393"/>
      <c r="D15" s="410" t="s">
        <v>152</v>
      </c>
      <c r="E15" s="120" t="s">
        <v>270</v>
      </c>
      <c r="F15" s="461" t="s">
        <v>3323</v>
      </c>
      <c r="G15" s="188">
        <v>2720</v>
      </c>
      <c r="H15" s="188"/>
      <c r="I15" s="461">
        <v>3050</v>
      </c>
      <c r="J15" s="525" t="s">
        <v>271</v>
      </c>
      <c r="K15" s="525"/>
      <c r="L15" s="188"/>
      <c r="M15" s="188"/>
      <c r="N15" s="188"/>
      <c r="O15" s="368"/>
      <c r="P15" s="219">
        <f>VLOOKUP(D15,Sheet2!$A$1:M2136,6,0)</f>
        <v>2909.65</v>
      </c>
      <c r="Q15" s="147"/>
      <c r="R15" s="147"/>
      <c r="S15" s="157" t="s">
        <v>2452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96" customFormat="1" ht="15" customHeight="1">
      <c r="A16" s="485">
        <v>7</v>
      </c>
      <c r="B16" s="486">
        <v>43186</v>
      </c>
      <c r="C16" s="487"/>
      <c r="D16" s="488" t="s">
        <v>203</v>
      </c>
      <c r="E16" s="489" t="s">
        <v>270</v>
      </c>
      <c r="F16" s="489">
        <v>219.5</v>
      </c>
      <c r="G16" s="490">
        <v>210</v>
      </c>
      <c r="H16" s="490">
        <v>226</v>
      </c>
      <c r="I16" s="489">
        <v>240</v>
      </c>
      <c r="J16" s="528" t="s">
        <v>3354</v>
      </c>
      <c r="K16" s="529"/>
      <c r="L16" s="491">
        <f>H16-F16-K16</f>
        <v>6.5</v>
      </c>
      <c r="M16" s="492">
        <f t="shared" ref="M16:M17" si="0">L16/F16</f>
        <v>2.9612756264236904E-2</v>
      </c>
      <c r="N16" s="493" t="s">
        <v>272</v>
      </c>
      <c r="O16" s="494">
        <v>43186</v>
      </c>
      <c r="P16" s="495"/>
      <c r="Q16" s="147"/>
      <c r="R16" s="147"/>
      <c r="S16" s="157" t="s">
        <v>2451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96" customFormat="1" ht="15" customHeight="1">
      <c r="A17" s="420">
        <v>8</v>
      </c>
      <c r="B17" s="421">
        <v>43186</v>
      </c>
      <c r="C17" s="422"/>
      <c r="D17" s="500" t="s">
        <v>87</v>
      </c>
      <c r="E17" s="423" t="s">
        <v>270</v>
      </c>
      <c r="F17" s="423">
        <v>283</v>
      </c>
      <c r="G17" s="247">
        <v>268</v>
      </c>
      <c r="H17" s="247">
        <v>262.5</v>
      </c>
      <c r="I17" s="423">
        <v>310</v>
      </c>
      <c r="J17" s="526" t="s">
        <v>3378</v>
      </c>
      <c r="K17" s="527"/>
      <c r="L17" s="424">
        <f>H17-F17-K17</f>
        <v>-20.5</v>
      </c>
      <c r="M17" s="425">
        <f t="shared" si="0"/>
        <v>-7.2438162544169613E-2</v>
      </c>
      <c r="N17" s="426" t="s">
        <v>2179</v>
      </c>
      <c r="O17" s="427">
        <v>43192</v>
      </c>
      <c r="P17" s="429"/>
      <c r="Q17" s="147"/>
      <c r="R17" s="147"/>
      <c r="S17" s="157" t="s">
        <v>2451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96" customFormat="1" ht="15" customHeight="1">
      <c r="A18" s="485">
        <v>9</v>
      </c>
      <c r="B18" s="486">
        <v>43187</v>
      </c>
      <c r="C18" s="487"/>
      <c r="D18" s="488" t="s">
        <v>111</v>
      </c>
      <c r="E18" s="489" t="s">
        <v>270</v>
      </c>
      <c r="F18" s="489">
        <v>1292.5</v>
      </c>
      <c r="G18" s="490">
        <v>1245</v>
      </c>
      <c r="H18" s="490">
        <v>1329.5</v>
      </c>
      <c r="I18" s="489" t="s">
        <v>3359</v>
      </c>
      <c r="J18" s="528" t="s">
        <v>3369</v>
      </c>
      <c r="K18" s="529"/>
      <c r="L18" s="491">
        <f>H18-F18-K18</f>
        <v>37</v>
      </c>
      <c r="M18" s="492">
        <f t="shared" ref="M18" si="1">L18/F18</f>
        <v>2.862669245647969E-2</v>
      </c>
      <c r="N18" s="493" t="s">
        <v>272</v>
      </c>
      <c r="O18" s="494">
        <v>43192</v>
      </c>
      <c r="P18" s="495"/>
      <c r="Q18" s="147"/>
      <c r="R18" s="147"/>
      <c r="S18" s="157" t="s">
        <v>2450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96" customFormat="1" ht="15" customHeight="1">
      <c r="A19" s="485">
        <v>10</v>
      </c>
      <c r="B19" s="486">
        <v>43192</v>
      </c>
      <c r="C19" s="487"/>
      <c r="D19" s="488" t="s">
        <v>35</v>
      </c>
      <c r="E19" s="489" t="s">
        <v>270</v>
      </c>
      <c r="F19" s="489">
        <v>232</v>
      </c>
      <c r="G19" s="490">
        <v>219</v>
      </c>
      <c r="H19" s="490">
        <v>239</v>
      </c>
      <c r="I19" s="489" t="s">
        <v>3370</v>
      </c>
      <c r="J19" s="528" t="s">
        <v>3371</v>
      </c>
      <c r="K19" s="529"/>
      <c r="L19" s="491">
        <f>H19-F19-K19</f>
        <v>7</v>
      </c>
      <c r="M19" s="492">
        <f t="shared" ref="M19" si="2">L19/F19</f>
        <v>3.017241379310345E-2</v>
      </c>
      <c r="N19" s="493" t="s">
        <v>272</v>
      </c>
      <c r="O19" s="494">
        <v>43192</v>
      </c>
      <c r="P19" s="495"/>
      <c r="Q19" s="147"/>
      <c r="R19" s="147"/>
      <c r="S19" s="157" t="s">
        <v>2450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96" customFormat="1" ht="15" customHeight="1">
      <c r="A20" s="395">
        <v>11</v>
      </c>
      <c r="B20" s="372">
        <v>43192</v>
      </c>
      <c r="C20" s="393"/>
      <c r="D20" s="410" t="s">
        <v>59</v>
      </c>
      <c r="E20" s="120" t="s">
        <v>270</v>
      </c>
      <c r="F20" s="496" t="s">
        <v>3375</v>
      </c>
      <c r="G20" s="188">
        <v>998</v>
      </c>
      <c r="H20" s="188"/>
      <c r="I20" s="496" t="s">
        <v>3376</v>
      </c>
      <c r="J20" s="525" t="s">
        <v>271</v>
      </c>
      <c r="K20" s="525"/>
      <c r="L20" s="188"/>
      <c r="M20" s="188"/>
      <c r="N20" s="188"/>
      <c r="O20" s="368"/>
      <c r="P20" s="219">
        <f>VLOOKUP(D20,Sheet2!$A$1:M2140,6,0)</f>
        <v>1057.2</v>
      </c>
      <c r="Q20" s="147"/>
      <c r="R20" s="147"/>
      <c r="S20" s="157" t="s">
        <v>2450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96" customFormat="1" ht="15" customHeight="1">
      <c r="A21" s="395">
        <v>12</v>
      </c>
      <c r="B21" s="372">
        <v>43192</v>
      </c>
      <c r="C21" s="393"/>
      <c r="D21" s="410" t="s">
        <v>99</v>
      </c>
      <c r="E21" s="120" t="s">
        <v>270</v>
      </c>
      <c r="F21" s="496" t="s">
        <v>3379</v>
      </c>
      <c r="G21" s="188">
        <v>248</v>
      </c>
      <c r="H21" s="188"/>
      <c r="I21" s="496" t="s">
        <v>320</v>
      </c>
      <c r="J21" s="525" t="s">
        <v>271</v>
      </c>
      <c r="K21" s="525"/>
      <c r="L21" s="188"/>
      <c r="M21" s="188"/>
      <c r="N21" s="188"/>
      <c r="O21" s="368"/>
      <c r="P21" s="219">
        <f>VLOOKUP(D21,Sheet2!$A$1:M2142,6,0)</f>
        <v>258.25</v>
      </c>
      <c r="Q21" s="147"/>
      <c r="R21" s="147"/>
      <c r="S21" s="157" t="s">
        <v>2452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96" customFormat="1" ht="15" customHeight="1">
      <c r="A22" s="395"/>
      <c r="B22" s="372"/>
      <c r="C22" s="393"/>
      <c r="D22" s="410"/>
      <c r="E22" s="120"/>
      <c r="F22" s="484"/>
      <c r="G22" s="188"/>
      <c r="H22" s="188"/>
      <c r="I22" s="484"/>
      <c r="J22" s="525"/>
      <c r="K22" s="525"/>
      <c r="L22" s="188"/>
      <c r="M22" s="188"/>
      <c r="N22" s="188"/>
      <c r="O22" s="368"/>
      <c r="P22" s="219"/>
      <c r="Q22" s="147"/>
      <c r="R22" s="147"/>
      <c r="S22" s="15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19" customFormat="1" ht="12" customHeight="1">
      <c r="A23" s="330" t="s">
        <v>347</v>
      </c>
      <c r="B23" s="330"/>
      <c r="C23" s="330"/>
      <c r="D23" s="330"/>
      <c r="F23" s="181" t="s">
        <v>370</v>
      </c>
      <c r="G23" s="89"/>
      <c r="H23" s="103"/>
      <c r="I23" s="104"/>
      <c r="J23" s="148"/>
      <c r="K23" s="148"/>
      <c r="L23" s="174"/>
      <c r="M23" s="175"/>
      <c r="N23" s="175"/>
      <c r="O23" s="18"/>
      <c r="P23" s="156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19" customFormat="1" ht="12" customHeight="1">
      <c r="A24" s="195" t="s">
        <v>2551</v>
      </c>
      <c r="B24" s="163"/>
      <c r="C24" s="193"/>
      <c r="D24" s="163"/>
      <c r="E24" s="88"/>
      <c r="F24" s="181" t="s">
        <v>2593</v>
      </c>
      <c r="G24" s="89"/>
      <c r="H24" s="103"/>
      <c r="I24" s="104"/>
      <c r="J24" s="148"/>
      <c r="K24" s="148"/>
      <c r="L24" s="174"/>
      <c r="M24" s="175"/>
      <c r="N24" s="175"/>
      <c r="O24" s="18"/>
      <c r="P24" s="156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19" customFormat="1" ht="12" customHeight="1">
      <c r="A25" s="163"/>
      <c r="B25" s="163"/>
      <c r="C25" s="193"/>
      <c r="D25" s="163"/>
      <c r="E25" s="88"/>
      <c r="F25" s="89"/>
      <c r="G25" s="89"/>
      <c r="H25" s="103"/>
      <c r="I25" s="104"/>
      <c r="J25" s="149"/>
      <c r="K25" s="148"/>
      <c r="L25" s="174"/>
      <c r="M25" s="175"/>
      <c r="N25" s="89"/>
      <c r="O25" s="90"/>
      <c r="P25" s="146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ht="15" customHeight="1">
      <c r="A26" s="108" t="s">
        <v>2183</v>
      </c>
      <c r="B26" s="108"/>
      <c r="C26" s="108"/>
      <c r="D26" s="108"/>
      <c r="E26" s="88"/>
      <c r="F26" s="89"/>
      <c r="G26" s="49"/>
      <c r="H26" s="89"/>
      <c r="I26" s="49"/>
      <c r="J26" s="7"/>
      <c r="K26" s="93"/>
      <c r="L26" s="49"/>
      <c r="M26" s="49"/>
      <c r="N26" s="49"/>
      <c r="O26" s="49"/>
      <c r="P26" s="91"/>
      <c r="R26" s="1"/>
      <c r="S26" s="49"/>
      <c r="T26" s="18"/>
      <c r="U26" s="18"/>
      <c r="V26" s="18"/>
      <c r="W26" s="18"/>
      <c r="X26" s="18"/>
      <c r="Y26" s="18"/>
      <c r="Z26" s="18"/>
      <c r="AA26" s="18"/>
      <c r="AB26" s="18"/>
    </row>
    <row r="27" spans="1:39" ht="44.25" customHeight="1">
      <c r="A27" s="85" t="s">
        <v>13</v>
      </c>
      <c r="B27" s="85" t="s">
        <v>218</v>
      </c>
      <c r="C27" s="85"/>
      <c r="D27" s="86" t="s">
        <v>259</v>
      </c>
      <c r="E27" s="85" t="s">
        <v>260</v>
      </c>
      <c r="F27" s="85" t="s">
        <v>261</v>
      </c>
      <c r="G27" s="85" t="s">
        <v>262</v>
      </c>
      <c r="H27" s="85" t="s">
        <v>263</v>
      </c>
      <c r="I27" s="85" t="s">
        <v>264</v>
      </c>
      <c r="J27" s="536" t="s">
        <v>265</v>
      </c>
      <c r="K27" s="537"/>
      <c r="L27" s="176" t="s">
        <v>273</v>
      </c>
      <c r="M27" s="176" t="s">
        <v>274</v>
      </c>
      <c r="N27" s="85" t="s">
        <v>275</v>
      </c>
      <c r="O27" s="85" t="s">
        <v>268</v>
      </c>
      <c r="P27" s="433" t="s">
        <v>269</v>
      </c>
      <c r="Q27" s="19"/>
      <c r="R27" s="18"/>
      <c r="S27" s="89"/>
      <c r="T27" s="18"/>
      <c r="U27" s="18"/>
      <c r="V27" s="18"/>
      <c r="W27" s="18"/>
      <c r="X27" s="18"/>
      <c r="Y27" s="18"/>
      <c r="Z27" s="18"/>
      <c r="AA27" s="19"/>
      <c r="AB27" s="19"/>
      <c r="AC27" s="19"/>
    </row>
    <row r="28" spans="1:39" s="396" customFormat="1" ht="15" customHeight="1">
      <c r="A28" s="408">
        <v>1</v>
      </c>
      <c r="B28" s="375">
        <v>43186</v>
      </c>
      <c r="C28" s="409"/>
      <c r="D28" s="418" t="s">
        <v>3352</v>
      </c>
      <c r="E28" s="374" t="s">
        <v>270</v>
      </c>
      <c r="F28" s="374">
        <v>1887.5</v>
      </c>
      <c r="G28" s="373">
        <v>1858</v>
      </c>
      <c r="H28" s="373">
        <v>1910</v>
      </c>
      <c r="I28" s="374" t="s">
        <v>3353</v>
      </c>
      <c r="J28" s="521" t="s">
        <v>3343</v>
      </c>
      <c r="K28" s="522"/>
      <c r="L28" s="373">
        <f>H28-F28</f>
        <v>22.5</v>
      </c>
      <c r="M28" s="373">
        <f>L28*N28</f>
        <v>11250</v>
      </c>
      <c r="N28" s="373">
        <v>500</v>
      </c>
      <c r="O28" s="388" t="s">
        <v>272</v>
      </c>
      <c r="P28" s="497">
        <v>43192</v>
      </c>
      <c r="Q28" s="147"/>
      <c r="R28" s="147"/>
      <c r="S28" s="157" t="s">
        <v>2450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19" customFormat="1">
      <c r="A29" s="562">
        <v>2</v>
      </c>
      <c r="B29" s="564">
        <v>43187</v>
      </c>
      <c r="C29" s="498"/>
      <c r="D29" s="418" t="s">
        <v>3357</v>
      </c>
      <c r="E29" s="499" t="s">
        <v>270</v>
      </c>
      <c r="F29" s="419">
        <v>10156</v>
      </c>
      <c r="G29" s="566">
        <v>10050</v>
      </c>
      <c r="H29" s="419">
        <v>10235</v>
      </c>
      <c r="I29" s="566">
        <v>10350</v>
      </c>
      <c r="J29" s="568" t="s">
        <v>3368</v>
      </c>
      <c r="K29" s="569"/>
      <c r="L29" s="419">
        <f>H29-F29</f>
        <v>79</v>
      </c>
      <c r="M29" s="419">
        <f>L29*N29</f>
        <v>5925</v>
      </c>
      <c r="N29" s="517">
        <v>75</v>
      </c>
      <c r="O29" s="515" t="s">
        <v>272</v>
      </c>
      <c r="P29" s="519">
        <v>43192</v>
      </c>
      <c r="R29" s="18"/>
      <c r="S29" s="89" t="s">
        <v>2452</v>
      </c>
      <c r="T29" s="18"/>
      <c r="U29" s="18"/>
      <c r="V29" s="18"/>
      <c r="W29" s="18"/>
      <c r="X29" s="18"/>
      <c r="Y29" s="18"/>
      <c r="Z29" s="18"/>
      <c r="AA29" s="18"/>
      <c r="AB29" s="18"/>
    </row>
    <row r="30" spans="1:39" s="19" customFormat="1">
      <c r="A30" s="563"/>
      <c r="B30" s="565"/>
      <c r="C30" s="498"/>
      <c r="D30" s="418" t="s">
        <v>3358</v>
      </c>
      <c r="E30" s="499" t="s">
        <v>2403</v>
      </c>
      <c r="F30" s="419">
        <v>140</v>
      </c>
      <c r="G30" s="567"/>
      <c r="H30" s="419">
        <v>169</v>
      </c>
      <c r="I30" s="567"/>
      <c r="J30" s="570"/>
      <c r="K30" s="571"/>
      <c r="L30" s="419">
        <f>F30-H30</f>
        <v>-29</v>
      </c>
      <c r="M30" s="419">
        <f>L30*N29</f>
        <v>-2175</v>
      </c>
      <c r="N30" s="518"/>
      <c r="O30" s="516"/>
      <c r="P30" s="520"/>
      <c r="R30" s="18"/>
      <c r="S30" s="89"/>
      <c r="T30" s="18"/>
      <c r="U30" s="18"/>
      <c r="V30" s="18"/>
      <c r="W30" s="18"/>
      <c r="X30" s="18"/>
      <c r="Y30" s="18"/>
      <c r="Z30" s="18"/>
      <c r="AA30" s="18"/>
      <c r="AB30" s="18"/>
    </row>
    <row r="31" spans="1:39" s="19" customFormat="1">
      <c r="A31" s="456"/>
      <c r="B31" s="405"/>
      <c r="C31" s="457"/>
      <c r="D31" s="410"/>
      <c r="E31" s="458"/>
      <c r="F31" s="459"/>
      <c r="G31" s="459"/>
      <c r="H31" s="459"/>
      <c r="I31" s="459"/>
      <c r="J31" s="406"/>
      <c r="K31" s="406"/>
      <c r="L31" s="459"/>
      <c r="M31" s="459"/>
      <c r="N31" s="461"/>
      <c r="O31" s="406"/>
      <c r="P31" s="460"/>
      <c r="R31" s="18"/>
      <c r="S31" s="89"/>
      <c r="T31" s="18"/>
      <c r="U31" s="18"/>
      <c r="V31" s="18"/>
      <c r="W31" s="18"/>
      <c r="X31" s="18"/>
      <c r="Y31" s="18"/>
      <c r="Z31" s="18"/>
      <c r="AA31" s="18"/>
      <c r="AB31" s="18"/>
    </row>
    <row r="32" spans="1:39">
      <c r="A32" s="378"/>
      <c r="B32" s="201"/>
      <c r="C32" s="379"/>
      <c r="D32" s="380"/>
      <c r="E32" s="381"/>
      <c r="F32" s="182"/>
      <c r="G32" s="182"/>
      <c r="H32" s="182"/>
      <c r="I32" s="182"/>
      <c r="J32" s="89"/>
      <c r="K32" s="89"/>
      <c r="L32" s="382"/>
      <c r="M32" s="382"/>
      <c r="N32" s="89"/>
      <c r="O32" s="18"/>
      <c r="P32" s="383"/>
      <c r="Q32" s="19"/>
      <c r="R32" s="18"/>
      <c r="S32" s="89"/>
      <c r="T32" s="18"/>
      <c r="U32" s="18"/>
      <c r="V32" s="18"/>
      <c r="W32" s="18"/>
      <c r="X32" s="18"/>
      <c r="Y32" s="18"/>
      <c r="Z32" s="18"/>
      <c r="AA32" s="18"/>
      <c r="AB32" s="18"/>
      <c r="AC32" s="19"/>
    </row>
    <row r="33" spans="1:35" ht="15">
      <c r="A33" s="107" t="s">
        <v>276</v>
      </c>
      <c r="B33" s="107"/>
      <c r="C33" s="107"/>
      <c r="D33" s="107"/>
      <c r="E33" s="165"/>
      <c r="F33" s="182"/>
      <c r="G33" s="182"/>
      <c r="H33" s="182"/>
      <c r="I33" s="182"/>
      <c r="J33" s="9"/>
      <c r="K33" s="93"/>
      <c r="L33" s="49"/>
      <c r="M33" s="49"/>
      <c r="N33" s="49"/>
      <c r="O33" s="1"/>
      <c r="P33" s="9"/>
      <c r="Q33" s="19"/>
      <c r="R33" s="18"/>
      <c r="S33" s="89"/>
      <c r="T33" s="18"/>
      <c r="U33" s="18"/>
      <c r="V33" s="18"/>
      <c r="W33" s="18"/>
      <c r="X33" s="18"/>
      <c r="Y33" s="18"/>
      <c r="Z33" s="18"/>
      <c r="AA33" s="18"/>
      <c r="AB33" s="18"/>
      <c r="AC33" s="19"/>
    </row>
    <row r="34" spans="1:35" ht="38.25">
      <c r="A34" s="85" t="s">
        <v>13</v>
      </c>
      <c r="B34" s="85" t="s">
        <v>218</v>
      </c>
      <c r="C34" s="85"/>
      <c r="D34" s="86" t="s">
        <v>259</v>
      </c>
      <c r="E34" s="85" t="s">
        <v>260</v>
      </c>
      <c r="F34" s="85" t="s">
        <v>261</v>
      </c>
      <c r="G34" s="183" t="s">
        <v>262</v>
      </c>
      <c r="H34" s="85" t="s">
        <v>263</v>
      </c>
      <c r="I34" s="85" t="s">
        <v>264</v>
      </c>
      <c r="J34" s="536" t="s">
        <v>265</v>
      </c>
      <c r="K34" s="537"/>
      <c r="L34" s="168" t="s">
        <v>277</v>
      </c>
      <c r="M34" s="176" t="s">
        <v>274</v>
      </c>
      <c r="N34" s="85" t="s">
        <v>275</v>
      </c>
      <c r="O34" s="85" t="s">
        <v>268</v>
      </c>
      <c r="P34" s="86" t="s">
        <v>269</v>
      </c>
      <c r="R34" s="1"/>
      <c r="S34" s="89"/>
      <c r="T34" s="18"/>
      <c r="U34" s="18"/>
      <c r="V34" s="18"/>
      <c r="W34" s="18"/>
      <c r="X34" s="18"/>
      <c r="Y34" s="18"/>
      <c r="Z34" s="18"/>
    </row>
    <row r="35" spans="1:35" s="147" customFormat="1">
      <c r="A35" s="462"/>
      <c r="B35" s="463"/>
      <c r="C35" s="464"/>
      <c r="D35" s="465"/>
      <c r="E35" s="466"/>
      <c r="F35" s="467"/>
      <c r="G35" s="468"/>
      <c r="H35" s="468"/>
      <c r="I35" s="466"/>
      <c r="J35" s="523"/>
      <c r="K35" s="524"/>
      <c r="L35" s="469"/>
      <c r="M35" s="470"/>
      <c r="N35" s="471"/>
      <c r="O35" s="472"/>
      <c r="P35" s="473"/>
      <c r="Q35" s="216"/>
      <c r="R35" s="214"/>
      <c r="S35" s="200"/>
      <c r="T35" s="218"/>
      <c r="U35" s="198"/>
      <c r="V35" s="198"/>
      <c r="W35" s="198"/>
      <c r="X35" s="198"/>
      <c r="Y35" s="198"/>
      <c r="Z35" s="198"/>
    </row>
    <row r="36" spans="1:35">
      <c r="A36" s="384"/>
      <c r="B36" s="201"/>
      <c r="C36" s="385"/>
      <c r="D36" s="385"/>
      <c r="E36" s="104"/>
      <c r="F36" s="104"/>
      <c r="G36" s="384"/>
      <c r="H36" s="384"/>
      <c r="I36" s="386"/>
      <c r="J36" s="89"/>
      <c r="K36" s="158"/>
      <c r="L36" s="208"/>
      <c r="M36" s="208"/>
      <c r="N36" s="208"/>
      <c r="O36" s="387"/>
      <c r="P36" s="255"/>
      <c r="R36" s="1"/>
      <c r="S36" s="89"/>
      <c r="T36" s="18"/>
      <c r="U36" s="18"/>
      <c r="V36" s="18"/>
      <c r="W36" s="18"/>
      <c r="X36" s="18"/>
      <c r="Y36" s="18"/>
      <c r="Z36" s="18"/>
    </row>
    <row r="37" spans="1:35" ht="15">
      <c r="B37" s="334" t="s">
        <v>278</v>
      </c>
      <c r="C37" s="334"/>
      <c r="D37" s="334"/>
      <c r="E37" s="334"/>
      <c r="F37" s="181"/>
      <c r="G37" s="181"/>
      <c r="H37" s="181"/>
      <c r="I37" s="181"/>
      <c r="J37" s="151"/>
      <c r="K37" s="152"/>
      <c r="L37" s="177"/>
      <c r="M37" s="178"/>
      <c r="N37" s="179"/>
      <c r="O37" s="94"/>
      <c r="P37" s="150"/>
      <c r="R37" s="1"/>
      <c r="S37" s="49"/>
      <c r="T37" s="18"/>
      <c r="Z37" s="18"/>
      <c r="AA37" s="18"/>
    </row>
    <row r="38" spans="1:35" ht="38.25">
      <c r="A38" s="164" t="s">
        <v>13</v>
      </c>
      <c r="B38" s="85" t="s">
        <v>218</v>
      </c>
      <c r="C38" s="85"/>
      <c r="D38" s="86" t="s">
        <v>259</v>
      </c>
      <c r="E38" s="85" t="s">
        <v>260</v>
      </c>
      <c r="F38" s="85" t="s">
        <v>261</v>
      </c>
      <c r="G38" s="85" t="s">
        <v>346</v>
      </c>
      <c r="H38" s="85" t="s">
        <v>263</v>
      </c>
      <c r="I38" s="85" t="s">
        <v>264</v>
      </c>
      <c r="J38" s="543" t="s">
        <v>265</v>
      </c>
      <c r="K38" s="544"/>
      <c r="L38" s="85" t="s">
        <v>266</v>
      </c>
      <c r="M38" s="85" t="s">
        <v>267</v>
      </c>
      <c r="N38" s="85" t="s">
        <v>268</v>
      </c>
      <c r="O38" s="86" t="s">
        <v>269</v>
      </c>
      <c r="P38" s="85" t="s">
        <v>393</v>
      </c>
      <c r="R38" s="1"/>
      <c r="S38" s="49"/>
      <c r="T38" s="18"/>
      <c r="Z38" s="18"/>
      <c r="AA38" s="18"/>
    </row>
    <row r="39" spans="1:35" s="147" customFormat="1">
      <c r="A39" s="399">
        <v>1</v>
      </c>
      <c r="B39" s="372">
        <v>43146</v>
      </c>
      <c r="C39" s="400"/>
      <c r="D39" s="215" t="s">
        <v>30</v>
      </c>
      <c r="E39" s="203" t="s">
        <v>3302</v>
      </c>
      <c r="F39" s="199">
        <v>1585</v>
      </c>
      <c r="G39" s="196">
        <v>1520</v>
      </c>
      <c r="H39" s="196"/>
      <c r="I39" s="203">
        <v>1750</v>
      </c>
      <c r="J39" s="525" t="s">
        <v>271</v>
      </c>
      <c r="K39" s="542"/>
      <c r="L39" s="204"/>
      <c r="M39" s="205"/>
      <c r="N39" s="202"/>
      <c r="O39" s="335"/>
      <c r="P39" s="219">
        <f>VLOOKUP(D39,Sheet2!$A$1:M2140,6,0)</f>
        <v>1536.95</v>
      </c>
      <c r="Q39" s="216"/>
      <c r="R39" s="214"/>
      <c r="S39" s="200" t="s">
        <v>2451</v>
      </c>
      <c r="T39" s="218"/>
      <c r="U39" s="198"/>
      <c r="V39" s="198"/>
      <c r="W39" s="198"/>
      <c r="X39" s="198"/>
      <c r="Y39" s="198"/>
      <c r="Z39" s="198"/>
    </row>
    <row r="40" spans="1:35" s="147" customFormat="1">
      <c r="A40" s="479">
        <v>2</v>
      </c>
      <c r="B40" s="375">
        <v>43171</v>
      </c>
      <c r="C40" s="480"/>
      <c r="D40" s="481" t="s">
        <v>118</v>
      </c>
      <c r="E40" s="482" t="s">
        <v>270</v>
      </c>
      <c r="F40" s="482">
        <v>317.5</v>
      </c>
      <c r="G40" s="483">
        <v>307</v>
      </c>
      <c r="H40" s="483">
        <v>327</v>
      </c>
      <c r="I40" s="482">
        <v>335</v>
      </c>
      <c r="J40" s="521" t="s">
        <v>3294</v>
      </c>
      <c r="K40" s="522"/>
      <c r="L40" s="389">
        <f>H40-F40-K40</f>
        <v>9.5</v>
      </c>
      <c r="M40" s="390">
        <f t="shared" ref="M40" si="3">L40/F40</f>
        <v>2.9921259842519685E-2</v>
      </c>
      <c r="N40" s="388" t="s">
        <v>272</v>
      </c>
      <c r="O40" s="391">
        <v>43192</v>
      </c>
      <c r="P40" s="428"/>
      <c r="Q40" s="216"/>
      <c r="R40" s="214"/>
      <c r="S40" s="200" t="s">
        <v>2451</v>
      </c>
      <c r="T40" s="218"/>
      <c r="U40" s="198"/>
      <c r="V40" s="198"/>
      <c r="W40" s="198"/>
      <c r="X40" s="198"/>
      <c r="Y40" s="198"/>
      <c r="Z40" s="198"/>
    </row>
    <row r="41" spans="1:35" s="147" customFormat="1">
      <c r="A41" s="399">
        <v>3</v>
      </c>
      <c r="B41" s="372">
        <v>43172</v>
      </c>
      <c r="C41" s="400"/>
      <c r="D41" s="402" t="s">
        <v>126</v>
      </c>
      <c r="E41" s="203" t="s">
        <v>270</v>
      </c>
      <c r="F41" s="199" t="s">
        <v>3309</v>
      </c>
      <c r="G41" s="196">
        <v>228</v>
      </c>
      <c r="H41" s="196"/>
      <c r="I41" s="203" t="s">
        <v>3310</v>
      </c>
      <c r="J41" s="525" t="s">
        <v>271</v>
      </c>
      <c r="K41" s="542"/>
      <c r="L41" s="204"/>
      <c r="M41" s="205"/>
      <c r="N41" s="202"/>
      <c r="O41" s="335"/>
      <c r="P41" s="219">
        <f>VLOOKUP(D41,Sheet2!$A$1:M2153,6,0)</f>
        <v>230.85</v>
      </c>
      <c r="Q41" s="216"/>
      <c r="R41" s="214"/>
      <c r="S41" s="200" t="s">
        <v>2450</v>
      </c>
      <c r="T41" s="218"/>
      <c r="U41" s="198"/>
      <c r="V41" s="198"/>
      <c r="W41" s="198"/>
      <c r="X41" s="198"/>
      <c r="Y41" s="198"/>
      <c r="Z41" s="198"/>
    </row>
    <row r="42" spans="1:35" s="147" customFormat="1">
      <c r="A42" s="479">
        <v>4</v>
      </c>
      <c r="B42" s="375">
        <v>43180</v>
      </c>
      <c r="C42" s="480"/>
      <c r="D42" s="481" t="s">
        <v>925</v>
      </c>
      <c r="E42" s="482" t="s">
        <v>270</v>
      </c>
      <c r="F42" s="482">
        <v>117</v>
      </c>
      <c r="G42" s="483">
        <v>113</v>
      </c>
      <c r="H42" s="483">
        <v>120.5</v>
      </c>
      <c r="I42" s="482">
        <v>125</v>
      </c>
      <c r="J42" s="521" t="s">
        <v>3374</v>
      </c>
      <c r="K42" s="522"/>
      <c r="L42" s="389">
        <f>H42-F42-K42</f>
        <v>3.5</v>
      </c>
      <c r="M42" s="390">
        <f t="shared" ref="M42" si="4">L42/F42</f>
        <v>2.9914529914529916E-2</v>
      </c>
      <c r="N42" s="388" t="s">
        <v>272</v>
      </c>
      <c r="O42" s="391">
        <v>43192</v>
      </c>
      <c r="P42" s="428"/>
      <c r="Q42" s="216"/>
      <c r="R42" s="214"/>
      <c r="S42" s="200" t="s">
        <v>2451</v>
      </c>
      <c r="T42" s="218"/>
      <c r="U42" s="198"/>
      <c r="V42" s="198"/>
      <c r="W42" s="198"/>
      <c r="X42" s="198"/>
      <c r="Y42" s="198"/>
      <c r="Z42" s="198"/>
    </row>
    <row r="43" spans="1:35" s="147" customFormat="1">
      <c r="A43" s="399">
        <v>5</v>
      </c>
      <c r="B43" s="372">
        <v>43185</v>
      </c>
      <c r="C43" s="400"/>
      <c r="D43" s="402" t="s">
        <v>2088</v>
      </c>
      <c r="E43" s="203" t="s">
        <v>270</v>
      </c>
      <c r="F43" s="199" t="s">
        <v>3344</v>
      </c>
      <c r="G43" s="196">
        <v>310</v>
      </c>
      <c r="H43" s="196"/>
      <c r="I43" s="203">
        <v>335</v>
      </c>
      <c r="J43" s="525" t="s">
        <v>271</v>
      </c>
      <c r="K43" s="542"/>
      <c r="L43" s="204"/>
      <c r="M43" s="205"/>
      <c r="N43" s="202"/>
      <c r="O43" s="335"/>
      <c r="P43" s="219"/>
      <c r="Q43" s="216"/>
      <c r="R43" s="214"/>
      <c r="S43" s="200" t="s">
        <v>2451</v>
      </c>
      <c r="T43" s="218"/>
      <c r="U43" s="198"/>
      <c r="V43" s="198"/>
      <c r="W43" s="198"/>
      <c r="X43" s="198"/>
      <c r="Y43" s="198"/>
      <c r="Z43" s="198"/>
    </row>
    <row r="44" spans="1:35" s="147" customFormat="1">
      <c r="A44" s="399">
        <v>6</v>
      </c>
      <c r="B44" s="372">
        <v>43192</v>
      </c>
      <c r="C44" s="400"/>
      <c r="D44" s="402" t="s">
        <v>63</v>
      </c>
      <c r="E44" s="203" t="s">
        <v>270</v>
      </c>
      <c r="F44" s="199" t="s">
        <v>3372</v>
      </c>
      <c r="G44" s="196">
        <v>194</v>
      </c>
      <c r="H44" s="196"/>
      <c r="I44" s="203" t="s">
        <v>3373</v>
      </c>
      <c r="J44" s="525" t="s">
        <v>271</v>
      </c>
      <c r="K44" s="542"/>
      <c r="L44" s="204"/>
      <c r="M44" s="205"/>
      <c r="N44" s="202"/>
      <c r="O44" s="335"/>
      <c r="P44" s="219"/>
      <c r="Q44" s="216"/>
      <c r="R44" s="214"/>
      <c r="S44" s="200" t="s">
        <v>2450</v>
      </c>
      <c r="T44" s="218"/>
      <c r="U44" s="198"/>
      <c r="V44" s="198"/>
      <c r="W44" s="198"/>
      <c r="X44" s="198"/>
      <c r="Y44" s="198"/>
      <c r="Z44" s="198"/>
    </row>
    <row r="45" spans="1:35" s="147" customFormat="1">
      <c r="A45" s="479">
        <v>7</v>
      </c>
      <c r="B45" s="375">
        <v>43192</v>
      </c>
      <c r="C45" s="480"/>
      <c r="D45" s="481" t="s">
        <v>1632</v>
      </c>
      <c r="E45" s="482" t="s">
        <v>270</v>
      </c>
      <c r="F45" s="482">
        <v>339.5</v>
      </c>
      <c r="G45" s="483">
        <v>330</v>
      </c>
      <c r="H45" s="483">
        <v>350</v>
      </c>
      <c r="I45" s="482">
        <v>360</v>
      </c>
      <c r="J45" s="521" t="s">
        <v>3307</v>
      </c>
      <c r="K45" s="522"/>
      <c r="L45" s="389">
        <f>H45-F45-K45</f>
        <v>10.5</v>
      </c>
      <c r="M45" s="390">
        <f t="shared" ref="M45" si="5">L45/F45</f>
        <v>3.0927835051546393E-2</v>
      </c>
      <c r="N45" s="388" t="s">
        <v>272</v>
      </c>
      <c r="O45" s="391">
        <v>43192</v>
      </c>
      <c r="P45" s="428"/>
      <c r="Q45" s="216"/>
      <c r="R45" s="214"/>
      <c r="S45" s="200" t="s">
        <v>2451</v>
      </c>
      <c r="T45" s="218"/>
      <c r="U45" s="198"/>
      <c r="V45" s="198"/>
      <c r="W45" s="198"/>
      <c r="X45" s="198"/>
      <c r="Y45" s="198"/>
      <c r="Z45" s="198"/>
    </row>
    <row r="46" spans="1:35" s="147" customFormat="1">
      <c r="A46" s="399"/>
      <c r="B46" s="397"/>
      <c r="C46" s="400"/>
      <c r="D46" s="215"/>
      <c r="E46" s="203"/>
      <c r="F46" s="199"/>
      <c r="G46" s="196"/>
      <c r="H46" s="196"/>
      <c r="I46" s="203"/>
      <c r="J46" s="525"/>
      <c r="K46" s="542"/>
      <c r="L46" s="204"/>
      <c r="M46" s="205"/>
      <c r="N46" s="202"/>
      <c r="O46" s="335"/>
      <c r="P46" s="219"/>
      <c r="Q46" s="216"/>
      <c r="R46" s="214"/>
      <c r="S46" s="200"/>
      <c r="T46" s="218"/>
      <c r="U46" s="198"/>
      <c r="V46" s="198"/>
      <c r="W46" s="198"/>
      <c r="X46" s="198"/>
      <c r="Y46" s="198"/>
      <c r="Z46" s="198"/>
    </row>
    <row r="47" spans="1:35" s="19" customFormat="1">
      <c r="A47" s="330" t="s">
        <v>347</v>
      </c>
      <c r="B47" s="330"/>
      <c r="C47" s="330"/>
      <c r="D47" s="330"/>
      <c r="F47" s="181" t="s">
        <v>370</v>
      </c>
      <c r="G47" s="208"/>
      <c r="H47" s="208"/>
      <c r="I47" s="161"/>
      <c r="J47" s="89"/>
      <c r="K47" s="158"/>
      <c r="L47" s="209"/>
      <c r="M47" s="210"/>
      <c r="N47" s="158"/>
      <c r="O47" s="211"/>
      <c r="P47" s="212"/>
      <c r="Q47" s="119"/>
      <c r="R47" s="1"/>
      <c r="S47" s="89"/>
      <c r="T47" s="18"/>
      <c r="U47" s="18"/>
      <c r="V47" s="18"/>
      <c r="W47" s="18"/>
      <c r="X47" s="18"/>
      <c r="Y47" s="18"/>
      <c r="Z47" s="18"/>
      <c r="AA47" s="119"/>
      <c r="AB47" s="119"/>
      <c r="AC47" s="119"/>
      <c r="AD47" s="119"/>
      <c r="AE47" s="119"/>
      <c r="AF47" s="119"/>
      <c r="AG47" s="119"/>
      <c r="AH47" s="119"/>
      <c r="AI47" s="119"/>
    </row>
    <row r="48" spans="1:35" s="19" customFormat="1">
      <c r="A48" s="195" t="s">
        <v>2551</v>
      </c>
      <c r="B48" s="220"/>
      <c r="C48" s="220"/>
      <c r="D48" s="220"/>
      <c r="E48" s="88"/>
      <c r="F48" s="181" t="s">
        <v>2593</v>
      </c>
      <c r="G48" s="208"/>
      <c r="H48" s="208"/>
      <c r="I48" s="161"/>
      <c r="J48" s="89"/>
      <c r="K48" s="158"/>
      <c r="L48" s="209"/>
      <c r="M48" s="210"/>
      <c r="N48" s="158"/>
      <c r="O48" s="211"/>
      <c r="P48" s="212"/>
      <c r="Q48" s="119"/>
      <c r="R48" s="1"/>
      <c r="S48" s="89"/>
      <c r="T48" s="18"/>
      <c r="U48" s="18"/>
      <c r="V48" s="18"/>
      <c r="W48" s="18"/>
      <c r="X48" s="18"/>
      <c r="Y48" s="18"/>
      <c r="Z48" s="18"/>
      <c r="AA48" s="119"/>
      <c r="AB48" s="119"/>
      <c r="AC48" s="119"/>
      <c r="AD48" s="119"/>
      <c r="AE48" s="119"/>
      <c r="AF48" s="119"/>
      <c r="AG48" s="119"/>
      <c r="AH48" s="119"/>
      <c r="AI48" s="119"/>
    </row>
    <row r="49" spans="1:38" s="19" customFormat="1">
      <c r="A49" s="206"/>
      <c r="B49" s="201"/>
      <c r="C49" s="207"/>
      <c r="D49" s="115"/>
      <c r="E49" s="161"/>
      <c r="F49" s="95"/>
      <c r="G49" s="208"/>
      <c r="H49" s="208"/>
      <c r="I49" s="161"/>
      <c r="J49" s="89"/>
      <c r="K49" s="158"/>
      <c r="L49" s="209"/>
      <c r="M49" s="210"/>
      <c r="N49" s="158"/>
      <c r="O49" s="211"/>
      <c r="P49" s="212"/>
      <c r="Q49" s="119"/>
      <c r="R49" s="1"/>
      <c r="S49" s="89"/>
      <c r="T49" s="18"/>
      <c r="U49" s="18"/>
      <c r="V49" s="18"/>
      <c r="W49" s="18"/>
      <c r="X49" s="18"/>
      <c r="Y49" s="18"/>
      <c r="Z49" s="18"/>
      <c r="AA49" s="119"/>
      <c r="AB49" s="119"/>
      <c r="AC49" s="119"/>
      <c r="AD49" s="119"/>
      <c r="AE49" s="119"/>
      <c r="AF49" s="119"/>
      <c r="AG49" s="119"/>
      <c r="AH49" s="119"/>
      <c r="AI49" s="119"/>
    </row>
    <row r="50" spans="1:38">
      <c r="F50" s="119"/>
      <c r="G50" s="119"/>
      <c r="H50" s="119"/>
      <c r="I50" s="119"/>
      <c r="J50" s="119"/>
      <c r="K50" s="119"/>
      <c r="L50" s="119"/>
      <c r="M50" s="119"/>
      <c r="N50" s="119"/>
      <c r="P50" s="119"/>
      <c r="R50" s="1"/>
      <c r="S50" s="89"/>
      <c r="T50" s="18"/>
      <c r="U50" s="18"/>
      <c r="V50" s="18"/>
      <c r="W50" s="18"/>
      <c r="X50" s="18"/>
      <c r="Y50" s="18"/>
      <c r="Z50" s="18"/>
    </row>
    <row r="51" spans="1:38" ht="15">
      <c r="A51" s="105" t="s">
        <v>344</v>
      </c>
      <c r="B51" s="97"/>
      <c r="C51" s="97"/>
      <c r="D51" s="98"/>
      <c r="E51" s="99"/>
      <c r="F51" s="88"/>
      <c r="G51" s="88"/>
      <c r="H51" s="166"/>
      <c r="I51" s="184"/>
      <c r="J51" s="153"/>
      <c r="K51" s="154"/>
      <c r="L51" s="89"/>
      <c r="M51" s="89"/>
      <c r="N51" s="89"/>
      <c r="O51" s="1"/>
      <c r="P51" s="9"/>
      <c r="R51" s="1"/>
      <c r="S51" s="89"/>
      <c r="T51" s="18"/>
      <c r="U51" s="18"/>
      <c r="V51" s="18"/>
      <c r="W51" s="18"/>
      <c r="X51" s="18"/>
      <c r="Y51" s="18"/>
      <c r="Z51" s="18"/>
    </row>
    <row r="52" spans="1:38" ht="38.25">
      <c r="A52" s="164" t="s">
        <v>13</v>
      </c>
      <c r="B52" s="85" t="s">
        <v>218</v>
      </c>
      <c r="C52" s="85"/>
      <c r="D52" s="86" t="s">
        <v>259</v>
      </c>
      <c r="E52" s="85" t="s">
        <v>260</v>
      </c>
      <c r="F52" s="85" t="s">
        <v>261</v>
      </c>
      <c r="G52" s="85" t="s">
        <v>346</v>
      </c>
      <c r="H52" s="85" t="s">
        <v>263</v>
      </c>
      <c r="I52" s="85" t="s">
        <v>264</v>
      </c>
      <c r="J52" s="536" t="s">
        <v>265</v>
      </c>
      <c r="K52" s="537"/>
      <c r="L52" s="85" t="s">
        <v>266</v>
      </c>
      <c r="M52" s="85" t="s">
        <v>267</v>
      </c>
      <c r="N52" s="85" t="s">
        <v>268</v>
      </c>
      <c r="O52" s="86" t="s">
        <v>269</v>
      </c>
      <c r="P52" s="85" t="s">
        <v>393</v>
      </c>
      <c r="Q52" s="198"/>
      <c r="R52" s="198"/>
      <c r="S52" s="89"/>
      <c r="T52" s="18"/>
      <c r="U52" s="18"/>
      <c r="V52" s="18"/>
      <c r="W52" s="18"/>
      <c r="X52" s="18"/>
      <c r="Y52" s="18"/>
      <c r="Z52" s="18"/>
    </row>
    <row r="53" spans="1:38" s="145" customFormat="1">
      <c r="A53" s="411">
        <v>1</v>
      </c>
      <c r="B53" s="412">
        <v>43164</v>
      </c>
      <c r="C53" s="413"/>
      <c r="D53" s="403" t="s">
        <v>1481</v>
      </c>
      <c r="E53" s="414" t="s">
        <v>270</v>
      </c>
      <c r="F53" s="414" t="s">
        <v>3289</v>
      </c>
      <c r="G53" s="414">
        <v>1520</v>
      </c>
      <c r="H53" s="414"/>
      <c r="I53" s="415" t="s">
        <v>3290</v>
      </c>
      <c r="J53" s="532" t="s">
        <v>271</v>
      </c>
      <c r="K53" s="533"/>
      <c r="L53" s="416"/>
      <c r="M53" s="417"/>
      <c r="N53" s="414"/>
      <c r="O53" s="407"/>
      <c r="P53" s="219">
        <f>VLOOKUP(D53,Sheet2!$A$1:M2155,6,0)</f>
        <v>1579.25</v>
      </c>
      <c r="Q53" s="258"/>
      <c r="R53" s="258"/>
      <c r="S53" s="161" t="s">
        <v>2450</v>
      </c>
      <c r="T53" s="115"/>
      <c r="U53" s="115"/>
      <c r="V53" s="115"/>
      <c r="W53" s="115"/>
      <c r="X53" s="115"/>
      <c r="Z53" s="115"/>
      <c r="AL53" s="115"/>
    </row>
    <row r="54" spans="1:38">
      <c r="A54" s="330" t="s">
        <v>347</v>
      </c>
      <c r="B54" s="330"/>
      <c r="C54" s="330"/>
      <c r="D54" s="330"/>
      <c r="E54" s="19"/>
      <c r="F54" s="181" t="s">
        <v>370</v>
      </c>
      <c r="G54" s="95"/>
      <c r="H54" s="95"/>
      <c r="I54" s="161"/>
      <c r="J54" s="158"/>
      <c r="K54" s="158"/>
      <c r="L54" s="209"/>
      <c r="M54" s="210"/>
      <c r="N54" s="158"/>
      <c r="O54" s="211"/>
      <c r="P54" s="221"/>
      <c r="Q54" s="1"/>
      <c r="R54" s="1"/>
      <c r="S54" s="89"/>
      <c r="T54" s="18"/>
      <c r="U54" s="18"/>
      <c r="V54" s="18"/>
      <c r="W54" s="18"/>
      <c r="X54" s="18"/>
      <c r="Z54" s="18"/>
      <c r="AL54" s="18"/>
    </row>
    <row r="55" spans="1:38">
      <c r="A55" s="195" t="s">
        <v>2551</v>
      </c>
      <c r="B55" s="220"/>
      <c r="C55" s="220"/>
      <c r="D55" s="220"/>
      <c r="E55" s="88"/>
      <c r="F55" s="181" t="s">
        <v>2593</v>
      </c>
      <c r="G55" s="49"/>
      <c r="H55" s="49"/>
      <c r="I55" s="49"/>
      <c r="J55" s="9"/>
      <c r="K55" s="9"/>
      <c r="L55" s="49"/>
      <c r="M55" s="49"/>
      <c r="N55" s="49"/>
      <c r="O55" s="1"/>
      <c r="P55" s="9"/>
      <c r="S55" s="95"/>
      <c r="T55" s="18"/>
      <c r="U55" s="18"/>
      <c r="V55" s="18"/>
      <c r="W55" s="18"/>
      <c r="X55" s="18"/>
      <c r="Y55" s="18"/>
      <c r="Z55" s="18"/>
      <c r="AA55" s="18"/>
    </row>
    <row r="56" spans="1:38">
      <c r="A56" s="195"/>
      <c r="B56" s="253"/>
      <c r="C56" s="253"/>
      <c r="D56" s="253"/>
      <c r="E56" s="88"/>
      <c r="F56" s="181"/>
      <c r="G56" s="49"/>
      <c r="H56" s="49"/>
      <c r="I56" s="49"/>
      <c r="J56" s="9"/>
      <c r="K56" s="9"/>
      <c r="L56" s="49"/>
      <c r="M56" s="49"/>
      <c r="N56" s="49"/>
      <c r="O56" s="1"/>
      <c r="P56" s="9"/>
      <c r="S56" s="95"/>
      <c r="T56" s="18"/>
      <c r="U56" s="18"/>
      <c r="V56" s="18"/>
      <c r="W56" s="18"/>
      <c r="X56" s="18"/>
      <c r="Y56" s="18"/>
      <c r="Z56" s="18"/>
      <c r="AA56" s="18"/>
    </row>
    <row r="57" spans="1:38">
      <c r="A57" s="195"/>
      <c r="B57" s="253"/>
      <c r="C57" s="253"/>
      <c r="D57" s="253"/>
      <c r="E57" s="88"/>
      <c r="F57" s="181"/>
      <c r="G57" s="49"/>
      <c r="H57" s="49"/>
      <c r="I57" s="49"/>
      <c r="J57" s="9"/>
      <c r="K57" s="9"/>
      <c r="L57" s="49"/>
      <c r="M57" s="49"/>
      <c r="N57" s="49"/>
      <c r="O57" s="1"/>
      <c r="P57" s="9"/>
      <c r="S57" s="95"/>
      <c r="T57" s="18"/>
      <c r="U57" s="18"/>
      <c r="V57" s="18"/>
      <c r="W57" s="18"/>
      <c r="X57" s="18"/>
      <c r="Y57" s="18"/>
      <c r="Z57" s="18"/>
      <c r="AA57" s="18"/>
    </row>
    <row r="58" spans="1:38">
      <c r="A58" s="195"/>
      <c r="B58" s="253"/>
      <c r="C58" s="253"/>
      <c r="D58" s="253"/>
      <c r="E58" s="88"/>
      <c r="F58" s="181"/>
      <c r="G58" s="49"/>
      <c r="H58" s="49"/>
      <c r="I58" s="49"/>
      <c r="J58" s="9"/>
      <c r="K58" s="9"/>
      <c r="L58" s="49"/>
      <c r="M58" s="49"/>
      <c r="N58" s="49"/>
      <c r="O58" s="1"/>
      <c r="P58" s="9"/>
      <c r="S58" s="95"/>
      <c r="T58" s="18"/>
      <c r="U58" s="18"/>
      <c r="V58" s="18"/>
      <c r="W58" s="18"/>
      <c r="X58" s="18"/>
      <c r="Y58" s="18"/>
      <c r="Z58" s="18"/>
      <c r="AA58" s="18"/>
    </row>
    <row r="59" spans="1:38" s="145" customFormat="1" ht="15">
      <c r="A59" s="1"/>
      <c r="B59" s="331" t="s">
        <v>2161</v>
      </c>
      <c r="C59" s="331"/>
      <c r="D59" s="331"/>
      <c r="E59" s="331"/>
      <c r="F59" s="99"/>
      <c r="G59" s="88"/>
      <c r="H59" s="88"/>
      <c r="I59" s="166"/>
      <c r="J59" s="155"/>
      <c r="K59" s="167"/>
      <c r="L59" s="180"/>
      <c r="M59" s="49"/>
      <c r="N59" s="49"/>
      <c r="O59" s="1"/>
      <c r="P59" s="9"/>
      <c r="S59" s="161"/>
      <c r="T59" s="115"/>
      <c r="U59" s="115"/>
      <c r="V59" s="115"/>
      <c r="W59" s="115"/>
      <c r="X59" s="115"/>
      <c r="Y59" s="115"/>
      <c r="Z59" s="115"/>
      <c r="AA59" s="115"/>
    </row>
    <row r="60" spans="1:38" ht="38.25">
      <c r="A60" s="164" t="s">
        <v>13</v>
      </c>
      <c r="B60" s="85" t="s">
        <v>218</v>
      </c>
      <c r="C60" s="85"/>
      <c r="D60" s="86" t="s">
        <v>259</v>
      </c>
      <c r="E60" s="85" t="s">
        <v>260</v>
      </c>
      <c r="F60" s="85" t="s">
        <v>261</v>
      </c>
      <c r="G60" s="85" t="s">
        <v>262</v>
      </c>
      <c r="H60" s="85" t="s">
        <v>263</v>
      </c>
      <c r="I60" s="85" t="s">
        <v>264</v>
      </c>
      <c r="J60" s="538" t="s">
        <v>265</v>
      </c>
      <c r="K60" s="539"/>
      <c r="L60" s="85" t="s">
        <v>2165</v>
      </c>
      <c r="M60" s="85" t="s">
        <v>267</v>
      </c>
      <c r="N60" s="176" t="s">
        <v>274</v>
      </c>
      <c r="O60" s="85" t="s">
        <v>275</v>
      </c>
      <c r="P60" s="85" t="s">
        <v>268</v>
      </c>
      <c r="Q60" s="86" t="s">
        <v>269</v>
      </c>
      <c r="R60" s="85" t="s">
        <v>393</v>
      </c>
      <c r="S60" s="89"/>
      <c r="T60" s="18"/>
      <c r="U60" s="18"/>
      <c r="V60" s="18"/>
      <c r="W60" s="18"/>
      <c r="X60" s="18"/>
      <c r="Y60" s="18"/>
      <c r="Z60" s="18"/>
      <c r="AA60" s="18"/>
    </row>
    <row r="61" spans="1:38" s="145" customFormat="1">
      <c r="A61" s="206"/>
      <c r="B61" s="474"/>
      <c r="C61" s="475"/>
      <c r="D61" s="115"/>
      <c r="E61" s="161"/>
      <c r="F61" s="161"/>
      <c r="G61" s="206"/>
      <c r="H61" s="206"/>
      <c r="I61" s="161"/>
      <c r="J61" s="89"/>
      <c r="K61" s="158"/>
      <c r="L61" s="476"/>
      <c r="M61" s="477"/>
      <c r="N61" s="115"/>
      <c r="O61" s="115"/>
      <c r="P61" s="476"/>
      <c r="Q61" s="478"/>
      <c r="R61" s="254"/>
      <c r="S61" s="404"/>
    </row>
    <row r="62" spans="1:38" s="145" customFormat="1">
      <c r="A62" s="206"/>
      <c r="B62" s="474"/>
      <c r="C62" s="475"/>
      <c r="D62" s="115"/>
      <c r="E62" s="161"/>
      <c r="F62" s="161"/>
      <c r="G62" s="206"/>
      <c r="H62" s="206"/>
      <c r="I62" s="161"/>
      <c r="J62" s="89"/>
      <c r="K62" s="158"/>
      <c r="L62" s="476"/>
      <c r="M62" s="477"/>
      <c r="N62" s="115"/>
      <c r="O62" s="115"/>
      <c r="P62" s="476"/>
      <c r="Q62" s="478"/>
      <c r="R62" s="254"/>
      <c r="S62" s="404"/>
    </row>
    <row r="63" spans="1:38">
      <c r="A63" s="206"/>
      <c r="C63" s="454"/>
      <c r="D63" s="254"/>
      <c r="E63" s="161"/>
      <c r="F63" s="95"/>
      <c r="G63" s="208"/>
      <c r="H63" s="208"/>
      <c r="I63" s="95"/>
      <c r="J63" s="217"/>
      <c r="K63" s="213"/>
      <c r="L63" s="209"/>
      <c r="M63" s="210"/>
      <c r="N63" s="213"/>
      <c r="O63" s="115"/>
      <c r="P63" s="255"/>
      <c r="Q63" s="218"/>
      <c r="R63" s="214"/>
    </row>
    <row r="64" spans="1:38" s="147" customFormat="1">
      <c r="A64" s="330" t="s">
        <v>347</v>
      </c>
      <c r="B64" s="330"/>
      <c r="C64" s="330"/>
      <c r="D64" s="330"/>
      <c r="E64" s="19"/>
      <c r="F64" s="181" t="s">
        <v>370</v>
      </c>
      <c r="G64" s="208"/>
      <c r="H64" s="218"/>
      <c r="I64" s="95"/>
      <c r="J64" s="89"/>
      <c r="K64" s="158"/>
      <c r="L64" s="209"/>
      <c r="M64" s="210"/>
      <c r="N64" s="158"/>
      <c r="O64" s="211"/>
      <c r="P64" s="212"/>
      <c r="Q64" s="19"/>
      <c r="R64" s="18"/>
      <c r="S64" s="89"/>
      <c r="U64" s="146"/>
      <c r="V64" s="146"/>
      <c r="W64" s="146"/>
      <c r="X64" s="146"/>
      <c r="Y64" s="146"/>
      <c r="Z64" s="146"/>
      <c r="AA64" s="146"/>
    </row>
    <row r="65" spans="1:27" s="147" customFormat="1">
      <c r="A65" s="195" t="s">
        <v>2551</v>
      </c>
      <c r="B65" s="220"/>
      <c r="C65" s="220"/>
      <c r="D65" s="220"/>
      <c r="E65" s="88"/>
      <c r="F65" s="181" t="s">
        <v>2593</v>
      </c>
      <c r="G65" s="208"/>
      <c r="H65" s="218"/>
      <c r="I65" s="95"/>
      <c r="J65" s="89"/>
      <c r="K65" s="158"/>
      <c r="L65" s="209"/>
      <c r="M65" s="210"/>
      <c r="N65" s="158"/>
      <c r="O65" s="211"/>
      <c r="P65" s="212"/>
      <c r="Q65" s="19"/>
      <c r="R65" s="18"/>
      <c r="S65" s="89"/>
      <c r="U65" s="146"/>
      <c r="V65" s="146"/>
      <c r="W65" s="146"/>
      <c r="X65" s="146"/>
      <c r="Y65" s="146"/>
      <c r="Z65" s="146"/>
      <c r="AA65" s="146"/>
    </row>
    <row r="66" spans="1:27" s="147" customFormat="1">
      <c r="A66" s="195"/>
      <c r="B66" s="330"/>
      <c r="C66" s="330"/>
      <c r="D66" s="330"/>
      <c r="E66" s="88"/>
      <c r="F66" s="181"/>
      <c r="G66" s="208"/>
      <c r="H66" s="218"/>
      <c r="I66" s="95"/>
      <c r="J66" s="89"/>
      <c r="K66" s="158"/>
      <c r="L66" s="209"/>
      <c r="M66" s="210"/>
      <c r="N66" s="158"/>
      <c r="O66" s="211"/>
      <c r="P66" s="212"/>
      <c r="Q66" s="19"/>
      <c r="R66" s="18"/>
      <c r="S66" s="89"/>
      <c r="U66" s="146"/>
      <c r="V66" s="146"/>
      <c r="W66" s="146"/>
      <c r="X66" s="146"/>
      <c r="Y66" s="146"/>
      <c r="Z66" s="146"/>
      <c r="AA66" s="146"/>
    </row>
    <row r="67" spans="1:27" s="147" customFormat="1">
      <c r="A67" s="195"/>
      <c r="B67" s="330"/>
      <c r="C67" s="330"/>
      <c r="D67" s="330"/>
      <c r="E67" s="88"/>
      <c r="F67" s="181"/>
      <c r="G67" s="208"/>
      <c r="H67" s="218"/>
      <c r="I67" s="95"/>
      <c r="J67" s="89"/>
      <c r="K67" s="158"/>
      <c r="L67" s="209"/>
      <c r="M67" s="210"/>
      <c r="N67" s="158"/>
      <c r="O67" s="211"/>
      <c r="P67" s="212"/>
      <c r="Q67" s="19"/>
      <c r="R67" s="18"/>
      <c r="S67" s="89"/>
      <c r="U67" s="146"/>
      <c r="V67" s="146"/>
      <c r="W67" s="146"/>
      <c r="X67" s="146"/>
      <c r="Y67" s="146"/>
      <c r="Z67" s="146"/>
      <c r="AA67" s="146"/>
    </row>
    <row r="68" spans="1:27" s="147" customFormat="1">
      <c r="A68" s="206"/>
      <c r="B68" s="201"/>
      <c r="C68" s="207"/>
      <c r="D68" s="115"/>
      <c r="E68" s="161"/>
      <c r="F68" s="95"/>
      <c r="G68" s="208"/>
      <c r="H68" s="218"/>
      <c r="I68" s="95"/>
      <c r="J68" s="89"/>
      <c r="K68" s="158"/>
      <c r="L68" s="209"/>
      <c r="M68" s="210"/>
      <c r="N68" s="158"/>
      <c r="O68" s="211"/>
      <c r="P68" s="212"/>
      <c r="Q68" s="19"/>
      <c r="R68" s="18"/>
      <c r="S68" s="89"/>
      <c r="U68" s="146"/>
      <c r="V68" s="146"/>
      <c r="W68" s="146"/>
      <c r="X68" s="146"/>
      <c r="Y68" s="146"/>
      <c r="Z68" s="146"/>
      <c r="AA68" s="146"/>
    </row>
    <row r="69" spans="1:27" ht="15">
      <c r="B69" s="332" t="s">
        <v>2462</v>
      </c>
      <c r="C69" s="332"/>
      <c r="D69" s="332"/>
      <c r="E69" s="332"/>
      <c r="F69" s="181"/>
      <c r="G69" s="181"/>
      <c r="H69" s="181"/>
      <c r="I69" s="181"/>
      <c r="J69" s="151"/>
      <c r="K69" s="152"/>
      <c r="L69" s="177"/>
      <c r="M69" s="178"/>
      <c r="N69" s="179"/>
      <c r="O69" s="94"/>
      <c r="P69" s="150"/>
      <c r="R69" s="1"/>
      <c r="S69" s="49"/>
      <c r="T69" s="18"/>
      <c r="U69" s="18"/>
      <c r="V69" s="18"/>
      <c r="W69" s="18"/>
      <c r="X69" s="18"/>
      <c r="Y69" s="18"/>
      <c r="Z69" s="18"/>
      <c r="AA69" s="18"/>
    </row>
    <row r="70" spans="1:27" ht="38.25">
      <c r="A70" s="186" t="s">
        <v>13</v>
      </c>
      <c r="B70" s="186" t="s">
        <v>218</v>
      </c>
      <c r="C70" s="192"/>
      <c r="D70" s="187" t="s">
        <v>259</v>
      </c>
      <c r="E70" s="186" t="s">
        <v>260</v>
      </c>
      <c r="F70" s="186" t="s">
        <v>261</v>
      </c>
      <c r="G70" s="186" t="s">
        <v>346</v>
      </c>
      <c r="H70" s="186" t="s">
        <v>263</v>
      </c>
      <c r="I70" s="186" t="s">
        <v>264</v>
      </c>
      <c r="J70" s="545" t="s">
        <v>265</v>
      </c>
      <c r="K70" s="546"/>
      <c r="L70" s="186" t="s">
        <v>266</v>
      </c>
      <c r="M70" s="186" t="s">
        <v>267</v>
      </c>
      <c r="N70" s="186" t="s">
        <v>268</v>
      </c>
      <c r="O70" s="187" t="s">
        <v>269</v>
      </c>
      <c r="P70" s="119"/>
      <c r="Q70" s="1"/>
      <c r="R70" s="49"/>
      <c r="S70" s="18"/>
      <c r="T70" s="18"/>
      <c r="U70" s="18"/>
      <c r="V70" s="18"/>
      <c r="W70" s="18"/>
      <c r="X70" s="18"/>
      <c r="Y70" s="18"/>
      <c r="Z70" s="18"/>
    </row>
    <row r="71" spans="1:27" s="258" customFormat="1">
      <c r="A71" s="257"/>
      <c r="B71" s="257"/>
      <c r="C71" s="257"/>
      <c r="D71" s="256"/>
      <c r="E71" s="257"/>
      <c r="F71" s="257"/>
      <c r="G71" s="257"/>
      <c r="H71" s="257"/>
      <c r="I71" s="257"/>
      <c r="J71" s="540"/>
      <c r="K71" s="541"/>
      <c r="L71" s="257"/>
      <c r="M71" s="257"/>
      <c r="N71" s="257"/>
      <c r="O71" s="256"/>
      <c r="P71" s="260"/>
      <c r="Q71" s="254"/>
      <c r="S71" s="259"/>
      <c r="T71" s="254"/>
      <c r="U71" s="254"/>
      <c r="V71" s="254"/>
      <c r="W71" s="254"/>
      <c r="X71" s="254"/>
      <c r="Y71" s="254"/>
      <c r="Z71" s="254"/>
      <c r="AA71" s="254"/>
    </row>
    <row r="72" spans="1:27" s="258" customFormat="1">
      <c r="A72" s="257"/>
      <c r="B72" s="257"/>
      <c r="C72" s="257"/>
      <c r="D72" s="256"/>
      <c r="E72" s="257"/>
      <c r="F72" s="257"/>
      <c r="G72" s="257"/>
      <c r="H72" s="257"/>
      <c r="I72" s="257"/>
      <c r="J72" s="540"/>
      <c r="K72" s="541"/>
      <c r="L72" s="257"/>
      <c r="M72" s="257"/>
      <c r="N72" s="257"/>
      <c r="O72" s="256"/>
      <c r="P72" s="260"/>
      <c r="Q72" s="254"/>
      <c r="S72" s="259"/>
      <c r="T72" s="254"/>
      <c r="U72" s="254"/>
      <c r="V72" s="254"/>
      <c r="W72" s="254"/>
      <c r="X72" s="254"/>
      <c r="Y72" s="254"/>
      <c r="Z72" s="254"/>
      <c r="AA72" s="254"/>
    </row>
    <row r="73" spans="1:27" s="258" customFormat="1">
      <c r="A73" s="257"/>
      <c r="B73" s="257"/>
      <c r="C73" s="257"/>
      <c r="D73" s="256"/>
      <c r="E73" s="257"/>
      <c r="F73" s="257"/>
      <c r="G73" s="257"/>
      <c r="H73" s="257"/>
      <c r="I73" s="257"/>
      <c r="J73" s="540"/>
      <c r="K73" s="541"/>
      <c r="L73" s="257"/>
      <c r="M73" s="257"/>
      <c r="N73" s="257"/>
      <c r="O73" s="256"/>
      <c r="P73" s="260"/>
      <c r="Q73" s="254"/>
      <c r="S73" s="259"/>
      <c r="T73" s="254"/>
      <c r="U73" s="254"/>
      <c r="V73" s="254"/>
      <c r="W73" s="254"/>
      <c r="X73" s="254"/>
      <c r="Y73" s="254"/>
      <c r="Z73" s="254"/>
      <c r="AA73" s="254"/>
    </row>
    <row r="74" spans="1:27" s="258" customFormat="1">
      <c r="A74" s="257"/>
      <c r="B74" s="257"/>
      <c r="C74" s="257"/>
      <c r="D74" s="256"/>
      <c r="E74" s="257"/>
      <c r="F74" s="257"/>
      <c r="G74" s="257"/>
      <c r="H74" s="257"/>
      <c r="I74" s="257"/>
      <c r="J74" s="540"/>
      <c r="K74" s="541"/>
      <c r="L74" s="257"/>
      <c r="M74" s="257"/>
      <c r="N74" s="257"/>
      <c r="O74" s="256"/>
      <c r="P74" s="260"/>
      <c r="Q74" s="254"/>
      <c r="S74" s="259"/>
      <c r="T74" s="254"/>
      <c r="U74" s="254"/>
      <c r="V74" s="254"/>
      <c r="W74" s="254"/>
      <c r="X74" s="254"/>
      <c r="Y74" s="254"/>
      <c r="Z74" s="254"/>
      <c r="AA74" s="254"/>
    </row>
    <row r="75" spans="1:27" s="258" customFormat="1">
      <c r="A75" s="257"/>
      <c r="B75" s="257"/>
      <c r="C75" s="257"/>
      <c r="D75" s="256"/>
      <c r="E75" s="257"/>
      <c r="F75" s="257"/>
      <c r="G75" s="257"/>
      <c r="H75" s="257"/>
      <c r="I75" s="257"/>
      <c r="J75" s="540"/>
      <c r="K75" s="541"/>
      <c r="L75" s="257"/>
      <c r="M75" s="257"/>
      <c r="N75" s="257"/>
      <c r="O75" s="256"/>
      <c r="P75" s="260"/>
      <c r="Q75" s="254"/>
      <c r="S75" s="259"/>
      <c r="T75" s="254"/>
      <c r="U75" s="254"/>
      <c r="V75" s="254"/>
      <c r="W75" s="254"/>
      <c r="X75" s="254"/>
      <c r="Y75" s="254"/>
      <c r="Z75" s="254"/>
      <c r="AA75" s="254"/>
    </row>
    <row r="76" spans="1:27" s="258" customFormat="1">
      <c r="A76" s="257"/>
      <c r="B76" s="257"/>
      <c r="C76" s="257"/>
      <c r="D76" s="256"/>
      <c r="E76" s="257"/>
      <c r="F76" s="257"/>
      <c r="G76" s="257"/>
      <c r="H76" s="257"/>
      <c r="I76" s="257"/>
      <c r="J76" s="540"/>
      <c r="K76" s="541"/>
      <c r="L76" s="257"/>
      <c r="M76" s="257"/>
      <c r="N76" s="257"/>
      <c r="O76" s="256"/>
      <c r="P76" s="260"/>
      <c r="Q76" s="254"/>
      <c r="S76" s="259"/>
      <c r="T76" s="254"/>
      <c r="U76" s="254"/>
      <c r="V76" s="254"/>
      <c r="W76" s="254"/>
      <c r="X76" s="254"/>
      <c r="Y76" s="254"/>
      <c r="Z76" s="254"/>
      <c r="AA76" s="254"/>
    </row>
    <row r="77" spans="1:27" ht="15">
      <c r="A77" s="19"/>
      <c r="B77" s="333" t="s">
        <v>279</v>
      </c>
      <c r="C77" s="333"/>
      <c r="D77" s="333"/>
      <c r="E77" s="333"/>
      <c r="F77" s="89"/>
      <c r="G77" s="89"/>
      <c r="H77" s="185"/>
      <c r="I77" s="89"/>
      <c r="J77" s="155"/>
      <c r="K77" s="167"/>
      <c r="L77" s="180"/>
      <c r="M77" s="89"/>
      <c r="N77" s="89"/>
      <c r="O77" s="18"/>
      <c r="P77" s="146"/>
      <c r="Q77" s="1"/>
      <c r="R77" s="18"/>
      <c r="S77" s="89"/>
      <c r="T77" s="18"/>
      <c r="U77" s="18"/>
      <c r="V77" s="18"/>
      <c r="W77" s="18"/>
      <c r="X77" s="18"/>
      <c r="Y77" s="18"/>
      <c r="Z77" s="18"/>
    </row>
    <row r="78" spans="1:27" ht="38.25">
      <c r="A78" s="164" t="s">
        <v>13</v>
      </c>
      <c r="B78" s="85" t="s">
        <v>218</v>
      </c>
      <c r="C78" s="85"/>
      <c r="D78" s="86" t="s">
        <v>259</v>
      </c>
      <c r="E78" s="85" t="s">
        <v>260</v>
      </c>
      <c r="F78" s="85" t="s">
        <v>261</v>
      </c>
      <c r="G78" s="85" t="s">
        <v>280</v>
      </c>
      <c r="H78" s="85" t="s">
        <v>281</v>
      </c>
      <c r="I78" s="85" t="s">
        <v>264</v>
      </c>
      <c r="J78" s="543" t="s">
        <v>265</v>
      </c>
      <c r="K78" s="544"/>
      <c r="L78" s="85" t="s">
        <v>266</v>
      </c>
      <c r="M78" s="85" t="s">
        <v>267</v>
      </c>
      <c r="N78" s="85" t="s">
        <v>268</v>
      </c>
      <c r="O78" s="86" t="s">
        <v>269</v>
      </c>
      <c r="P78" s="9"/>
      <c r="Q78" s="1"/>
      <c r="R78" s="18"/>
      <c r="S78" s="89"/>
      <c r="T78" s="18"/>
      <c r="U78" s="18"/>
      <c r="V78" s="18"/>
      <c r="W78" s="18"/>
      <c r="X78" s="18"/>
      <c r="Y78" s="18"/>
      <c r="Z78" s="18"/>
    </row>
    <row r="79" spans="1:27" s="147" customFormat="1">
      <c r="A79" s="291">
        <v>1</v>
      </c>
      <c r="B79" s="292">
        <v>41579</v>
      </c>
      <c r="C79" s="292"/>
      <c r="D79" s="293" t="s">
        <v>282</v>
      </c>
      <c r="E79" s="291" t="s">
        <v>283</v>
      </c>
      <c r="F79" s="294">
        <v>82</v>
      </c>
      <c r="G79" s="291" t="s">
        <v>219</v>
      </c>
      <c r="H79" s="291">
        <v>100</v>
      </c>
      <c r="I79" s="295">
        <v>100</v>
      </c>
      <c r="J79" s="534" t="s">
        <v>285</v>
      </c>
      <c r="K79" s="535"/>
      <c r="L79" s="296">
        <f t="shared" ref="L79:L101" si="6">H79-F79-K79</f>
        <v>18</v>
      </c>
      <c r="M79" s="297">
        <f t="shared" ref="M79:M101" si="7">L79/F79</f>
        <v>0.21951219512195122</v>
      </c>
      <c r="N79" s="298" t="s">
        <v>272</v>
      </c>
      <c r="O79" s="299">
        <v>42657</v>
      </c>
      <c r="P79" s="198"/>
      <c r="Q79" s="198"/>
      <c r="R79" s="198"/>
      <c r="S79" s="197"/>
      <c r="T79" s="198"/>
      <c r="U79" s="198"/>
      <c r="V79" s="198"/>
      <c r="W79" s="198"/>
      <c r="X79" s="198"/>
      <c r="Y79" s="198"/>
      <c r="Z79" s="198"/>
    </row>
    <row r="80" spans="1:27" s="147" customFormat="1">
      <c r="A80" s="291">
        <v>2</v>
      </c>
      <c r="B80" s="292">
        <v>41794</v>
      </c>
      <c r="C80" s="292"/>
      <c r="D80" s="293" t="s">
        <v>284</v>
      </c>
      <c r="E80" s="291" t="s">
        <v>270</v>
      </c>
      <c r="F80" s="294">
        <v>257</v>
      </c>
      <c r="G80" s="291" t="s">
        <v>219</v>
      </c>
      <c r="H80" s="291">
        <v>300</v>
      </c>
      <c r="I80" s="295">
        <v>300</v>
      </c>
      <c r="J80" s="534" t="s">
        <v>285</v>
      </c>
      <c r="K80" s="535"/>
      <c r="L80" s="296">
        <f t="shared" si="6"/>
        <v>43</v>
      </c>
      <c r="M80" s="297">
        <f t="shared" si="7"/>
        <v>0.16731517509727625</v>
      </c>
      <c r="N80" s="298" t="s">
        <v>272</v>
      </c>
      <c r="O80" s="299">
        <v>41822</v>
      </c>
      <c r="P80" s="198"/>
      <c r="Q80" s="198"/>
      <c r="R80" s="198"/>
      <c r="S80" s="197"/>
      <c r="T80" s="198"/>
      <c r="U80" s="198"/>
      <c r="V80" s="198"/>
      <c r="W80" s="198"/>
      <c r="X80" s="198"/>
      <c r="Y80" s="198"/>
      <c r="Z80" s="198"/>
    </row>
    <row r="81" spans="1:26" s="147" customFormat="1">
      <c r="A81" s="291">
        <f t="shared" ref="A81:A89" si="8">1+A80</f>
        <v>3</v>
      </c>
      <c r="B81" s="292">
        <v>41828</v>
      </c>
      <c r="C81" s="292"/>
      <c r="D81" s="293" t="s">
        <v>286</v>
      </c>
      <c r="E81" s="291" t="s">
        <v>270</v>
      </c>
      <c r="F81" s="294">
        <v>393</v>
      </c>
      <c r="G81" s="291" t="s">
        <v>219</v>
      </c>
      <c r="H81" s="291">
        <v>468</v>
      </c>
      <c r="I81" s="295">
        <v>468</v>
      </c>
      <c r="J81" s="534" t="s">
        <v>285</v>
      </c>
      <c r="K81" s="535"/>
      <c r="L81" s="296">
        <f t="shared" si="6"/>
        <v>75</v>
      </c>
      <c r="M81" s="297">
        <f t="shared" si="7"/>
        <v>0.19083969465648856</v>
      </c>
      <c r="N81" s="298" t="s">
        <v>272</v>
      </c>
      <c r="O81" s="299">
        <v>41863</v>
      </c>
      <c r="P81" s="198"/>
      <c r="Q81" s="198"/>
      <c r="R81" s="198"/>
      <c r="S81" s="197"/>
      <c r="T81" s="198"/>
      <c r="U81" s="198"/>
      <c r="V81" s="198"/>
      <c r="W81" s="198"/>
      <c r="X81" s="198"/>
      <c r="Y81" s="198"/>
      <c r="Z81" s="198"/>
    </row>
    <row r="82" spans="1:26" s="147" customFormat="1">
      <c r="A82" s="291">
        <f t="shared" si="8"/>
        <v>4</v>
      </c>
      <c r="B82" s="292">
        <v>41857</v>
      </c>
      <c r="C82" s="292"/>
      <c r="D82" s="293" t="s">
        <v>287</v>
      </c>
      <c r="E82" s="291" t="s">
        <v>270</v>
      </c>
      <c r="F82" s="294">
        <v>205</v>
      </c>
      <c r="G82" s="291" t="s">
        <v>219</v>
      </c>
      <c r="H82" s="291">
        <v>275</v>
      </c>
      <c r="I82" s="295">
        <v>250</v>
      </c>
      <c r="J82" s="534" t="s">
        <v>285</v>
      </c>
      <c r="K82" s="535"/>
      <c r="L82" s="296">
        <f t="shared" si="6"/>
        <v>70</v>
      </c>
      <c r="M82" s="297">
        <f t="shared" si="7"/>
        <v>0.34146341463414637</v>
      </c>
      <c r="N82" s="298" t="s">
        <v>272</v>
      </c>
      <c r="O82" s="299">
        <v>41962</v>
      </c>
      <c r="P82" s="198"/>
      <c r="Q82" s="198"/>
      <c r="R82" s="198"/>
      <c r="S82" s="197"/>
      <c r="T82" s="198"/>
      <c r="U82" s="198"/>
      <c r="V82" s="198"/>
      <c r="W82" s="198"/>
      <c r="X82" s="198"/>
      <c r="Y82" s="198"/>
      <c r="Z82" s="198"/>
    </row>
    <row r="83" spans="1:26" s="147" customFormat="1">
      <c r="A83" s="291">
        <f t="shared" si="8"/>
        <v>5</v>
      </c>
      <c r="B83" s="292">
        <v>41886</v>
      </c>
      <c r="C83" s="292"/>
      <c r="D83" s="293" t="s">
        <v>288</v>
      </c>
      <c r="E83" s="291" t="s">
        <v>270</v>
      </c>
      <c r="F83" s="294">
        <v>162</v>
      </c>
      <c r="G83" s="291" t="s">
        <v>219</v>
      </c>
      <c r="H83" s="291">
        <v>190</v>
      </c>
      <c r="I83" s="295">
        <v>190</v>
      </c>
      <c r="J83" s="534" t="s">
        <v>285</v>
      </c>
      <c r="K83" s="535"/>
      <c r="L83" s="296">
        <f t="shared" si="6"/>
        <v>28</v>
      </c>
      <c r="M83" s="297">
        <f t="shared" si="7"/>
        <v>0.1728395061728395</v>
      </c>
      <c r="N83" s="298" t="s">
        <v>272</v>
      </c>
      <c r="O83" s="299">
        <v>42006</v>
      </c>
      <c r="P83" s="198"/>
      <c r="Q83" s="198"/>
      <c r="R83" s="198"/>
      <c r="S83" s="197"/>
      <c r="T83" s="198"/>
      <c r="U83" s="198"/>
      <c r="V83" s="198"/>
      <c r="W83" s="198"/>
      <c r="X83" s="198"/>
      <c r="Y83" s="198"/>
      <c r="Z83" s="198"/>
    </row>
    <row r="84" spans="1:26" s="147" customFormat="1">
      <c r="A84" s="291">
        <f t="shared" si="8"/>
        <v>6</v>
      </c>
      <c r="B84" s="292">
        <v>41886</v>
      </c>
      <c r="C84" s="292"/>
      <c r="D84" s="293" t="s">
        <v>289</v>
      </c>
      <c r="E84" s="291" t="s">
        <v>270</v>
      </c>
      <c r="F84" s="294">
        <v>75</v>
      </c>
      <c r="G84" s="291" t="s">
        <v>219</v>
      </c>
      <c r="H84" s="291">
        <v>91.5</v>
      </c>
      <c r="I84" s="295" t="s">
        <v>290</v>
      </c>
      <c r="J84" s="534" t="s">
        <v>291</v>
      </c>
      <c r="K84" s="535"/>
      <c r="L84" s="296">
        <f t="shared" si="6"/>
        <v>16.5</v>
      </c>
      <c r="M84" s="297">
        <f t="shared" si="7"/>
        <v>0.22</v>
      </c>
      <c r="N84" s="298" t="s">
        <v>272</v>
      </c>
      <c r="O84" s="299">
        <v>41954</v>
      </c>
      <c r="P84" s="198"/>
      <c r="Q84" s="198"/>
      <c r="R84" s="198"/>
      <c r="S84" s="197"/>
      <c r="T84" s="198"/>
      <c r="U84" s="198"/>
      <c r="V84" s="198"/>
      <c r="W84" s="198"/>
      <c r="X84" s="198"/>
      <c r="Y84" s="198"/>
      <c r="Z84" s="198"/>
    </row>
    <row r="85" spans="1:26" s="147" customFormat="1">
      <c r="A85" s="291">
        <f t="shared" si="8"/>
        <v>7</v>
      </c>
      <c r="B85" s="292">
        <v>41913</v>
      </c>
      <c r="C85" s="292"/>
      <c r="D85" s="293" t="s">
        <v>292</v>
      </c>
      <c r="E85" s="291" t="s">
        <v>270</v>
      </c>
      <c r="F85" s="294">
        <v>850</v>
      </c>
      <c r="G85" s="291" t="s">
        <v>219</v>
      </c>
      <c r="H85" s="291">
        <v>982.5</v>
      </c>
      <c r="I85" s="295">
        <v>1050</v>
      </c>
      <c r="J85" s="534" t="s">
        <v>293</v>
      </c>
      <c r="K85" s="535"/>
      <c r="L85" s="296">
        <f t="shared" si="6"/>
        <v>132.5</v>
      </c>
      <c r="M85" s="297">
        <f t="shared" si="7"/>
        <v>0.15588235294117647</v>
      </c>
      <c r="N85" s="298" t="s">
        <v>272</v>
      </c>
      <c r="O85" s="299">
        <v>42039</v>
      </c>
      <c r="P85" s="198"/>
      <c r="Q85" s="198"/>
      <c r="R85" s="198"/>
      <c r="S85" s="197"/>
      <c r="T85" s="198"/>
      <c r="U85" s="198"/>
      <c r="V85" s="198"/>
      <c r="W85" s="198"/>
      <c r="X85" s="198"/>
      <c r="Y85" s="198"/>
      <c r="Z85" s="198"/>
    </row>
    <row r="86" spans="1:26" s="147" customFormat="1">
      <c r="A86" s="291">
        <f t="shared" si="8"/>
        <v>8</v>
      </c>
      <c r="B86" s="292">
        <v>41913</v>
      </c>
      <c r="C86" s="292"/>
      <c r="D86" s="293" t="s">
        <v>294</v>
      </c>
      <c r="E86" s="291" t="s">
        <v>270</v>
      </c>
      <c r="F86" s="294">
        <v>475</v>
      </c>
      <c r="G86" s="291" t="s">
        <v>219</v>
      </c>
      <c r="H86" s="291">
        <v>515</v>
      </c>
      <c r="I86" s="295">
        <v>600</v>
      </c>
      <c r="J86" s="534" t="s">
        <v>295</v>
      </c>
      <c r="K86" s="535"/>
      <c r="L86" s="296">
        <f t="shared" si="6"/>
        <v>40</v>
      </c>
      <c r="M86" s="297">
        <f t="shared" si="7"/>
        <v>8.4210526315789472E-2</v>
      </c>
      <c r="N86" s="298" t="s">
        <v>272</v>
      </c>
      <c r="O86" s="299">
        <v>41939</v>
      </c>
      <c r="P86" s="198"/>
      <c r="Q86" s="198"/>
      <c r="R86" s="198"/>
      <c r="S86" s="197"/>
      <c r="T86" s="198"/>
      <c r="U86" s="198"/>
      <c r="V86" s="198"/>
      <c r="W86" s="198"/>
      <c r="X86" s="198"/>
      <c r="Y86" s="198"/>
      <c r="Z86" s="198"/>
    </row>
    <row r="87" spans="1:26" s="147" customFormat="1">
      <c r="A87" s="291">
        <f t="shared" si="8"/>
        <v>9</v>
      </c>
      <c r="B87" s="292">
        <v>41913</v>
      </c>
      <c r="C87" s="292"/>
      <c r="D87" s="293" t="s">
        <v>296</v>
      </c>
      <c r="E87" s="291" t="s">
        <v>270</v>
      </c>
      <c r="F87" s="294">
        <v>86</v>
      </c>
      <c r="G87" s="291" t="s">
        <v>219</v>
      </c>
      <c r="H87" s="291">
        <v>99</v>
      </c>
      <c r="I87" s="295">
        <v>140</v>
      </c>
      <c r="J87" s="534" t="s">
        <v>297</v>
      </c>
      <c r="K87" s="535"/>
      <c r="L87" s="296">
        <f t="shared" si="6"/>
        <v>13</v>
      </c>
      <c r="M87" s="297">
        <f t="shared" si="7"/>
        <v>0.15116279069767441</v>
      </c>
      <c r="N87" s="298" t="s">
        <v>272</v>
      </c>
      <c r="O87" s="299">
        <v>41939</v>
      </c>
      <c r="P87" s="198"/>
      <c r="Q87" s="198"/>
      <c r="R87" s="198"/>
      <c r="S87" s="197"/>
      <c r="T87" s="198"/>
      <c r="U87" s="198"/>
      <c r="V87" s="198"/>
      <c r="W87" s="198"/>
      <c r="X87" s="198"/>
      <c r="Y87" s="198"/>
      <c r="Z87" s="198"/>
    </row>
    <row r="88" spans="1:26" s="147" customFormat="1">
      <c r="A88" s="291">
        <f t="shared" si="8"/>
        <v>10</v>
      </c>
      <c r="B88" s="292">
        <v>41926</v>
      </c>
      <c r="C88" s="292"/>
      <c r="D88" s="293" t="s">
        <v>298</v>
      </c>
      <c r="E88" s="291" t="s">
        <v>270</v>
      </c>
      <c r="F88" s="294">
        <v>496.6</v>
      </c>
      <c r="G88" s="291" t="s">
        <v>219</v>
      </c>
      <c r="H88" s="291">
        <v>621</v>
      </c>
      <c r="I88" s="295">
        <v>580</v>
      </c>
      <c r="J88" s="534" t="s">
        <v>285</v>
      </c>
      <c r="K88" s="535"/>
      <c r="L88" s="296">
        <f t="shared" si="6"/>
        <v>124.39999999999998</v>
      </c>
      <c r="M88" s="297">
        <f t="shared" si="7"/>
        <v>0.25050342327829234</v>
      </c>
      <c r="N88" s="298" t="s">
        <v>272</v>
      </c>
      <c r="O88" s="299">
        <v>42605</v>
      </c>
      <c r="P88" s="198"/>
      <c r="Q88" s="198"/>
      <c r="R88" s="198"/>
      <c r="S88" s="197"/>
      <c r="T88" s="198"/>
      <c r="U88" s="198"/>
      <c r="V88" s="198"/>
      <c r="W88" s="198"/>
      <c r="X88" s="198"/>
      <c r="Y88" s="198"/>
      <c r="Z88" s="198"/>
    </row>
    <row r="89" spans="1:26" s="147" customFormat="1">
      <c r="A89" s="291">
        <f t="shared" si="8"/>
        <v>11</v>
      </c>
      <c r="B89" s="292">
        <v>41926</v>
      </c>
      <c r="C89" s="292"/>
      <c r="D89" s="293" t="s">
        <v>299</v>
      </c>
      <c r="E89" s="291" t="s">
        <v>270</v>
      </c>
      <c r="F89" s="294">
        <v>2481.9</v>
      </c>
      <c r="G89" s="291" t="s">
        <v>219</v>
      </c>
      <c r="H89" s="291">
        <v>2840</v>
      </c>
      <c r="I89" s="295">
        <v>2870</v>
      </c>
      <c r="J89" s="534" t="s">
        <v>300</v>
      </c>
      <c r="K89" s="535"/>
      <c r="L89" s="296">
        <f t="shared" si="6"/>
        <v>358.09999999999991</v>
      </c>
      <c r="M89" s="297">
        <f t="shared" si="7"/>
        <v>0.14428462065353154</v>
      </c>
      <c r="N89" s="298" t="s">
        <v>272</v>
      </c>
      <c r="O89" s="299">
        <v>42017</v>
      </c>
      <c r="P89" s="198"/>
      <c r="Q89" s="198"/>
      <c r="R89" s="198"/>
      <c r="S89" s="197"/>
      <c r="T89" s="198"/>
      <c r="U89" s="198"/>
      <c r="V89" s="198"/>
      <c r="W89" s="198"/>
      <c r="X89" s="198"/>
      <c r="Y89" s="198"/>
      <c r="Z89" s="198"/>
    </row>
    <row r="90" spans="1:26" s="147" customFormat="1">
      <c r="A90" s="291">
        <f>1+A87</f>
        <v>10</v>
      </c>
      <c r="B90" s="292">
        <v>41928</v>
      </c>
      <c r="C90" s="292"/>
      <c r="D90" s="293" t="s">
        <v>301</v>
      </c>
      <c r="E90" s="291" t="s">
        <v>270</v>
      </c>
      <c r="F90" s="294">
        <v>84.5</v>
      </c>
      <c r="G90" s="291" t="s">
        <v>219</v>
      </c>
      <c r="H90" s="291">
        <v>93</v>
      </c>
      <c r="I90" s="295">
        <v>110</v>
      </c>
      <c r="J90" s="534" t="s">
        <v>302</v>
      </c>
      <c r="K90" s="535"/>
      <c r="L90" s="296">
        <f t="shared" si="6"/>
        <v>8.5</v>
      </c>
      <c r="M90" s="297">
        <f t="shared" si="7"/>
        <v>0.10059171597633136</v>
      </c>
      <c r="N90" s="298" t="s">
        <v>272</v>
      </c>
      <c r="O90" s="299">
        <v>41939</v>
      </c>
      <c r="P90" s="198"/>
      <c r="Q90" s="198"/>
      <c r="R90" s="198"/>
      <c r="S90" s="197"/>
      <c r="T90" s="198"/>
      <c r="U90" s="198"/>
      <c r="V90" s="198"/>
      <c r="W90" s="198"/>
      <c r="X90" s="198"/>
      <c r="Y90" s="198"/>
      <c r="Z90" s="198"/>
    </row>
    <row r="91" spans="1:26" s="147" customFormat="1">
      <c r="A91" s="291">
        <f t="shared" ref="A91:A109" si="9">1+A90</f>
        <v>11</v>
      </c>
      <c r="B91" s="292">
        <v>41928</v>
      </c>
      <c r="C91" s="292"/>
      <c r="D91" s="293" t="s">
        <v>303</v>
      </c>
      <c r="E91" s="291" t="s">
        <v>270</v>
      </c>
      <c r="F91" s="294">
        <v>401</v>
      </c>
      <c r="G91" s="291" t="s">
        <v>219</v>
      </c>
      <c r="H91" s="291">
        <v>428</v>
      </c>
      <c r="I91" s="295">
        <v>450</v>
      </c>
      <c r="J91" s="534" t="s">
        <v>304</v>
      </c>
      <c r="K91" s="535"/>
      <c r="L91" s="296">
        <f t="shared" si="6"/>
        <v>27</v>
      </c>
      <c r="M91" s="297">
        <f t="shared" si="7"/>
        <v>6.7331670822942641E-2</v>
      </c>
      <c r="N91" s="298" t="s">
        <v>272</v>
      </c>
      <c r="O91" s="299">
        <v>42020</v>
      </c>
      <c r="P91" s="198"/>
      <c r="Q91" s="198"/>
      <c r="R91" s="198"/>
      <c r="S91" s="197"/>
      <c r="T91" s="198"/>
      <c r="U91" s="198"/>
      <c r="V91" s="198"/>
      <c r="W91" s="198"/>
      <c r="X91" s="198"/>
      <c r="Y91" s="198"/>
      <c r="Z91" s="198"/>
    </row>
    <row r="92" spans="1:26" s="147" customFormat="1">
      <c r="A92" s="291">
        <f t="shared" si="9"/>
        <v>12</v>
      </c>
      <c r="B92" s="292">
        <v>41928</v>
      </c>
      <c r="C92" s="292"/>
      <c r="D92" s="293" t="s">
        <v>305</v>
      </c>
      <c r="E92" s="291" t="s">
        <v>270</v>
      </c>
      <c r="F92" s="294">
        <v>101</v>
      </c>
      <c r="G92" s="291" t="s">
        <v>219</v>
      </c>
      <c r="H92" s="291">
        <v>112</v>
      </c>
      <c r="I92" s="295">
        <v>120</v>
      </c>
      <c r="J92" s="534" t="s">
        <v>306</v>
      </c>
      <c r="K92" s="535"/>
      <c r="L92" s="296">
        <f t="shared" si="6"/>
        <v>11</v>
      </c>
      <c r="M92" s="297">
        <f t="shared" si="7"/>
        <v>0.10891089108910891</v>
      </c>
      <c r="N92" s="298" t="s">
        <v>272</v>
      </c>
      <c r="O92" s="299">
        <v>41939</v>
      </c>
      <c r="P92" s="198"/>
      <c r="Q92" s="198"/>
      <c r="R92" s="198"/>
      <c r="S92" s="197"/>
      <c r="T92" s="198"/>
      <c r="U92" s="198"/>
      <c r="V92" s="198"/>
      <c r="W92" s="198"/>
      <c r="X92" s="198"/>
      <c r="Y92" s="198"/>
      <c r="Z92" s="198"/>
    </row>
    <row r="93" spans="1:26" s="147" customFormat="1">
      <c r="A93" s="291">
        <f t="shared" si="9"/>
        <v>13</v>
      </c>
      <c r="B93" s="292">
        <v>41954</v>
      </c>
      <c r="C93" s="292"/>
      <c r="D93" s="293" t="s">
        <v>307</v>
      </c>
      <c r="E93" s="291" t="s">
        <v>270</v>
      </c>
      <c r="F93" s="294">
        <v>59</v>
      </c>
      <c r="G93" s="291" t="s">
        <v>219</v>
      </c>
      <c r="H93" s="291">
        <v>76</v>
      </c>
      <c r="I93" s="295">
        <v>76</v>
      </c>
      <c r="J93" s="534" t="s">
        <v>285</v>
      </c>
      <c r="K93" s="535"/>
      <c r="L93" s="296">
        <f t="shared" si="6"/>
        <v>17</v>
      </c>
      <c r="M93" s="297">
        <f t="shared" si="7"/>
        <v>0.28813559322033899</v>
      </c>
      <c r="N93" s="298" t="s">
        <v>272</v>
      </c>
      <c r="O93" s="299">
        <v>43032</v>
      </c>
      <c r="P93" s="198"/>
      <c r="S93" s="197"/>
      <c r="T93" s="198"/>
      <c r="U93" s="198"/>
      <c r="V93" s="198"/>
      <c r="W93" s="198"/>
      <c r="X93" s="198"/>
      <c r="Y93" s="198"/>
      <c r="Z93" s="198"/>
    </row>
    <row r="94" spans="1:26" s="147" customFormat="1">
      <c r="A94" s="291">
        <f t="shared" si="9"/>
        <v>14</v>
      </c>
      <c r="B94" s="292">
        <v>41954</v>
      </c>
      <c r="C94" s="292"/>
      <c r="D94" s="293" t="s">
        <v>296</v>
      </c>
      <c r="E94" s="291" t="s">
        <v>270</v>
      </c>
      <c r="F94" s="294">
        <v>99</v>
      </c>
      <c r="G94" s="291" t="s">
        <v>219</v>
      </c>
      <c r="H94" s="291">
        <v>120</v>
      </c>
      <c r="I94" s="295">
        <v>120</v>
      </c>
      <c r="J94" s="534" t="s">
        <v>308</v>
      </c>
      <c r="K94" s="535"/>
      <c r="L94" s="296">
        <f t="shared" si="6"/>
        <v>21</v>
      </c>
      <c r="M94" s="297">
        <f t="shared" si="7"/>
        <v>0.21212121212121213</v>
      </c>
      <c r="N94" s="298" t="s">
        <v>272</v>
      </c>
      <c r="O94" s="299">
        <v>41960</v>
      </c>
      <c r="P94" s="198"/>
      <c r="Q94" s="198"/>
      <c r="R94" s="198"/>
      <c r="S94" s="197"/>
      <c r="T94" s="198"/>
      <c r="U94" s="198"/>
      <c r="V94" s="198"/>
      <c r="W94" s="198"/>
      <c r="X94" s="198"/>
      <c r="Y94" s="198"/>
      <c r="Z94" s="198"/>
    </row>
    <row r="95" spans="1:26" s="147" customFormat="1">
      <c r="A95" s="291">
        <f t="shared" si="9"/>
        <v>15</v>
      </c>
      <c r="B95" s="292">
        <v>41956</v>
      </c>
      <c r="C95" s="292"/>
      <c r="D95" s="293" t="s">
        <v>309</v>
      </c>
      <c r="E95" s="291" t="s">
        <v>270</v>
      </c>
      <c r="F95" s="294">
        <v>22</v>
      </c>
      <c r="G95" s="291" t="s">
        <v>219</v>
      </c>
      <c r="H95" s="291">
        <v>33.549999999999997</v>
      </c>
      <c r="I95" s="295">
        <v>32</v>
      </c>
      <c r="J95" s="534" t="s">
        <v>310</v>
      </c>
      <c r="K95" s="535"/>
      <c r="L95" s="296">
        <f t="shared" si="6"/>
        <v>11.549999999999997</v>
      </c>
      <c r="M95" s="297">
        <f t="shared" si="7"/>
        <v>0.52499999999999991</v>
      </c>
      <c r="N95" s="298" t="s">
        <v>272</v>
      </c>
      <c r="O95" s="299">
        <v>42188</v>
      </c>
      <c r="P95" s="198"/>
      <c r="Q95" s="198"/>
      <c r="R95" s="198"/>
      <c r="S95" s="197"/>
      <c r="T95" s="198"/>
      <c r="U95" s="198"/>
      <c r="V95" s="198"/>
      <c r="W95" s="198"/>
      <c r="X95" s="198"/>
      <c r="Y95" s="198"/>
      <c r="Z95" s="198"/>
    </row>
    <row r="96" spans="1:26" s="147" customFormat="1">
      <c r="A96" s="291">
        <f t="shared" si="9"/>
        <v>16</v>
      </c>
      <c r="B96" s="292">
        <v>41976</v>
      </c>
      <c r="C96" s="292"/>
      <c r="D96" s="293" t="s">
        <v>311</v>
      </c>
      <c r="E96" s="291" t="s">
        <v>270</v>
      </c>
      <c r="F96" s="294">
        <v>440</v>
      </c>
      <c r="G96" s="291" t="s">
        <v>219</v>
      </c>
      <c r="H96" s="291">
        <v>520</v>
      </c>
      <c r="I96" s="295">
        <v>520</v>
      </c>
      <c r="J96" s="534" t="s">
        <v>312</v>
      </c>
      <c r="K96" s="535"/>
      <c r="L96" s="296">
        <f t="shared" si="6"/>
        <v>80</v>
      </c>
      <c r="M96" s="297">
        <f t="shared" si="7"/>
        <v>0.18181818181818182</v>
      </c>
      <c r="N96" s="298" t="s">
        <v>272</v>
      </c>
      <c r="O96" s="299">
        <v>42208</v>
      </c>
      <c r="P96" s="198"/>
      <c r="Q96" s="198"/>
      <c r="R96" s="198"/>
      <c r="S96" s="197"/>
      <c r="T96" s="198"/>
      <c r="U96" s="198"/>
      <c r="V96" s="198"/>
      <c r="W96" s="198"/>
      <c r="X96" s="198"/>
      <c r="Y96" s="198"/>
      <c r="Z96" s="198"/>
    </row>
    <row r="97" spans="1:26" s="147" customFormat="1">
      <c r="A97" s="291">
        <f t="shared" si="9"/>
        <v>17</v>
      </c>
      <c r="B97" s="292">
        <v>41976</v>
      </c>
      <c r="C97" s="292"/>
      <c r="D97" s="293" t="s">
        <v>313</v>
      </c>
      <c r="E97" s="291" t="s">
        <v>270</v>
      </c>
      <c r="F97" s="294">
        <v>360</v>
      </c>
      <c r="G97" s="291" t="s">
        <v>219</v>
      </c>
      <c r="H97" s="291">
        <v>427</v>
      </c>
      <c r="I97" s="295">
        <v>425</v>
      </c>
      <c r="J97" s="534" t="s">
        <v>314</v>
      </c>
      <c r="K97" s="535"/>
      <c r="L97" s="296">
        <f t="shared" si="6"/>
        <v>67</v>
      </c>
      <c r="M97" s="297">
        <f t="shared" si="7"/>
        <v>0.18611111111111112</v>
      </c>
      <c r="N97" s="298" t="s">
        <v>272</v>
      </c>
      <c r="O97" s="299">
        <v>42058</v>
      </c>
      <c r="P97" s="198"/>
      <c r="Q97" s="198"/>
      <c r="R97" s="198"/>
      <c r="S97" s="197"/>
      <c r="T97" s="198"/>
      <c r="U97" s="198"/>
      <c r="V97" s="198"/>
      <c r="W97" s="198"/>
      <c r="X97" s="198"/>
      <c r="Y97" s="198"/>
      <c r="Z97" s="198"/>
    </row>
    <row r="98" spans="1:26" s="147" customFormat="1">
      <c r="A98" s="291">
        <f t="shared" si="9"/>
        <v>18</v>
      </c>
      <c r="B98" s="292">
        <v>42012</v>
      </c>
      <c r="C98" s="292"/>
      <c r="D98" s="293" t="s">
        <v>388</v>
      </c>
      <c r="E98" s="291" t="s">
        <v>270</v>
      </c>
      <c r="F98" s="294">
        <v>360</v>
      </c>
      <c r="G98" s="291" t="s">
        <v>219</v>
      </c>
      <c r="H98" s="291">
        <v>455</v>
      </c>
      <c r="I98" s="295">
        <v>420</v>
      </c>
      <c r="J98" s="534" t="s">
        <v>315</v>
      </c>
      <c r="K98" s="535"/>
      <c r="L98" s="296">
        <f t="shared" si="6"/>
        <v>95</v>
      </c>
      <c r="M98" s="297">
        <f t="shared" si="7"/>
        <v>0.2638888888888889</v>
      </c>
      <c r="N98" s="298" t="s">
        <v>272</v>
      </c>
      <c r="O98" s="299">
        <v>42024</v>
      </c>
      <c r="P98" s="198"/>
      <c r="Q98" s="198"/>
      <c r="R98" s="198"/>
      <c r="S98" s="197"/>
      <c r="T98" s="198"/>
      <c r="U98" s="198"/>
      <c r="V98" s="198"/>
      <c r="W98" s="198"/>
      <c r="X98" s="198"/>
      <c r="Y98" s="198"/>
      <c r="Z98" s="198"/>
    </row>
    <row r="99" spans="1:26" s="147" customFormat="1">
      <c r="A99" s="291">
        <f t="shared" si="9"/>
        <v>19</v>
      </c>
      <c r="B99" s="292">
        <v>42012</v>
      </c>
      <c r="C99" s="292"/>
      <c r="D99" s="293" t="s">
        <v>2455</v>
      </c>
      <c r="E99" s="291" t="s">
        <v>270</v>
      </c>
      <c r="F99" s="294">
        <v>130</v>
      </c>
      <c r="G99" s="291"/>
      <c r="H99" s="291">
        <v>175.5</v>
      </c>
      <c r="I99" s="295">
        <v>165</v>
      </c>
      <c r="J99" s="534" t="s">
        <v>2899</v>
      </c>
      <c r="K99" s="535"/>
      <c r="L99" s="296">
        <f t="shared" si="6"/>
        <v>45.5</v>
      </c>
      <c r="M99" s="297">
        <f t="shared" si="7"/>
        <v>0.35</v>
      </c>
      <c r="N99" s="298" t="s">
        <v>272</v>
      </c>
      <c r="O99" s="299">
        <v>43088</v>
      </c>
      <c r="P99" s="198"/>
      <c r="Q99" s="198"/>
      <c r="R99" s="198"/>
      <c r="S99" s="197"/>
      <c r="T99" s="198"/>
      <c r="U99" s="198"/>
      <c r="V99" s="198"/>
      <c r="W99" s="198"/>
      <c r="X99" s="198"/>
      <c r="Y99" s="198"/>
      <c r="Z99" s="198"/>
    </row>
    <row r="100" spans="1:26" s="147" customFormat="1">
      <c r="A100" s="291">
        <f t="shared" si="9"/>
        <v>20</v>
      </c>
      <c r="B100" s="292">
        <v>42040</v>
      </c>
      <c r="C100" s="292"/>
      <c r="D100" s="293" t="s">
        <v>316</v>
      </c>
      <c r="E100" s="291" t="s">
        <v>283</v>
      </c>
      <c r="F100" s="294">
        <v>98</v>
      </c>
      <c r="G100" s="291"/>
      <c r="H100" s="291">
        <v>120</v>
      </c>
      <c r="I100" s="295">
        <v>120</v>
      </c>
      <c r="J100" s="534" t="s">
        <v>285</v>
      </c>
      <c r="K100" s="535"/>
      <c r="L100" s="296">
        <f t="shared" si="6"/>
        <v>22</v>
      </c>
      <c r="M100" s="297">
        <f t="shared" si="7"/>
        <v>0.22448979591836735</v>
      </c>
      <c r="N100" s="298" t="s">
        <v>272</v>
      </c>
      <c r="O100" s="299">
        <v>42753</v>
      </c>
      <c r="P100" s="198"/>
      <c r="Q100" s="198"/>
      <c r="R100" s="198"/>
      <c r="S100" s="197"/>
      <c r="T100" s="198"/>
      <c r="U100" s="198"/>
      <c r="V100" s="198"/>
      <c r="W100" s="198"/>
      <c r="X100" s="198"/>
      <c r="Y100" s="198"/>
      <c r="Z100" s="198"/>
    </row>
    <row r="101" spans="1:26" s="147" customFormat="1">
      <c r="A101" s="291">
        <f t="shared" si="9"/>
        <v>21</v>
      </c>
      <c r="B101" s="292">
        <v>42040</v>
      </c>
      <c r="C101" s="292"/>
      <c r="D101" s="293" t="s">
        <v>317</v>
      </c>
      <c r="E101" s="291" t="s">
        <v>283</v>
      </c>
      <c r="F101" s="294">
        <v>196</v>
      </c>
      <c r="G101" s="291"/>
      <c r="H101" s="291">
        <v>262</v>
      </c>
      <c r="I101" s="295">
        <v>255</v>
      </c>
      <c r="J101" s="534" t="s">
        <v>285</v>
      </c>
      <c r="K101" s="535"/>
      <c r="L101" s="296">
        <f t="shared" si="6"/>
        <v>66</v>
      </c>
      <c r="M101" s="297">
        <f t="shared" si="7"/>
        <v>0.33673469387755101</v>
      </c>
      <c r="N101" s="298" t="s">
        <v>272</v>
      </c>
      <c r="O101" s="299">
        <v>42599</v>
      </c>
      <c r="P101" s="198"/>
      <c r="Q101" s="198"/>
      <c r="R101" s="198"/>
      <c r="S101" s="197"/>
      <c r="T101" s="198"/>
      <c r="U101" s="198"/>
      <c r="V101" s="198"/>
      <c r="W101" s="198"/>
      <c r="X101" s="198"/>
      <c r="Y101" s="198"/>
      <c r="Z101" s="198"/>
    </row>
    <row r="102" spans="1:26" s="147" customFormat="1">
      <c r="A102" s="307">
        <f t="shared" si="9"/>
        <v>22</v>
      </c>
      <c r="B102" s="308">
        <v>42067</v>
      </c>
      <c r="C102" s="308"/>
      <c r="D102" s="309" t="s">
        <v>318</v>
      </c>
      <c r="E102" s="307" t="s">
        <v>283</v>
      </c>
      <c r="F102" s="310" t="s">
        <v>319</v>
      </c>
      <c r="G102" s="311"/>
      <c r="H102" s="311"/>
      <c r="I102" s="311" t="s">
        <v>320</v>
      </c>
      <c r="J102" s="547" t="s">
        <v>271</v>
      </c>
      <c r="K102" s="548"/>
      <c r="L102" s="311"/>
      <c r="M102" s="307"/>
      <c r="N102" s="312"/>
      <c r="O102" s="313"/>
      <c r="P102" s="198"/>
      <c r="S102" s="197"/>
      <c r="T102" s="198"/>
      <c r="U102" s="198"/>
      <c r="V102" s="198"/>
      <c r="W102" s="198"/>
      <c r="X102" s="198"/>
      <c r="Y102" s="198"/>
      <c r="Z102" s="198"/>
    </row>
    <row r="103" spans="1:26" s="147" customFormat="1">
      <c r="A103" s="291">
        <f t="shared" si="9"/>
        <v>23</v>
      </c>
      <c r="B103" s="292">
        <v>42067</v>
      </c>
      <c r="C103" s="292"/>
      <c r="D103" s="293" t="s">
        <v>321</v>
      </c>
      <c r="E103" s="291" t="s">
        <v>283</v>
      </c>
      <c r="F103" s="294">
        <v>185</v>
      </c>
      <c r="G103" s="291"/>
      <c r="H103" s="291">
        <v>224</v>
      </c>
      <c r="I103" s="295" t="s">
        <v>322</v>
      </c>
      <c r="J103" s="534" t="s">
        <v>285</v>
      </c>
      <c r="K103" s="535"/>
      <c r="L103" s="296">
        <f>H103-F103-K103</f>
        <v>39</v>
      </c>
      <c r="M103" s="297">
        <f>L103/F103</f>
        <v>0.21081081081081082</v>
      </c>
      <c r="N103" s="298" t="s">
        <v>272</v>
      </c>
      <c r="O103" s="299">
        <v>42647</v>
      </c>
      <c r="P103" s="198"/>
      <c r="Q103" s="198"/>
      <c r="R103" s="198"/>
      <c r="S103" s="197"/>
      <c r="T103" s="198"/>
      <c r="U103" s="198"/>
      <c r="V103" s="198"/>
      <c r="W103" s="198"/>
      <c r="X103" s="198"/>
      <c r="Y103" s="198"/>
      <c r="Z103" s="198"/>
    </row>
    <row r="104" spans="1:26" s="147" customFormat="1">
      <c r="A104" s="307">
        <f t="shared" si="9"/>
        <v>24</v>
      </c>
      <c r="B104" s="308">
        <v>42090</v>
      </c>
      <c r="C104" s="308"/>
      <c r="D104" s="309" t="s">
        <v>323</v>
      </c>
      <c r="E104" s="307" t="s">
        <v>283</v>
      </c>
      <c r="F104" s="310" t="s">
        <v>324</v>
      </c>
      <c r="G104" s="311"/>
      <c r="H104" s="311"/>
      <c r="I104" s="311">
        <v>67</v>
      </c>
      <c r="J104" s="547" t="s">
        <v>271</v>
      </c>
      <c r="K104" s="548"/>
      <c r="L104" s="311"/>
      <c r="M104" s="307"/>
      <c r="N104" s="312"/>
      <c r="O104" s="313"/>
      <c r="P104" s="198"/>
      <c r="S104" s="197"/>
      <c r="T104" s="198"/>
      <c r="U104" s="198"/>
      <c r="V104" s="198"/>
      <c r="W104" s="198"/>
      <c r="X104" s="198"/>
      <c r="Y104" s="198"/>
      <c r="Z104" s="198"/>
    </row>
    <row r="105" spans="1:26" s="147" customFormat="1">
      <c r="A105" s="291">
        <f t="shared" si="9"/>
        <v>25</v>
      </c>
      <c r="B105" s="292">
        <v>42093</v>
      </c>
      <c r="C105" s="292"/>
      <c r="D105" s="293" t="s">
        <v>325</v>
      </c>
      <c r="E105" s="291" t="s">
        <v>283</v>
      </c>
      <c r="F105" s="294">
        <v>183.5</v>
      </c>
      <c r="G105" s="291"/>
      <c r="H105" s="291">
        <v>219</v>
      </c>
      <c r="I105" s="295">
        <v>218</v>
      </c>
      <c r="J105" s="534" t="s">
        <v>326</v>
      </c>
      <c r="K105" s="535"/>
      <c r="L105" s="296">
        <f t="shared" ref="L105:L111" si="10">H105-F105-K105</f>
        <v>35.5</v>
      </c>
      <c r="M105" s="297">
        <f t="shared" ref="M105:M111" si="11">L105/F105</f>
        <v>0.19346049046321526</v>
      </c>
      <c r="N105" s="298" t="s">
        <v>272</v>
      </c>
      <c r="O105" s="299">
        <v>42103</v>
      </c>
      <c r="P105" s="198"/>
      <c r="Q105" s="198"/>
      <c r="R105" s="198"/>
      <c r="S105" s="197"/>
      <c r="T105" s="198"/>
      <c r="U105" s="198"/>
      <c r="V105" s="198"/>
      <c r="W105" s="198"/>
      <c r="X105" s="198"/>
      <c r="Y105" s="198"/>
      <c r="Z105" s="198"/>
    </row>
    <row r="106" spans="1:26" s="147" customFormat="1">
      <c r="A106" s="291">
        <f t="shared" si="9"/>
        <v>26</v>
      </c>
      <c r="B106" s="292">
        <v>42114</v>
      </c>
      <c r="C106" s="292"/>
      <c r="D106" s="293" t="s">
        <v>327</v>
      </c>
      <c r="E106" s="291" t="s">
        <v>283</v>
      </c>
      <c r="F106" s="294">
        <f>(227+237)/2</f>
        <v>232</v>
      </c>
      <c r="G106" s="291"/>
      <c r="H106" s="291">
        <v>298</v>
      </c>
      <c r="I106" s="295">
        <v>298</v>
      </c>
      <c r="J106" s="534" t="s">
        <v>285</v>
      </c>
      <c r="K106" s="535"/>
      <c r="L106" s="296">
        <f t="shared" si="10"/>
        <v>66</v>
      </c>
      <c r="M106" s="297">
        <f t="shared" si="11"/>
        <v>0.28448275862068967</v>
      </c>
      <c r="N106" s="298" t="s">
        <v>272</v>
      </c>
      <c r="O106" s="299">
        <v>42823</v>
      </c>
      <c r="P106" s="198"/>
      <c r="Q106" s="198"/>
      <c r="R106" s="198"/>
      <c r="S106" s="197"/>
      <c r="T106" s="198"/>
      <c r="U106" s="198"/>
      <c r="V106" s="198"/>
      <c r="W106" s="198"/>
      <c r="X106" s="198"/>
      <c r="Y106" s="198"/>
      <c r="Z106" s="198"/>
    </row>
    <row r="107" spans="1:26" s="147" customFormat="1">
      <c r="A107" s="291">
        <f t="shared" si="9"/>
        <v>27</v>
      </c>
      <c r="B107" s="292">
        <v>42128</v>
      </c>
      <c r="C107" s="292"/>
      <c r="D107" s="293" t="s">
        <v>328</v>
      </c>
      <c r="E107" s="291" t="s">
        <v>270</v>
      </c>
      <c r="F107" s="294">
        <v>385</v>
      </c>
      <c r="G107" s="291"/>
      <c r="H107" s="291">
        <f>212.5+331</f>
        <v>543.5</v>
      </c>
      <c r="I107" s="295">
        <v>510</v>
      </c>
      <c r="J107" s="534" t="s">
        <v>329</v>
      </c>
      <c r="K107" s="535"/>
      <c r="L107" s="296">
        <f t="shared" si="10"/>
        <v>158.5</v>
      </c>
      <c r="M107" s="297">
        <f t="shared" si="11"/>
        <v>0.41168831168831171</v>
      </c>
      <c r="N107" s="298" t="s">
        <v>272</v>
      </c>
      <c r="O107" s="299">
        <v>42235</v>
      </c>
      <c r="P107" s="198"/>
      <c r="Q107" s="198"/>
      <c r="R107" s="198"/>
      <c r="S107" s="197"/>
      <c r="T107" s="198"/>
      <c r="U107" s="198"/>
      <c r="V107" s="198"/>
      <c r="W107" s="198"/>
      <c r="X107" s="198"/>
      <c r="Y107" s="198"/>
      <c r="Z107" s="198"/>
    </row>
    <row r="108" spans="1:26" s="147" customFormat="1">
      <c r="A108" s="291">
        <f t="shared" si="9"/>
        <v>28</v>
      </c>
      <c r="B108" s="292">
        <v>42128</v>
      </c>
      <c r="C108" s="292"/>
      <c r="D108" s="293" t="s">
        <v>330</v>
      </c>
      <c r="E108" s="291" t="s">
        <v>270</v>
      </c>
      <c r="F108" s="294">
        <v>115.5</v>
      </c>
      <c r="G108" s="291"/>
      <c r="H108" s="291">
        <v>146</v>
      </c>
      <c r="I108" s="295">
        <v>142</v>
      </c>
      <c r="J108" s="534" t="s">
        <v>331</v>
      </c>
      <c r="K108" s="535"/>
      <c r="L108" s="296">
        <f t="shared" si="10"/>
        <v>30.5</v>
      </c>
      <c r="M108" s="297">
        <f t="shared" si="11"/>
        <v>0.26406926406926406</v>
      </c>
      <c r="N108" s="298" t="s">
        <v>272</v>
      </c>
      <c r="O108" s="299">
        <v>42202</v>
      </c>
      <c r="P108" s="198"/>
      <c r="Q108" s="198"/>
      <c r="R108" s="198"/>
      <c r="S108" s="197"/>
      <c r="T108" s="198"/>
      <c r="U108" s="198"/>
      <c r="V108" s="198"/>
      <c r="W108" s="198"/>
      <c r="X108" s="198"/>
      <c r="Y108" s="198"/>
      <c r="Z108" s="198"/>
    </row>
    <row r="109" spans="1:26" s="147" customFormat="1">
      <c r="A109" s="291">
        <f t="shared" si="9"/>
        <v>29</v>
      </c>
      <c r="B109" s="292">
        <v>42151</v>
      </c>
      <c r="C109" s="292"/>
      <c r="D109" s="293" t="s">
        <v>332</v>
      </c>
      <c r="E109" s="291" t="s">
        <v>270</v>
      </c>
      <c r="F109" s="294">
        <v>237.5</v>
      </c>
      <c r="G109" s="291"/>
      <c r="H109" s="291">
        <v>279.5</v>
      </c>
      <c r="I109" s="295">
        <v>278</v>
      </c>
      <c r="J109" s="534" t="s">
        <v>285</v>
      </c>
      <c r="K109" s="535"/>
      <c r="L109" s="296">
        <f t="shared" si="10"/>
        <v>42</v>
      </c>
      <c r="M109" s="297">
        <f t="shared" si="11"/>
        <v>0.17684210526315788</v>
      </c>
      <c r="N109" s="298" t="s">
        <v>272</v>
      </c>
      <c r="O109" s="299">
        <v>42222</v>
      </c>
      <c r="P109" s="198"/>
      <c r="Q109" s="198"/>
      <c r="R109" s="198"/>
      <c r="S109" s="197"/>
      <c r="T109" s="198"/>
      <c r="U109" s="198"/>
      <c r="V109" s="198"/>
      <c r="W109" s="198"/>
      <c r="X109" s="198"/>
      <c r="Y109" s="198"/>
      <c r="Z109" s="198"/>
    </row>
    <row r="110" spans="1:26" s="147" customFormat="1">
      <c r="A110" s="291">
        <v>30</v>
      </c>
      <c r="B110" s="292">
        <v>42174</v>
      </c>
      <c r="C110" s="292"/>
      <c r="D110" s="293" t="s">
        <v>303</v>
      </c>
      <c r="E110" s="291" t="s">
        <v>283</v>
      </c>
      <c r="F110" s="294">
        <v>340</v>
      </c>
      <c r="G110" s="291"/>
      <c r="H110" s="291">
        <v>448</v>
      </c>
      <c r="I110" s="295">
        <v>448</v>
      </c>
      <c r="J110" s="534" t="s">
        <v>285</v>
      </c>
      <c r="K110" s="535"/>
      <c r="L110" s="296">
        <f t="shared" si="10"/>
        <v>108</v>
      </c>
      <c r="M110" s="297">
        <f t="shared" si="11"/>
        <v>0.31764705882352939</v>
      </c>
      <c r="N110" s="298" t="s">
        <v>272</v>
      </c>
      <c r="O110" s="299">
        <v>43018</v>
      </c>
      <c r="P110" s="198"/>
      <c r="Q110" s="198"/>
      <c r="R110" s="198"/>
      <c r="S110" s="197"/>
      <c r="T110" s="198"/>
      <c r="U110" s="198"/>
      <c r="V110" s="198"/>
      <c r="W110" s="198"/>
      <c r="X110" s="198"/>
      <c r="Y110" s="198"/>
      <c r="Z110" s="198"/>
    </row>
    <row r="111" spans="1:26" s="147" customFormat="1">
      <c r="A111" s="291">
        <v>31</v>
      </c>
      <c r="B111" s="292">
        <v>42191</v>
      </c>
      <c r="C111" s="292"/>
      <c r="D111" s="293" t="s">
        <v>333</v>
      </c>
      <c r="E111" s="291" t="s">
        <v>283</v>
      </c>
      <c r="F111" s="294">
        <v>390</v>
      </c>
      <c r="G111" s="291"/>
      <c r="H111" s="291">
        <v>460</v>
      </c>
      <c r="I111" s="295">
        <v>460</v>
      </c>
      <c r="J111" s="534" t="s">
        <v>285</v>
      </c>
      <c r="K111" s="535"/>
      <c r="L111" s="296">
        <f t="shared" si="10"/>
        <v>70</v>
      </c>
      <c r="M111" s="297">
        <f t="shared" si="11"/>
        <v>0.17948717948717949</v>
      </c>
      <c r="N111" s="298" t="s">
        <v>272</v>
      </c>
      <c r="O111" s="299">
        <v>42478</v>
      </c>
      <c r="P111" s="198"/>
      <c r="Q111" s="198"/>
      <c r="R111" s="198"/>
      <c r="S111" s="197"/>
      <c r="T111" s="198"/>
      <c r="U111" s="198"/>
      <c r="V111" s="198"/>
      <c r="W111" s="198"/>
      <c r="X111" s="198"/>
      <c r="Y111" s="198"/>
      <c r="Z111" s="198"/>
    </row>
    <row r="112" spans="1:26" s="147" customFormat="1">
      <c r="A112" s="307">
        <v>32</v>
      </c>
      <c r="B112" s="308">
        <v>42195</v>
      </c>
      <c r="C112" s="308"/>
      <c r="D112" s="309" t="s">
        <v>334</v>
      </c>
      <c r="E112" s="307" t="s">
        <v>283</v>
      </c>
      <c r="F112" s="310" t="s">
        <v>335</v>
      </c>
      <c r="G112" s="311"/>
      <c r="H112" s="311"/>
      <c r="I112" s="311">
        <v>172</v>
      </c>
      <c r="J112" s="547" t="s">
        <v>271</v>
      </c>
      <c r="K112" s="548"/>
      <c r="L112" s="311"/>
      <c r="M112" s="307"/>
      <c r="N112" s="312"/>
      <c r="O112" s="313"/>
      <c r="P112" s="198"/>
      <c r="S112" s="197"/>
      <c r="T112" s="198"/>
      <c r="U112" s="198"/>
      <c r="V112" s="198"/>
      <c r="W112" s="198"/>
      <c r="X112" s="198"/>
      <c r="Y112" s="198"/>
      <c r="Z112" s="198"/>
    </row>
    <row r="113" spans="1:26" s="147" customFormat="1">
      <c r="A113" s="291">
        <v>33</v>
      </c>
      <c r="B113" s="292">
        <v>42219</v>
      </c>
      <c r="C113" s="292"/>
      <c r="D113" s="293" t="s">
        <v>336</v>
      </c>
      <c r="E113" s="291" t="s">
        <v>283</v>
      </c>
      <c r="F113" s="294">
        <v>297.5</v>
      </c>
      <c r="G113" s="291"/>
      <c r="H113" s="291">
        <v>350</v>
      </c>
      <c r="I113" s="295">
        <v>360</v>
      </c>
      <c r="J113" s="534" t="s">
        <v>2435</v>
      </c>
      <c r="K113" s="535"/>
      <c r="L113" s="296">
        <f t="shared" ref="L113:L121" si="12">H113-F113-K113</f>
        <v>52.5</v>
      </c>
      <c r="M113" s="297">
        <f t="shared" ref="M113:M121" si="13">L113/F113</f>
        <v>0.17647058823529413</v>
      </c>
      <c r="N113" s="298" t="s">
        <v>272</v>
      </c>
      <c r="O113" s="299">
        <v>42232</v>
      </c>
      <c r="P113" s="198"/>
      <c r="Q113" s="198"/>
      <c r="R113" s="198"/>
      <c r="S113" s="197"/>
      <c r="T113" s="198"/>
      <c r="U113" s="198"/>
      <c r="V113" s="198"/>
      <c r="W113" s="198"/>
      <c r="X113" s="198"/>
      <c r="Y113" s="198"/>
      <c r="Z113" s="198"/>
    </row>
    <row r="114" spans="1:26" s="147" customFormat="1">
      <c r="A114" s="291">
        <v>34</v>
      </c>
      <c r="B114" s="292">
        <v>42219</v>
      </c>
      <c r="C114" s="292"/>
      <c r="D114" s="293" t="s">
        <v>337</v>
      </c>
      <c r="E114" s="291" t="s">
        <v>283</v>
      </c>
      <c r="F114" s="294">
        <v>115.5</v>
      </c>
      <c r="G114" s="291"/>
      <c r="H114" s="291">
        <v>149</v>
      </c>
      <c r="I114" s="295">
        <v>140</v>
      </c>
      <c r="J114" s="553" t="s">
        <v>2921</v>
      </c>
      <c r="K114" s="535"/>
      <c r="L114" s="296">
        <f t="shared" si="12"/>
        <v>33.5</v>
      </c>
      <c r="M114" s="297">
        <f t="shared" si="13"/>
        <v>0.29004329004329005</v>
      </c>
      <c r="N114" s="298" t="s">
        <v>272</v>
      </c>
      <c r="O114" s="299">
        <v>42740</v>
      </c>
      <c r="P114" s="198"/>
      <c r="S114" s="197"/>
      <c r="T114" s="198"/>
      <c r="U114" s="198"/>
      <c r="V114" s="198"/>
      <c r="W114" s="198"/>
      <c r="X114" s="198"/>
      <c r="Y114" s="198"/>
      <c r="Z114" s="198"/>
    </row>
    <row r="115" spans="1:26" s="147" customFormat="1">
      <c r="A115" s="291">
        <v>35</v>
      </c>
      <c r="B115" s="292">
        <v>42251</v>
      </c>
      <c r="C115" s="292"/>
      <c r="D115" s="293" t="s">
        <v>332</v>
      </c>
      <c r="E115" s="291" t="s">
        <v>283</v>
      </c>
      <c r="F115" s="294">
        <v>226</v>
      </c>
      <c r="G115" s="291"/>
      <c r="H115" s="291">
        <v>292</v>
      </c>
      <c r="I115" s="295">
        <v>292</v>
      </c>
      <c r="J115" s="534" t="s">
        <v>338</v>
      </c>
      <c r="K115" s="535"/>
      <c r="L115" s="296">
        <f t="shared" si="12"/>
        <v>66</v>
      </c>
      <c r="M115" s="297">
        <f t="shared" si="13"/>
        <v>0.29203539823008851</v>
      </c>
      <c r="N115" s="298" t="s">
        <v>272</v>
      </c>
      <c r="O115" s="299">
        <v>42286</v>
      </c>
      <c r="P115" s="198"/>
      <c r="Q115" s="198"/>
      <c r="R115" s="198"/>
      <c r="S115" s="197"/>
      <c r="T115" s="198"/>
      <c r="U115" s="198"/>
      <c r="V115" s="198"/>
      <c r="W115" s="198"/>
      <c r="X115" s="198"/>
      <c r="Y115" s="198"/>
      <c r="Z115" s="198"/>
    </row>
    <row r="116" spans="1:26" s="147" customFormat="1">
      <c r="A116" s="291">
        <v>36</v>
      </c>
      <c r="B116" s="292">
        <v>42254</v>
      </c>
      <c r="C116" s="292"/>
      <c r="D116" s="293" t="s">
        <v>327</v>
      </c>
      <c r="E116" s="291" t="s">
        <v>283</v>
      </c>
      <c r="F116" s="294">
        <v>232.5</v>
      </c>
      <c r="G116" s="291"/>
      <c r="H116" s="291">
        <v>312.5</v>
      </c>
      <c r="I116" s="295">
        <v>310</v>
      </c>
      <c r="J116" s="534" t="s">
        <v>285</v>
      </c>
      <c r="K116" s="535"/>
      <c r="L116" s="296">
        <f t="shared" si="12"/>
        <v>80</v>
      </c>
      <c r="M116" s="297">
        <f t="shared" si="13"/>
        <v>0.34408602150537637</v>
      </c>
      <c r="N116" s="298" t="s">
        <v>272</v>
      </c>
      <c r="O116" s="299">
        <v>42823</v>
      </c>
      <c r="P116" s="198"/>
      <c r="Q116" s="198"/>
      <c r="R116" s="198"/>
      <c r="S116" s="197"/>
      <c r="T116" s="198"/>
      <c r="U116" s="198"/>
      <c r="V116" s="198"/>
      <c r="W116" s="198"/>
      <c r="X116" s="198"/>
      <c r="Y116" s="198"/>
      <c r="Z116" s="198"/>
    </row>
    <row r="117" spans="1:26" s="147" customFormat="1">
      <c r="A117" s="291">
        <v>37</v>
      </c>
      <c r="B117" s="292">
        <v>42268</v>
      </c>
      <c r="C117" s="292"/>
      <c r="D117" s="293" t="s">
        <v>339</v>
      </c>
      <c r="E117" s="291" t="s">
        <v>283</v>
      </c>
      <c r="F117" s="294">
        <v>196.5</v>
      </c>
      <c r="G117" s="291"/>
      <c r="H117" s="291">
        <v>238</v>
      </c>
      <c r="I117" s="295">
        <v>238</v>
      </c>
      <c r="J117" s="534" t="s">
        <v>338</v>
      </c>
      <c r="K117" s="535"/>
      <c r="L117" s="296">
        <f t="shared" si="12"/>
        <v>41.5</v>
      </c>
      <c r="M117" s="297">
        <f t="shared" si="13"/>
        <v>0.21119592875318066</v>
      </c>
      <c r="N117" s="298" t="s">
        <v>272</v>
      </c>
      <c r="O117" s="299">
        <v>42291</v>
      </c>
      <c r="P117" s="198"/>
      <c r="Q117" s="198"/>
      <c r="R117" s="198"/>
      <c r="S117" s="197"/>
      <c r="T117" s="198"/>
      <c r="U117" s="198"/>
      <c r="V117" s="198"/>
      <c r="W117" s="198"/>
      <c r="X117" s="198"/>
      <c r="Y117" s="198"/>
      <c r="Z117" s="198"/>
    </row>
    <row r="118" spans="1:26" s="147" customFormat="1">
      <c r="A118" s="291">
        <v>38</v>
      </c>
      <c r="B118" s="292">
        <v>42271</v>
      </c>
      <c r="C118" s="292"/>
      <c r="D118" s="293" t="s">
        <v>282</v>
      </c>
      <c r="E118" s="291" t="s">
        <v>283</v>
      </c>
      <c r="F118" s="294">
        <v>65</v>
      </c>
      <c r="G118" s="291"/>
      <c r="H118" s="291">
        <v>82</v>
      </c>
      <c r="I118" s="295">
        <v>82</v>
      </c>
      <c r="J118" s="534" t="s">
        <v>338</v>
      </c>
      <c r="K118" s="535"/>
      <c r="L118" s="296">
        <f t="shared" si="12"/>
        <v>17</v>
      </c>
      <c r="M118" s="297">
        <f t="shared" si="13"/>
        <v>0.26153846153846155</v>
      </c>
      <c r="N118" s="298" t="s">
        <v>272</v>
      </c>
      <c r="O118" s="299">
        <v>42578</v>
      </c>
      <c r="P118" s="198"/>
      <c r="Q118" s="198"/>
      <c r="R118" s="198"/>
      <c r="S118" s="197"/>
      <c r="T118" s="198"/>
      <c r="U118" s="198"/>
      <c r="V118" s="198"/>
      <c r="W118" s="198"/>
      <c r="X118" s="198"/>
      <c r="Y118" s="198"/>
      <c r="Z118" s="198"/>
    </row>
    <row r="119" spans="1:26" s="147" customFormat="1">
      <c r="A119" s="291">
        <v>39</v>
      </c>
      <c r="B119" s="292">
        <v>42291</v>
      </c>
      <c r="C119" s="292"/>
      <c r="D119" s="293" t="s">
        <v>340</v>
      </c>
      <c r="E119" s="291" t="s">
        <v>283</v>
      </c>
      <c r="F119" s="294">
        <v>144</v>
      </c>
      <c r="G119" s="291"/>
      <c r="H119" s="291">
        <v>182.5</v>
      </c>
      <c r="I119" s="295">
        <v>181</v>
      </c>
      <c r="J119" s="534" t="s">
        <v>338</v>
      </c>
      <c r="K119" s="535"/>
      <c r="L119" s="296">
        <f t="shared" si="12"/>
        <v>38.5</v>
      </c>
      <c r="M119" s="297">
        <f t="shared" si="13"/>
        <v>0.2673611111111111</v>
      </c>
      <c r="N119" s="298" t="s">
        <v>272</v>
      </c>
      <c r="O119" s="299">
        <v>42817</v>
      </c>
      <c r="P119" s="198"/>
      <c r="Q119" s="198"/>
      <c r="R119" s="198"/>
      <c r="S119" s="197"/>
      <c r="T119" s="198"/>
      <c r="U119" s="198"/>
      <c r="V119" s="198"/>
      <c r="W119" s="198"/>
      <c r="X119" s="198"/>
      <c r="Y119" s="198"/>
      <c r="Z119" s="198"/>
    </row>
    <row r="120" spans="1:26" s="147" customFormat="1">
      <c r="A120" s="291">
        <v>40</v>
      </c>
      <c r="B120" s="292">
        <v>42291</v>
      </c>
      <c r="C120" s="292"/>
      <c r="D120" s="293" t="s">
        <v>341</v>
      </c>
      <c r="E120" s="291" t="s">
        <v>283</v>
      </c>
      <c r="F120" s="294">
        <v>264</v>
      </c>
      <c r="G120" s="291"/>
      <c r="H120" s="291">
        <v>311</v>
      </c>
      <c r="I120" s="295">
        <v>311</v>
      </c>
      <c r="J120" s="534" t="s">
        <v>338</v>
      </c>
      <c r="K120" s="535"/>
      <c r="L120" s="296">
        <f t="shared" si="12"/>
        <v>47</v>
      </c>
      <c r="M120" s="297">
        <f t="shared" si="13"/>
        <v>0.17803030303030304</v>
      </c>
      <c r="N120" s="298" t="s">
        <v>272</v>
      </c>
      <c r="O120" s="299">
        <v>42604</v>
      </c>
      <c r="P120" s="198"/>
      <c r="Q120" s="198"/>
      <c r="R120" s="198"/>
      <c r="S120" s="197"/>
      <c r="T120" s="198"/>
      <c r="U120" s="198"/>
      <c r="V120" s="198"/>
      <c r="W120" s="198"/>
      <c r="X120" s="198"/>
      <c r="Y120" s="198"/>
      <c r="Z120" s="198"/>
    </row>
    <row r="121" spans="1:26" s="147" customFormat="1">
      <c r="A121" s="291">
        <v>41</v>
      </c>
      <c r="B121" s="292">
        <v>42318</v>
      </c>
      <c r="C121" s="292"/>
      <c r="D121" s="293" t="s">
        <v>353</v>
      </c>
      <c r="E121" s="291" t="s">
        <v>270</v>
      </c>
      <c r="F121" s="294">
        <v>549.5</v>
      </c>
      <c r="G121" s="291"/>
      <c r="H121" s="291">
        <v>630</v>
      </c>
      <c r="I121" s="295">
        <v>630</v>
      </c>
      <c r="J121" s="534" t="s">
        <v>338</v>
      </c>
      <c r="K121" s="535"/>
      <c r="L121" s="296">
        <f t="shared" si="12"/>
        <v>80.5</v>
      </c>
      <c r="M121" s="297">
        <f t="shared" si="13"/>
        <v>0.1464968152866242</v>
      </c>
      <c r="N121" s="298" t="s">
        <v>272</v>
      </c>
      <c r="O121" s="299">
        <v>42419</v>
      </c>
      <c r="P121" s="198"/>
      <c r="Q121" s="198"/>
      <c r="R121" s="198"/>
      <c r="S121" s="197"/>
      <c r="T121" s="198"/>
      <c r="U121" s="198"/>
      <c r="V121" s="198"/>
      <c r="W121" s="198"/>
      <c r="X121" s="198"/>
      <c r="Y121" s="198"/>
      <c r="Z121" s="198"/>
    </row>
    <row r="122" spans="1:26" s="147" customFormat="1">
      <c r="A122" s="307">
        <v>42</v>
      </c>
      <c r="B122" s="308">
        <v>42342</v>
      </c>
      <c r="C122" s="308"/>
      <c r="D122" s="309" t="s">
        <v>342</v>
      </c>
      <c r="E122" s="307" t="s">
        <v>283</v>
      </c>
      <c r="F122" s="310" t="s">
        <v>343</v>
      </c>
      <c r="G122" s="311"/>
      <c r="H122" s="311"/>
      <c r="I122" s="311">
        <v>1250</v>
      </c>
      <c r="J122" s="547" t="s">
        <v>271</v>
      </c>
      <c r="K122" s="548"/>
      <c r="L122" s="311"/>
      <c r="M122" s="307"/>
      <c r="N122" s="312"/>
      <c r="O122" s="313"/>
      <c r="P122" s="198"/>
      <c r="S122" s="197"/>
      <c r="T122" s="198"/>
      <c r="U122" s="198"/>
      <c r="V122" s="198"/>
      <c r="W122" s="198"/>
      <c r="X122" s="198"/>
      <c r="Y122" s="198"/>
      <c r="Z122" s="198"/>
    </row>
    <row r="123" spans="1:26" s="147" customFormat="1">
      <c r="A123" s="291">
        <v>43</v>
      </c>
      <c r="B123" s="292">
        <v>42367</v>
      </c>
      <c r="C123" s="292"/>
      <c r="D123" s="293" t="s">
        <v>348</v>
      </c>
      <c r="E123" s="291" t="s">
        <v>283</v>
      </c>
      <c r="F123" s="294">
        <v>465</v>
      </c>
      <c r="G123" s="291"/>
      <c r="H123" s="291">
        <v>540</v>
      </c>
      <c r="I123" s="295">
        <v>540</v>
      </c>
      <c r="J123" s="534" t="s">
        <v>338</v>
      </c>
      <c r="K123" s="535"/>
      <c r="L123" s="296">
        <f t="shared" ref="L123:L128" si="14">H123-F123-K123</f>
        <v>75</v>
      </c>
      <c r="M123" s="297">
        <f t="shared" ref="M123:M128" si="15">L123/F123</f>
        <v>0.16129032258064516</v>
      </c>
      <c r="N123" s="298" t="s">
        <v>272</v>
      </c>
      <c r="O123" s="299">
        <v>42530</v>
      </c>
      <c r="P123" s="198"/>
      <c r="Q123" s="198"/>
      <c r="R123" s="198"/>
      <c r="S123" s="197"/>
      <c r="T123" s="198"/>
      <c r="U123" s="198"/>
      <c r="V123" s="198"/>
      <c r="W123" s="198"/>
      <c r="X123" s="198"/>
      <c r="Y123" s="198"/>
      <c r="Z123" s="198"/>
    </row>
    <row r="124" spans="1:26" s="147" customFormat="1">
      <c r="A124" s="291">
        <v>44</v>
      </c>
      <c r="B124" s="292">
        <v>42380</v>
      </c>
      <c r="C124" s="292"/>
      <c r="D124" s="293" t="s">
        <v>316</v>
      </c>
      <c r="E124" s="291" t="s">
        <v>270</v>
      </c>
      <c r="F124" s="294">
        <v>81</v>
      </c>
      <c r="G124" s="291"/>
      <c r="H124" s="291">
        <v>110</v>
      </c>
      <c r="I124" s="295">
        <v>110</v>
      </c>
      <c r="J124" s="534" t="s">
        <v>338</v>
      </c>
      <c r="K124" s="535"/>
      <c r="L124" s="296">
        <f t="shared" si="14"/>
        <v>29</v>
      </c>
      <c r="M124" s="297">
        <f t="shared" si="15"/>
        <v>0.35802469135802467</v>
      </c>
      <c r="N124" s="298" t="s">
        <v>272</v>
      </c>
      <c r="O124" s="299">
        <v>42745</v>
      </c>
      <c r="P124" s="198"/>
      <c r="Q124" s="198"/>
      <c r="R124" s="198"/>
      <c r="S124" s="197"/>
      <c r="T124" s="198"/>
      <c r="U124" s="198"/>
      <c r="V124" s="198"/>
      <c r="W124" s="198"/>
      <c r="X124" s="198"/>
      <c r="Y124" s="198"/>
      <c r="Z124" s="198"/>
    </row>
    <row r="125" spans="1:26" s="147" customFormat="1">
      <c r="A125" s="291">
        <v>45</v>
      </c>
      <c r="B125" s="292">
        <v>42382</v>
      </c>
      <c r="C125" s="292"/>
      <c r="D125" s="293" t="s">
        <v>351</v>
      </c>
      <c r="E125" s="291" t="s">
        <v>270</v>
      </c>
      <c r="F125" s="294">
        <v>417.5</v>
      </c>
      <c r="G125" s="291"/>
      <c r="H125" s="291">
        <v>547</v>
      </c>
      <c r="I125" s="295">
        <v>535</v>
      </c>
      <c r="J125" s="534" t="s">
        <v>338</v>
      </c>
      <c r="K125" s="535"/>
      <c r="L125" s="296">
        <f t="shared" si="14"/>
        <v>129.5</v>
      </c>
      <c r="M125" s="297">
        <f t="shared" si="15"/>
        <v>0.31017964071856285</v>
      </c>
      <c r="N125" s="298" t="s">
        <v>272</v>
      </c>
      <c r="O125" s="299">
        <v>42578</v>
      </c>
      <c r="P125" s="198"/>
      <c r="Q125" s="198"/>
      <c r="R125" s="198"/>
      <c r="S125" s="197"/>
      <c r="T125" s="198"/>
      <c r="U125" s="198"/>
      <c r="V125" s="198"/>
      <c r="W125" s="198"/>
      <c r="X125" s="198"/>
      <c r="Y125" s="198"/>
      <c r="Z125" s="198"/>
    </row>
    <row r="126" spans="1:26" s="147" customFormat="1">
      <c r="A126" s="291">
        <v>46</v>
      </c>
      <c r="B126" s="292">
        <v>42408</v>
      </c>
      <c r="C126" s="292"/>
      <c r="D126" s="293" t="s">
        <v>352</v>
      </c>
      <c r="E126" s="291" t="s">
        <v>283</v>
      </c>
      <c r="F126" s="294">
        <v>650</v>
      </c>
      <c r="G126" s="291"/>
      <c r="H126" s="291">
        <v>800</v>
      </c>
      <c r="I126" s="295">
        <v>800</v>
      </c>
      <c r="J126" s="534" t="s">
        <v>338</v>
      </c>
      <c r="K126" s="535"/>
      <c r="L126" s="296">
        <f>H126-F126-K126</f>
        <v>150</v>
      </c>
      <c r="M126" s="297">
        <f>L126/F126</f>
        <v>0.23076923076923078</v>
      </c>
      <c r="N126" s="298" t="s">
        <v>272</v>
      </c>
      <c r="O126" s="299">
        <v>43154</v>
      </c>
      <c r="P126" s="198"/>
      <c r="Q126" s="198"/>
      <c r="R126" s="198"/>
      <c r="S126" s="197"/>
      <c r="T126" s="198"/>
      <c r="U126" s="198"/>
      <c r="V126" s="198"/>
      <c r="W126" s="198"/>
      <c r="X126" s="198"/>
      <c r="Y126" s="198"/>
      <c r="Z126" s="198"/>
    </row>
    <row r="127" spans="1:26" s="147" customFormat="1">
      <c r="A127" s="291">
        <v>47</v>
      </c>
      <c r="B127" s="292">
        <v>42433</v>
      </c>
      <c r="C127" s="292"/>
      <c r="D127" s="293" t="s">
        <v>161</v>
      </c>
      <c r="E127" s="291" t="s">
        <v>283</v>
      </c>
      <c r="F127" s="294">
        <v>437.5</v>
      </c>
      <c r="G127" s="291"/>
      <c r="H127" s="291">
        <v>504.5</v>
      </c>
      <c r="I127" s="295">
        <v>522</v>
      </c>
      <c r="J127" s="534" t="s">
        <v>368</v>
      </c>
      <c r="K127" s="535"/>
      <c r="L127" s="296">
        <f t="shared" si="14"/>
        <v>67</v>
      </c>
      <c r="M127" s="297">
        <f t="shared" si="15"/>
        <v>0.15314285714285714</v>
      </c>
      <c r="N127" s="298" t="s">
        <v>272</v>
      </c>
      <c r="O127" s="299">
        <v>42480</v>
      </c>
      <c r="P127" s="198"/>
      <c r="Q127" s="198"/>
      <c r="R127" s="198"/>
      <c r="S127" s="197"/>
      <c r="T127" s="198"/>
      <c r="U127" s="198"/>
      <c r="V127" s="198"/>
      <c r="W127" s="198"/>
      <c r="X127" s="198"/>
      <c r="Y127" s="198"/>
      <c r="Z127" s="198"/>
    </row>
    <row r="128" spans="1:26" s="147" customFormat="1">
      <c r="A128" s="291">
        <v>48</v>
      </c>
      <c r="B128" s="292">
        <v>42438</v>
      </c>
      <c r="C128" s="292"/>
      <c r="D128" s="293" t="s">
        <v>360</v>
      </c>
      <c r="E128" s="291" t="s">
        <v>283</v>
      </c>
      <c r="F128" s="294">
        <v>189.5</v>
      </c>
      <c r="G128" s="291"/>
      <c r="H128" s="291">
        <v>218</v>
      </c>
      <c r="I128" s="295">
        <v>218</v>
      </c>
      <c r="J128" s="534" t="s">
        <v>338</v>
      </c>
      <c r="K128" s="535"/>
      <c r="L128" s="296">
        <f t="shared" si="14"/>
        <v>28.5</v>
      </c>
      <c r="M128" s="297">
        <f t="shared" si="15"/>
        <v>0.15039577836411611</v>
      </c>
      <c r="N128" s="298" t="s">
        <v>272</v>
      </c>
      <c r="O128" s="299">
        <v>43034</v>
      </c>
      <c r="P128" s="198"/>
      <c r="S128" s="197"/>
      <c r="T128" s="198"/>
      <c r="U128" s="198"/>
      <c r="V128" s="198"/>
      <c r="W128" s="198"/>
      <c r="X128" s="198"/>
      <c r="Y128" s="198"/>
      <c r="Z128" s="198"/>
    </row>
    <row r="129" spans="1:26" s="147" customFormat="1">
      <c r="A129" s="307">
        <v>49</v>
      </c>
      <c r="B129" s="308">
        <v>42471</v>
      </c>
      <c r="C129" s="308"/>
      <c r="D129" s="309" t="s">
        <v>363</v>
      </c>
      <c r="E129" s="307" t="s">
        <v>283</v>
      </c>
      <c r="F129" s="310" t="s">
        <v>364</v>
      </c>
      <c r="G129" s="311"/>
      <c r="H129" s="311"/>
      <c r="I129" s="311">
        <v>60</v>
      </c>
      <c r="J129" s="547" t="s">
        <v>271</v>
      </c>
      <c r="K129" s="548"/>
      <c r="L129" s="311"/>
      <c r="M129" s="307"/>
      <c r="N129" s="312"/>
      <c r="O129" s="313"/>
      <c r="P129" s="198"/>
      <c r="S129" s="197"/>
      <c r="T129" s="198"/>
      <c r="U129" s="198"/>
      <c r="V129" s="198"/>
      <c r="W129" s="198"/>
      <c r="X129" s="198"/>
      <c r="Y129" s="198"/>
      <c r="Z129" s="198"/>
    </row>
    <row r="130" spans="1:26" s="147" customFormat="1">
      <c r="A130" s="291">
        <v>50</v>
      </c>
      <c r="B130" s="292">
        <v>42472</v>
      </c>
      <c r="C130" s="292"/>
      <c r="D130" s="293" t="s">
        <v>373</v>
      </c>
      <c r="E130" s="291" t="s">
        <v>283</v>
      </c>
      <c r="F130" s="294">
        <v>93</v>
      </c>
      <c r="G130" s="291"/>
      <c r="H130" s="291">
        <v>149</v>
      </c>
      <c r="I130" s="295">
        <v>140</v>
      </c>
      <c r="J130" s="553" t="s">
        <v>2922</v>
      </c>
      <c r="K130" s="535"/>
      <c r="L130" s="296">
        <f t="shared" ref="L130:L135" si="16">H130-F130-K130</f>
        <v>56</v>
      </c>
      <c r="M130" s="297">
        <f t="shared" ref="M130:M135" si="17">L130/F130</f>
        <v>0.60215053763440862</v>
      </c>
      <c r="N130" s="298" t="s">
        <v>272</v>
      </c>
      <c r="O130" s="299">
        <v>42740</v>
      </c>
      <c r="P130" s="198"/>
      <c r="Q130" s="198"/>
      <c r="R130" s="198"/>
      <c r="S130" s="197"/>
      <c r="T130" s="198"/>
      <c r="U130" s="198"/>
      <c r="V130" s="198"/>
      <c r="W130" s="198"/>
      <c r="X130" s="198"/>
      <c r="Y130" s="198"/>
      <c r="Z130" s="198"/>
    </row>
    <row r="131" spans="1:26" s="147" customFormat="1">
      <c r="A131" s="291">
        <v>51</v>
      </c>
      <c r="B131" s="292">
        <v>42472</v>
      </c>
      <c r="C131" s="292"/>
      <c r="D131" s="293" t="s">
        <v>365</v>
      </c>
      <c r="E131" s="291" t="s">
        <v>283</v>
      </c>
      <c r="F131" s="294">
        <v>130</v>
      </c>
      <c r="G131" s="291"/>
      <c r="H131" s="291">
        <v>150</v>
      </c>
      <c r="I131" s="295" t="s">
        <v>366</v>
      </c>
      <c r="J131" s="534" t="s">
        <v>338</v>
      </c>
      <c r="K131" s="535"/>
      <c r="L131" s="296">
        <f t="shared" si="16"/>
        <v>20</v>
      </c>
      <c r="M131" s="297">
        <f t="shared" si="17"/>
        <v>0.15384615384615385</v>
      </c>
      <c r="N131" s="298" t="s">
        <v>272</v>
      </c>
      <c r="O131" s="299">
        <v>42564</v>
      </c>
      <c r="P131" s="198"/>
      <c r="Q131" s="198"/>
      <c r="R131" s="198"/>
      <c r="S131" s="197"/>
      <c r="T131" s="198"/>
      <c r="U131" s="198"/>
      <c r="V131" s="198"/>
      <c r="W131" s="198"/>
      <c r="X131" s="198"/>
      <c r="Y131" s="198"/>
      <c r="Z131" s="198"/>
    </row>
    <row r="132" spans="1:26" s="147" customFormat="1">
      <c r="A132" s="291">
        <v>52</v>
      </c>
      <c r="B132" s="292">
        <v>42473</v>
      </c>
      <c r="C132" s="292"/>
      <c r="D132" s="293" t="s">
        <v>234</v>
      </c>
      <c r="E132" s="291" t="s">
        <v>283</v>
      </c>
      <c r="F132" s="294">
        <v>196</v>
      </c>
      <c r="G132" s="291"/>
      <c r="H132" s="291">
        <v>299</v>
      </c>
      <c r="I132" s="295">
        <v>299</v>
      </c>
      <c r="J132" s="534" t="s">
        <v>338</v>
      </c>
      <c r="K132" s="535"/>
      <c r="L132" s="296">
        <f t="shared" si="16"/>
        <v>103</v>
      </c>
      <c r="M132" s="297">
        <f t="shared" si="17"/>
        <v>0.52551020408163263</v>
      </c>
      <c r="N132" s="298" t="s">
        <v>272</v>
      </c>
      <c r="O132" s="299">
        <v>42620</v>
      </c>
      <c r="P132" s="198"/>
      <c r="Q132" s="198"/>
      <c r="R132" s="198"/>
      <c r="S132" s="197"/>
      <c r="T132" s="198"/>
      <c r="U132" s="198"/>
      <c r="V132" s="198"/>
      <c r="W132" s="198"/>
      <c r="X132" s="198"/>
      <c r="Y132" s="198"/>
      <c r="Z132" s="198"/>
    </row>
    <row r="133" spans="1:26" s="147" customFormat="1">
      <c r="A133" s="291">
        <v>53</v>
      </c>
      <c r="B133" s="292">
        <v>42473</v>
      </c>
      <c r="C133" s="292"/>
      <c r="D133" s="293" t="s">
        <v>367</v>
      </c>
      <c r="E133" s="291" t="s">
        <v>283</v>
      </c>
      <c r="F133" s="294">
        <v>88</v>
      </c>
      <c r="G133" s="291"/>
      <c r="H133" s="291">
        <v>103</v>
      </c>
      <c r="I133" s="295">
        <v>103</v>
      </c>
      <c r="J133" s="534" t="s">
        <v>338</v>
      </c>
      <c r="K133" s="535"/>
      <c r="L133" s="296">
        <f t="shared" si="16"/>
        <v>15</v>
      </c>
      <c r="M133" s="297">
        <f t="shared" si="17"/>
        <v>0.17045454545454544</v>
      </c>
      <c r="N133" s="298" t="s">
        <v>272</v>
      </c>
      <c r="O133" s="299">
        <v>42530</v>
      </c>
      <c r="P133" s="198"/>
      <c r="Q133" s="198"/>
      <c r="R133" s="198"/>
      <c r="S133" s="197"/>
      <c r="T133" s="198"/>
      <c r="U133" s="198"/>
      <c r="V133" s="198"/>
      <c r="W133" s="198"/>
      <c r="X133" s="198"/>
      <c r="Y133" s="198"/>
      <c r="Z133" s="198"/>
    </row>
    <row r="134" spans="1:26" s="147" customFormat="1">
      <c r="A134" s="291">
        <v>54</v>
      </c>
      <c r="B134" s="292">
        <v>42492</v>
      </c>
      <c r="C134" s="292"/>
      <c r="D134" s="293" t="s">
        <v>372</v>
      </c>
      <c r="E134" s="291" t="s">
        <v>283</v>
      </c>
      <c r="F134" s="294">
        <v>127.5</v>
      </c>
      <c r="G134" s="291"/>
      <c r="H134" s="291">
        <v>148</v>
      </c>
      <c r="I134" s="295" t="s">
        <v>371</v>
      </c>
      <c r="J134" s="534" t="s">
        <v>338</v>
      </c>
      <c r="K134" s="535"/>
      <c r="L134" s="296">
        <f t="shared" si="16"/>
        <v>20.5</v>
      </c>
      <c r="M134" s="297">
        <f t="shared" si="17"/>
        <v>0.16078431372549021</v>
      </c>
      <c r="N134" s="298" t="s">
        <v>272</v>
      </c>
      <c r="O134" s="299">
        <v>42564</v>
      </c>
      <c r="P134" s="198"/>
      <c r="Q134" s="198"/>
      <c r="R134" s="198"/>
      <c r="S134" s="197"/>
      <c r="T134" s="198"/>
      <c r="U134" s="198"/>
      <c r="V134" s="198"/>
      <c r="W134" s="198"/>
      <c r="X134" s="198"/>
      <c r="Y134" s="198"/>
      <c r="Z134" s="198"/>
    </row>
    <row r="135" spans="1:26" s="147" customFormat="1">
      <c r="A135" s="291">
        <v>55</v>
      </c>
      <c r="B135" s="292">
        <v>42493</v>
      </c>
      <c r="C135" s="292"/>
      <c r="D135" s="293" t="s">
        <v>374</v>
      </c>
      <c r="E135" s="291" t="s">
        <v>283</v>
      </c>
      <c r="F135" s="294">
        <v>675</v>
      </c>
      <c r="G135" s="291"/>
      <c r="H135" s="291">
        <v>815</v>
      </c>
      <c r="I135" s="295" t="s">
        <v>375</v>
      </c>
      <c r="J135" s="534" t="s">
        <v>338</v>
      </c>
      <c r="K135" s="535"/>
      <c r="L135" s="296">
        <f t="shared" si="16"/>
        <v>140</v>
      </c>
      <c r="M135" s="297">
        <f t="shared" si="17"/>
        <v>0.2074074074074074</v>
      </c>
      <c r="N135" s="298" t="s">
        <v>272</v>
      </c>
      <c r="O135" s="299">
        <v>43154</v>
      </c>
      <c r="P135" s="198"/>
      <c r="S135" s="197"/>
      <c r="T135" s="198"/>
      <c r="U135" s="198"/>
      <c r="V135" s="198"/>
      <c r="W135" s="198"/>
      <c r="X135" s="198"/>
      <c r="Y135" s="198"/>
      <c r="Z135" s="198"/>
    </row>
    <row r="136" spans="1:26" s="147" customFormat="1">
      <c r="A136" s="307">
        <v>56</v>
      </c>
      <c r="B136" s="308">
        <v>42522</v>
      </c>
      <c r="C136" s="308"/>
      <c r="D136" s="309" t="s">
        <v>379</v>
      </c>
      <c r="E136" s="307" t="s">
        <v>283</v>
      </c>
      <c r="F136" s="310" t="s">
        <v>380</v>
      </c>
      <c r="G136" s="311"/>
      <c r="H136" s="311"/>
      <c r="I136" s="311" t="s">
        <v>381</v>
      </c>
      <c r="J136" s="547" t="s">
        <v>271</v>
      </c>
      <c r="K136" s="548"/>
      <c r="L136" s="311"/>
      <c r="M136" s="307"/>
      <c r="N136" s="312"/>
      <c r="O136" s="313"/>
      <c r="P136" s="198"/>
      <c r="S136" s="197"/>
      <c r="T136" s="198"/>
      <c r="U136" s="198"/>
      <c r="V136" s="198"/>
      <c r="W136" s="198"/>
      <c r="X136" s="198"/>
      <c r="Y136" s="198"/>
      <c r="Z136" s="198"/>
    </row>
    <row r="137" spans="1:26" s="147" customFormat="1">
      <c r="A137" s="291">
        <v>57</v>
      </c>
      <c r="B137" s="292">
        <v>42527</v>
      </c>
      <c r="C137" s="292"/>
      <c r="D137" s="293" t="s">
        <v>385</v>
      </c>
      <c r="E137" s="291" t="s">
        <v>283</v>
      </c>
      <c r="F137" s="294">
        <v>110</v>
      </c>
      <c r="G137" s="291"/>
      <c r="H137" s="291">
        <v>126.5</v>
      </c>
      <c r="I137" s="295">
        <v>125</v>
      </c>
      <c r="J137" s="534" t="s">
        <v>291</v>
      </c>
      <c r="K137" s="535"/>
      <c r="L137" s="296">
        <f>H137-F137-K137</f>
        <v>16.5</v>
      </c>
      <c r="M137" s="297">
        <f>L137/F137</f>
        <v>0.15</v>
      </c>
      <c r="N137" s="298" t="s">
        <v>272</v>
      </c>
      <c r="O137" s="299">
        <v>42552</v>
      </c>
      <c r="P137" s="198"/>
      <c r="Q137" s="198"/>
      <c r="R137" s="198"/>
      <c r="S137" s="197"/>
      <c r="T137" s="198"/>
      <c r="U137" s="198"/>
      <c r="V137" s="198"/>
      <c r="W137" s="198"/>
      <c r="X137" s="198"/>
      <c r="Y137" s="198"/>
      <c r="Z137" s="198"/>
    </row>
    <row r="138" spans="1:26" s="147" customFormat="1">
      <c r="A138" s="291">
        <v>58</v>
      </c>
      <c r="B138" s="292">
        <v>42538</v>
      </c>
      <c r="C138" s="292"/>
      <c r="D138" s="293" t="s">
        <v>2162</v>
      </c>
      <c r="E138" s="291" t="s">
        <v>283</v>
      </c>
      <c r="F138" s="294">
        <v>44</v>
      </c>
      <c r="G138" s="291"/>
      <c r="H138" s="291">
        <v>69.5</v>
      </c>
      <c r="I138" s="295">
        <v>69.5</v>
      </c>
      <c r="J138" s="534" t="s">
        <v>3460</v>
      </c>
      <c r="K138" s="535"/>
      <c r="L138" s="296">
        <f>H138-F138-K138</f>
        <v>25.5</v>
      </c>
      <c r="M138" s="297">
        <f>L138/F138</f>
        <v>0.57954545454545459</v>
      </c>
      <c r="N138" s="298" t="s">
        <v>272</v>
      </c>
      <c r="O138" s="299">
        <v>42977</v>
      </c>
      <c r="P138" s="198"/>
      <c r="Q138" s="198"/>
      <c r="R138" s="198"/>
      <c r="S138" s="197"/>
      <c r="T138" s="198"/>
      <c r="U138" s="198"/>
      <c r="V138" s="198"/>
      <c r="W138" s="198"/>
      <c r="X138" s="198"/>
      <c r="Y138" s="198"/>
      <c r="Z138" s="198"/>
    </row>
    <row r="139" spans="1:26" s="147" customFormat="1">
      <c r="A139" s="291">
        <v>59</v>
      </c>
      <c r="B139" s="292">
        <v>42549</v>
      </c>
      <c r="C139" s="292"/>
      <c r="D139" s="293" t="s">
        <v>2169</v>
      </c>
      <c r="E139" s="291" t="s">
        <v>283</v>
      </c>
      <c r="F139" s="294">
        <v>262.5</v>
      </c>
      <c r="G139" s="291"/>
      <c r="H139" s="291">
        <v>340</v>
      </c>
      <c r="I139" s="295">
        <v>333</v>
      </c>
      <c r="J139" s="534" t="s">
        <v>2739</v>
      </c>
      <c r="K139" s="535"/>
      <c r="L139" s="296">
        <f>H139-F139-K139</f>
        <v>77.5</v>
      </c>
      <c r="M139" s="297">
        <f>L139/F139</f>
        <v>0.29523809523809524</v>
      </c>
      <c r="N139" s="298" t="s">
        <v>272</v>
      </c>
      <c r="O139" s="299">
        <v>43017</v>
      </c>
      <c r="P139" s="198"/>
      <c r="Q139" s="198"/>
      <c r="R139" s="198"/>
      <c r="S139" s="197"/>
      <c r="T139" s="198"/>
      <c r="U139" s="198"/>
      <c r="V139" s="198"/>
      <c r="W139" s="198"/>
      <c r="X139" s="198"/>
      <c r="Y139" s="198"/>
      <c r="Z139" s="198"/>
    </row>
    <row r="140" spans="1:26" s="147" customFormat="1">
      <c r="A140" s="291">
        <v>60</v>
      </c>
      <c r="B140" s="292">
        <v>42549</v>
      </c>
      <c r="C140" s="292"/>
      <c r="D140" s="293" t="s">
        <v>2170</v>
      </c>
      <c r="E140" s="291" t="s">
        <v>283</v>
      </c>
      <c r="F140" s="294">
        <v>840</v>
      </c>
      <c r="G140" s="291"/>
      <c r="H140" s="291">
        <v>1230</v>
      </c>
      <c r="I140" s="295">
        <v>1230</v>
      </c>
      <c r="J140" s="534" t="s">
        <v>338</v>
      </c>
      <c r="K140" s="535"/>
      <c r="L140" s="296">
        <f>H140-F140-K140</f>
        <v>390</v>
      </c>
      <c r="M140" s="297">
        <f>L140/F140</f>
        <v>0.4642857142857143</v>
      </c>
      <c r="N140" s="298" t="s">
        <v>272</v>
      </c>
      <c r="O140" s="299">
        <v>42649</v>
      </c>
      <c r="P140" s="198"/>
      <c r="Q140" s="198"/>
      <c r="R140" s="198"/>
      <c r="S140" s="197"/>
      <c r="T140" s="198"/>
      <c r="U140" s="198"/>
      <c r="V140" s="198"/>
      <c r="W140" s="198"/>
      <c r="X140" s="198"/>
      <c r="Y140" s="198"/>
      <c r="Z140" s="198"/>
    </row>
    <row r="141" spans="1:26" s="147" customFormat="1">
      <c r="A141" s="300">
        <v>61</v>
      </c>
      <c r="B141" s="301">
        <v>42556</v>
      </c>
      <c r="C141" s="301"/>
      <c r="D141" s="302" t="s">
        <v>2180</v>
      </c>
      <c r="E141" s="300" t="s">
        <v>283</v>
      </c>
      <c r="F141" s="303">
        <v>395</v>
      </c>
      <c r="G141" s="304"/>
      <c r="H141" s="304">
        <v>468.5</v>
      </c>
      <c r="I141" s="304">
        <v>510</v>
      </c>
      <c r="J141" s="560" t="s">
        <v>2795</v>
      </c>
      <c r="K141" s="561"/>
      <c r="L141" s="304">
        <f>H141-F141-K141</f>
        <v>73.5</v>
      </c>
      <c r="M141" s="305">
        <f>L141/F141</f>
        <v>0.1860759493670886</v>
      </c>
      <c r="N141" s="303" t="s">
        <v>272</v>
      </c>
      <c r="O141" s="306">
        <v>42977</v>
      </c>
      <c r="P141" s="198"/>
      <c r="S141" s="197"/>
      <c r="T141" s="198"/>
      <c r="U141" s="198"/>
      <c r="V141" s="198"/>
      <c r="W141" s="198"/>
      <c r="X141" s="198"/>
      <c r="Y141" s="198"/>
      <c r="Z141" s="198"/>
    </row>
    <row r="142" spans="1:26" s="147" customFormat="1">
      <c r="A142" s="307">
        <v>62</v>
      </c>
      <c r="B142" s="308">
        <v>42584</v>
      </c>
      <c r="C142" s="308"/>
      <c r="D142" s="309" t="s">
        <v>2208</v>
      </c>
      <c r="E142" s="307" t="s">
        <v>270</v>
      </c>
      <c r="F142" s="310" t="s">
        <v>2206</v>
      </c>
      <c r="G142" s="311"/>
      <c r="H142" s="311"/>
      <c r="I142" s="311" t="s">
        <v>2207</v>
      </c>
      <c r="J142" s="547" t="s">
        <v>271</v>
      </c>
      <c r="K142" s="548"/>
      <c r="L142" s="311"/>
      <c r="M142" s="307"/>
      <c r="N142" s="312"/>
      <c r="O142" s="313"/>
      <c r="P142" s="198"/>
      <c r="S142" s="197"/>
      <c r="T142" s="198"/>
      <c r="U142" s="198"/>
      <c r="V142" s="198"/>
      <c r="W142" s="198"/>
      <c r="X142" s="198"/>
      <c r="Y142" s="198"/>
      <c r="Z142" s="198"/>
    </row>
    <row r="143" spans="1:26" s="147" customFormat="1">
      <c r="A143" s="307">
        <v>63</v>
      </c>
      <c r="B143" s="308">
        <v>42586</v>
      </c>
      <c r="C143" s="308"/>
      <c r="D143" s="309" t="s">
        <v>2212</v>
      </c>
      <c r="E143" s="307" t="s">
        <v>283</v>
      </c>
      <c r="F143" s="310" t="s">
        <v>2213</v>
      </c>
      <c r="G143" s="311"/>
      <c r="H143" s="311"/>
      <c r="I143" s="311">
        <v>475</v>
      </c>
      <c r="J143" s="547" t="s">
        <v>271</v>
      </c>
      <c r="K143" s="548"/>
      <c r="L143" s="311"/>
      <c r="M143" s="307"/>
      <c r="N143" s="312"/>
      <c r="O143" s="313"/>
      <c r="P143" s="198"/>
      <c r="S143" s="197"/>
      <c r="T143" s="198"/>
      <c r="U143" s="198"/>
      <c r="V143" s="198"/>
      <c r="W143" s="198"/>
      <c r="X143" s="198"/>
      <c r="Y143" s="198"/>
      <c r="Z143" s="198"/>
    </row>
    <row r="144" spans="1:26" s="147" customFormat="1">
      <c r="A144" s="291">
        <v>64</v>
      </c>
      <c r="B144" s="292">
        <v>42593</v>
      </c>
      <c r="C144" s="292"/>
      <c r="D144" s="293" t="s">
        <v>647</v>
      </c>
      <c r="E144" s="291" t="s">
        <v>283</v>
      </c>
      <c r="F144" s="294">
        <v>86.5</v>
      </c>
      <c r="G144" s="291"/>
      <c r="H144" s="291">
        <v>130</v>
      </c>
      <c r="I144" s="295">
        <v>130</v>
      </c>
      <c r="J144" s="553" t="s">
        <v>2913</v>
      </c>
      <c r="K144" s="535"/>
      <c r="L144" s="296">
        <f t="shared" ref="L144:L150" si="18">H144-F144-K144</f>
        <v>43.5</v>
      </c>
      <c r="M144" s="297">
        <f t="shared" ref="M144:M150" si="19">L144/F144</f>
        <v>0.50289017341040465</v>
      </c>
      <c r="N144" s="298" t="s">
        <v>272</v>
      </c>
      <c r="O144" s="299">
        <v>43091</v>
      </c>
      <c r="P144" s="198"/>
      <c r="Q144" s="198"/>
      <c r="R144" s="198"/>
      <c r="S144" s="197"/>
      <c r="T144" s="198"/>
      <c r="U144" s="198"/>
      <c r="V144" s="198"/>
      <c r="W144" s="198"/>
      <c r="X144" s="198"/>
      <c r="Y144" s="198"/>
      <c r="Z144" s="198"/>
    </row>
    <row r="145" spans="1:26" s="147" customFormat="1">
      <c r="A145" s="314">
        <v>65</v>
      </c>
      <c r="B145" s="315">
        <v>42600</v>
      </c>
      <c r="C145" s="315"/>
      <c r="D145" s="316" t="s">
        <v>355</v>
      </c>
      <c r="E145" s="317" t="s">
        <v>283</v>
      </c>
      <c r="F145" s="314">
        <v>133.5</v>
      </c>
      <c r="G145" s="314"/>
      <c r="H145" s="318">
        <v>126.5</v>
      </c>
      <c r="I145" s="319">
        <v>178</v>
      </c>
      <c r="J145" s="320" t="s">
        <v>2240</v>
      </c>
      <c r="K145" s="321"/>
      <c r="L145" s="322">
        <f t="shared" si="18"/>
        <v>-7</v>
      </c>
      <c r="M145" s="323">
        <f t="shared" si="19"/>
        <v>-5.2434456928838954E-2</v>
      </c>
      <c r="N145" s="324" t="s">
        <v>2179</v>
      </c>
      <c r="O145" s="325">
        <v>42615</v>
      </c>
      <c r="S145" s="197"/>
      <c r="T145" s="198"/>
      <c r="U145" s="198"/>
      <c r="V145" s="198"/>
      <c r="W145" s="198"/>
      <c r="X145" s="198"/>
      <c r="Y145" s="198"/>
      <c r="Z145" s="198"/>
    </row>
    <row r="146" spans="1:26" s="147" customFormat="1">
      <c r="A146" s="291">
        <v>66</v>
      </c>
      <c r="B146" s="292">
        <v>42613</v>
      </c>
      <c r="C146" s="292"/>
      <c r="D146" s="293" t="s">
        <v>2233</v>
      </c>
      <c r="E146" s="291" t="s">
        <v>283</v>
      </c>
      <c r="F146" s="294">
        <v>560</v>
      </c>
      <c r="G146" s="291"/>
      <c r="H146" s="291">
        <v>725</v>
      </c>
      <c r="I146" s="295">
        <v>725</v>
      </c>
      <c r="J146" s="534" t="s">
        <v>285</v>
      </c>
      <c r="K146" s="535"/>
      <c r="L146" s="296">
        <f t="shared" si="18"/>
        <v>165</v>
      </c>
      <c r="M146" s="297">
        <f t="shared" si="19"/>
        <v>0.29464285714285715</v>
      </c>
      <c r="N146" s="298" t="s">
        <v>272</v>
      </c>
      <c r="O146" s="299">
        <v>42456</v>
      </c>
      <c r="P146" s="198"/>
      <c r="Q146" s="198"/>
      <c r="R146" s="198"/>
      <c r="S146" s="197"/>
      <c r="T146" s="198"/>
      <c r="U146" s="198"/>
      <c r="V146" s="198"/>
      <c r="W146" s="198"/>
      <c r="X146" s="198"/>
      <c r="Y146" s="198"/>
      <c r="Z146" s="198"/>
    </row>
    <row r="147" spans="1:26" s="147" customFormat="1">
      <c r="A147" s="291">
        <v>67</v>
      </c>
      <c r="B147" s="292">
        <v>42614</v>
      </c>
      <c r="C147" s="292"/>
      <c r="D147" s="293" t="s">
        <v>2239</v>
      </c>
      <c r="E147" s="291" t="s">
        <v>283</v>
      </c>
      <c r="F147" s="294">
        <v>160.5</v>
      </c>
      <c r="G147" s="291"/>
      <c r="H147" s="291">
        <v>210</v>
      </c>
      <c r="I147" s="295">
        <v>210</v>
      </c>
      <c r="J147" s="534" t="s">
        <v>285</v>
      </c>
      <c r="K147" s="535"/>
      <c r="L147" s="296">
        <f t="shared" si="18"/>
        <v>49.5</v>
      </c>
      <c r="M147" s="297">
        <f t="shared" si="19"/>
        <v>0.30841121495327101</v>
      </c>
      <c r="N147" s="298" t="s">
        <v>272</v>
      </c>
      <c r="O147" s="299">
        <v>42871</v>
      </c>
      <c r="P147" s="198"/>
      <c r="Q147" s="198"/>
      <c r="R147" s="198"/>
      <c r="S147" s="197"/>
      <c r="T147" s="198"/>
      <c r="U147" s="198"/>
      <c r="V147" s="198"/>
      <c r="W147" s="198"/>
      <c r="X147" s="198"/>
      <c r="Y147" s="198"/>
      <c r="Z147" s="198"/>
    </row>
    <row r="148" spans="1:26" s="147" customFormat="1">
      <c r="A148" s="291">
        <v>68</v>
      </c>
      <c r="B148" s="292">
        <v>42646</v>
      </c>
      <c r="C148" s="292"/>
      <c r="D148" s="293" t="s">
        <v>2266</v>
      </c>
      <c r="E148" s="291" t="s">
        <v>283</v>
      </c>
      <c r="F148" s="294">
        <v>430</v>
      </c>
      <c r="G148" s="291"/>
      <c r="H148" s="291">
        <v>596</v>
      </c>
      <c r="I148" s="295">
        <v>575</v>
      </c>
      <c r="J148" s="534" t="s">
        <v>2456</v>
      </c>
      <c r="K148" s="535"/>
      <c r="L148" s="296">
        <f t="shared" si="18"/>
        <v>166</v>
      </c>
      <c r="M148" s="297">
        <f t="shared" si="19"/>
        <v>0.38604651162790699</v>
      </c>
      <c r="N148" s="298" t="s">
        <v>272</v>
      </c>
      <c r="O148" s="299">
        <v>42769</v>
      </c>
      <c r="P148" s="198"/>
      <c r="Q148" s="198"/>
      <c r="R148" s="198"/>
      <c r="S148" s="197"/>
      <c r="T148" s="198"/>
      <c r="U148" s="198"/>
      <c r="V148" s="198"/>
      <c r="W148" s="198"/>
      <c r="X148" s="198"/>
      <c r="Y148" s="198"/>
      <c r="Z148" s="198"/>
    </row>
    <row r="149" spans="1:26" s="147" customFormat="1">
      <c r="A149" s="291">
        <v>69</v>
      </c>
      <c r="B149" s="292">
        <v>42657</v>
      </c>
      <c r="C149" s="292"/>
      <c r="D149" s="293" t="s">
        <v>515</v>
      </c>
      <c r="E149" s="291" t="s">
        <v>283</v>
      </c>
      <c r="F149" s="294">
        <v>280</v>
      </c>
      <c r="G149" s="291"/>
      <c r="H149" s="291">
        <v>345</v>
      </c>
      <c r="I149" s="295">
        <v>345</v>
      </c>
      <c r="J149" s="534" t="s">
        <v>285</v>
      </c>
      <c r="K149" s="535"/>
      <c r="L149" s="296">
        <f t="shared" si="18"/>
        <v>65</v>
      </c>
      <c r="M149" s="297">
        <f t="shared" si="19"/>
        <v>0.23214285714285715</v>
      </c>
      <c r="N149" s="298" t="s">
        <v>272</v>
      </c>
      <c r="O149" s="299">
        <v>42814</v>
      </c>
      <c r="P149" s="198"/>
      <c r="Q149" s="198"/>
      <c r="R149" s="198"/>
      <c r="S149" s="197"/>
      <c r="T149" s="198"/>
      <c r="U149" s="198"/>
      <c r="V149" s="198"/>
      <c r="W149" s="198"/>
      <c r="X149" s="198"/>
      <c r="Y149" s="198"/>
      <c r="Z149" s="198"/>
    </row>
    <row r="150" spans="1:26" s="147" customFormat="1">
      <c r="A150" s="291">
        <v>70</v>
      </c>
      <c r="B150" s="292">
        <v>42657</v>
      </c>
      <c r="C150" s="292"/>
      <c r="D150" s="293" t="s">
        <v>389</v>
      </c>
      <c r="E150" s="291" t="s">
        <v>283</v>
      </c>
      <c r="F150" s="294">
        <v>245</v>
      </c>
      <c r="G150" s="291"/>
      <c r="H150" s="291">
        <v>325.5</v>
      </c>
      <c r="I150" s="295">
        <v>330</v>
      </c>
      <c r="J150" s="534" t="s">
        <v>2390</v>
      </c>
      <c r="K150" s="535"/>
      <c r="L150" s="296">
        <f t="shared" si="18"/>
        <v>80.5</v>
      </c>
      <c r="M150" s="297">
        <f t="shared" si="19"/>
        <v>0.32857142857142857</v>
      </c>
      <c r="N150" s="298" t="s">
        <v>272</v>
      </c>
      <c r="O150" s="299">
        <v>42769</v>
      </c>
      <c r="P150" s="198"/>
      <c r="Q150" s="198"/>
      <c r="R150" s="198"/>
      <c r="S150" s="197"/>
      <c r="T150" s="198"/>
      <c r="U150" s="198"/>
      <c r="V150" s="198"/>
      <c r="W150" s="198"/>
      <c r="X150" s="198"/>
      <c r="Y150" s="198"/>
      <c r="Z150" s="198"/>
    </row>
    <row r="151" spans="1:26" s="147" customFormat="1">
      <c r="A151" s="291">
        <v>71</v>
      </c>
      <c r="B151" s="292">
        <v>42660</v>
      </c>
      <c r="C151" s="292"/>
      <c r="D151" s="293" t="s">
        <v>376</v>
      </c>
      <c r="E151" s="291" t="s">
        <v>283</v>
      </c>
      <c r="F151" s="294">
        <v>125</v>
      </c>
      <c r="G151" s="291"/>
      <c r="H151" s="291">
        <v>160</v>
      </c>
      <c r="I151" s="295">
        <v>160</v>
      </c>
      <c r="J151" s="534" t="s">
        <v>338</v>
      </c>
      <c r="K151" s="535"/>
      <c r="L151" s="296">
        <v>35</v>
      </c>
      <c r="M151" s="297">
        <v>0.28000000000000008</v>
      </c>
      <c r="N151" s="298" t="s">
        <v>272</v>
      </c>
      <c r="O151" s="299">
        <v>42803</v>
      </c>
      <c r="P151" s="198"/>
      <c r="Q151" s="198"/>
      <c r="R151" s="198"/>
      <c r="S151" s="197"/>
      <c r="T151" s="198"/>
      <c r="U151" s="198"/>
      <c r="V151" s="198"/>
      <c r="W151" s="198"/>
      <c r="X151" s="198"/>
      <c r="Y151" s="198"/>
      <c r="Z151" s="198"/>
    </row>
    <row r="152" spans="1:26" s="147" customFormat="1">
      <c r="A152" s="291">
        <v>72</v>
      </c>
      <c r="B152" s="292">
        <v>42660</v>
      </c>
      <c r="C152" s="292"/>
      <c r="D152" s="293" t="s">
        <v>1524</v>
      </c>
      <c r="E152" s="291" t="s">
        <v>283</v>
      </c>
      <c r="F152" s="294">
        <v>114</v>
      </c>
      <c r="G152" s="291"/>
      <c r="H152" s="291">
        <v>145</v>
      </c>
      <c r="I152" s="295">
        <v>145</v>
      </c>
      <c r="J152" s="534" t="s">
        <v>338</v>
      </c>
      <c r="K152" s="535"/>
      <c r="L152" s="296">
        <f>H152-F152-K152</f>
        <v>31</v>
      </c>
      <c r="M152" s="297">
        <f>L152/F152</f>
        <v>0.27192982456140352</v>
      </c>
      <c r="N152" s="298" t="s">
        <v>272</v>
      </c>
      <c r="O152" s="299">
        <v>42859</v>
      </c>
      <c r="P152" s="198"/>
      <c r="Q152" s="198"/>
      <c r="R152" s="198"/>
      <c r="S152" s="197"/>
      <c r="T152" s="198"/>
      <c r="U152" s="198"/>
      <c r="V152" s="198"/>
      <c r="W152" s="198"/>
      <c r="X152" s="198"/>
      <c r="Y152" s="198"/>
      <c r="Z152" s="198"/>
    </row>
    <row r="153" spans="1:26" s="147" customFormat="1">
      <c r="A153" s="291">
        <v>73</v>
      </c>
      <c r="B153" s="292">
        <v>42660</v>
      </c>
      <c r="C153" s="292"/>
      <c r="D153" s="293" t="s">
        <v>867</v>
      </c>
      <c r="E153" s="291" t="s">
        <v>283</v>
      </c>
      <c r="F153" s="294">
        <v>212</v>
      </c>
      <c r="G153" s="291"/>
      <c r="H153" s="291">
        <v>280</v>
      </c>
      <c r="I153" s="295">
        <v>276</v>
      </c>
      <c r="J153" s="534" t="s">
        <v>2460</v>
      </c>
      <c r="K153" s="535"/>
      <c r="L153" s="296">
        <f>H153-F153-K153</f>
        <v>68</v>
      </c>
      <c r="M153" s="297">
        <f>L153/F153</f>
        <v>0.32075471698113206</v>
      </c>
      <c r="N153" s="298" t="s">
        <v>272</v>
      </c>
      <c r="O153" s="299">
        <v>42858</v>
      </c>
      <c r="P153" s="198"/>
      <c r="Q153" s="198"/>
      <c r="R153" s="198"/>
      <c r="S153" s="197"/>
      <c r="T153" s="198"/>
      <c r="U153" s="198"/>
      <c r="V153" s="198"/>
      <c r="W153" s="198"/>
      <c r="X153" s="198"/>
      <c r="Y153" s="198"/>
      <c r="Z153" s="198"/>
    </row>
    <row r="154" spans="1:26" s="147" customFormat="1">
      <c r="A154" s="291">
        <v>74</v>
      </c>
      <c r="B154" s="292">
        <v>42678</v>
      </c>
      <c r="C154" s="292"/>
      <c r="D154" s="293" t="s">
        <v>377</v>
      </c>
      <c r="E154" s="291" t="s">
        <v>283</v>
      </c>
      <c r="F154" s="294">
        <v>155</v>
      </c>
      <c r="G154" s="291"/>
      <c r="H154" s="291">
        <v>210</v>
      </c>
      <c r="I154" s="295">
        <v>210</v>
      </c>
      <c r="J154" s="534" t="s">
        <v>2562</v>
      </c>
      <c r="K154" s="535"/>
      <c r="L154" s="296">
        <f>H154-F154-K154</f>
        <v>55</v>
      </c>
      <c r="M154" s="297">
        <f>L154/F154</f>
        <v>0.35483870967741937</v>
      </c>
      <c r="N154" s="298" t="s">
        <v>272</v>
      </c>
      <c r="O154" s="299">
        <v>42944</v>
      </c>
      <c r="P154" s="198"/>
      <c r="Q154" s="198"/>
      <c r="R154" s="198"/>
      <c r="S154" s="197"/>
      <c r="T154" s="198"/>
      <c r="U154" s="198"/>
      <c r="V154" s="198"/>
      <c r="W154" s="198"/>
      <c r="X154" s="198"/>
      <c r="Y154" s="198"/>
      <c r="Z154" s="198"/>
    </row>
    <row r="155" spans="1:26" s="147" customFormat="1">
      <c r="A155" s="307">
        <v>75</v>
      </c>
      <c r="B155" s="308">
        <v>42710</v>
      </c>
      <c r="C155" s="308"/>
      <c r="D155" s="309" t="s">
        <v>1603</v>
      </c>
      <c r="E155" s="307" t="s">
        <v>283</v>
      </c>
      <c r="F155" s="310" t="s">
        <v>2336</v>
      </c>
      <c r="G155" s="311"/>
      <c r="H155" s="311"/>
      <c r="I155" s="311">
        <v>174</v>
      </c>
      <c r="J155" s="547" t="s">
        <v>271</v>
      </c>
      <c r="K155" s="548"/>
      <c r="L155" s="311"/>
      <c r="M155" s="307"/>
      <c r="N155" s="312"/>
      <c r="O155" s="313"/>
      <c r="P155" s="198"/>
      <c r="S155" s="197"/>
      <c r="T155" s="198"/>
      <c r="U155" s="198"/>
      <c r="V155" s="198"/>
      <c r="W155" s="198"/>
      <c r="X155" s="198"/>
      <c r="Y155" s="198"/>
      <c r="Z155" s="198"/>
    </row>
    <row r="156" spans="1:26" s="147" customFormat="1">
      <c r="A156" s="291">
        <v>76</v>
      </c>
      <c r="B156" s="292">
        <v>42712</v>
      </c>
      <c r="C156" s="292"/>
      <c r="D156" s="293" t="s">
        <v>191</v>
      </c>
      <c r="E156" s="291" t="s">
        <v>283</v>
      </c>
      <c r="F156" s="294">
        <v>380</v>
      </c>
      <c r="G156" s="291"/>
      <c r="H156" s="291">
        <v>478</v>
      </c>
      <c r="I156" s="295">
        <v>468</v>
      </c>
      <c r="J156" s="534" t="s">
        <v>338</v>
      </c>
      <c r="K156" s="535"/>
      <c r="L156" s="296">
        <f t="shared" ref="L156:L163" si="20">H156-F156-K156</f>
        <v>98</v>
      </c>
      <c r="M156" s="297">
        <f t="shared" ref="M156:M163" si="21">L156/F156</f>
        <v>0.25789473684210529</v>
      </c>
      <c r="N156" s="298" t="s">
        <v>272</v>
      </c>
      <c r="O156" s="299">
        <v>43025</v>
      </c>
      <c r="P156" s="198"/>
      <c r="Q156" s="198"/>
      <c r="R156" s="198"/>
      <c r="S156" s="197"/>
      <c r="T156" s="198"/>
      <c r="U156" s="198"/>
      <c r="V156" s="198"/>
      <c r="W156" s="198"/>
      <c r="X156" s="198"/>
      <c r="Y156" s="198"/>
      <c r="Z156" s="198"/>
    </row>
    <row r="157" spans="1:26" s="147" customFormat="1">
      <c r="A157" s="291">
        <v>77</v>
      </c>
      <c r="B157" s="292">
        <v>42734</v>
      </c>
      <c r="C157" s="292"/>
      <c r="D157" s="293" t="s">
        <v>916</v>
      </c>
      <c r="E157" s="291" t="s">
        <v>283</v>
      </c>
      <c r="F157" s="294">
        <v>305</v>
      </c>
      <c r="G157" s="291"/>
      <c r="H157" s="291">
        <v>375</v>
      </c>
      <c r="I157" s="295">
        <v>375</v>
      </c>
      <c r="J157" s="534" t="s">
        <v>338</v>
      </c>
      <c r="K157" s="535"/>
      <c r="L157" s="296">
        <f t="shared" si="20"/>
        <v>70</v>
      </c>
      <c r="M157" s="297">
        <f t="shared" si="21"/>
        <v>0.22950819672131148</v>
      </c>
      <c r="N157" s="298" t="s">
        <v>272</v>
      </c>
      <c r="O157" s="299">
        <v>42768</v>
      </c>
      <c r="P157" s="198"/>
      <c r="Q157" s="198"/>
      <c r="R157" s="198"/>
      <c r="S157" s="197"/>
      <c r="T157" s="198"/>
      <c r="U157" s="198"/>
      <c r="V157" s="198"/>
      <c r="W157" s="198"/>
      <c r="X157" s="198"/>
      <c r="Y157" s="198"/>
      <c r="Z157" s="198"/>
    </row>
    <row r="158" spans="1:26" s="147" customFormat="1">
      <c r="A158" s="291">
        <v>78</v>
      </c>
      <c r="B158" s="292">
        <v>42739</v>
      </c>
      <c r="C158" s="292"/>
      <c r="D158" s="293" t="s">
        <v>742</v>
      </c>
      <c r="E158" s="291" t="s">
        <v>283</v>
      </c>
      <c r="F158" s="294">
        <v>99.5</v>
      </c>
      <c r="G158" s="291"/>
      <c r="H158" s="291">
        <v>158</v>
      </c>
      <c r="I158" s="295">
        <v>158</v>
      </c>
      <c r="J158" s="534" t="s">
        <v>338</v>
      </c>
      <c r="K158" s="535"/>
      <c r="L158" s="296">
        <f t="shared" si="20"/>
        <v>58.5</v>
      </c>
      <c r="M158" s="297">
        <f t="shared" si="21"/>
        <v>0.5879396984924623</v>
      </c>
      <c r="N158" s="298" t="s">
        <v>272</v>
      </c>
      <c r="O158" s="299">
        <v>42898</v>
      </c>
      <c r="P158" s="198"/>
      <c r="Q158" s="198"/>
      <c r="R158" s="198"/>
      <c r="S158" s="197"/>
      <c r="T158" s="198"/>
      <c r="U158" s="198"/>
      <c r="V158" s="198"/>
      <c r="W158" s="198"/>
      <c r="X158" s="198"/>
      <c r="Y158" s="198"/>
      <c r="Z158" s="198"/>
    </row>
    <row r="159" spans="1:26" s="147" customFormat="1">
      <c r="A159" s="291">
        <v>79</v>
      </c>
      <c r="B159" s="292">
        <v>42786</v>
      </c>
      <c r="C159" s="292"/>
      <c r="D159" s="293" t="s">
        <v>1872</v>
      </c>
      <c r="E159" s="291" t="s">
        <v>283</v>
      </c>
      <c r="F159" s="294">
        <v>202.5</v>
      </c>
      <c r="G159" s="291"/>
      <c r="H159" s="291">
        <v>234</v>
      </c>
      <c r="I159" s="295">
        <v>234</v>
      </c>
      <c r="J159" s="534" t="s">
        <v>338</v>
      </c>
      <c r="K159" s="535"/>
      <c r="L159" s="296">
        <f t="shared" si="20"/>
        <v>31.5</v>
      </c>
      <c r="M159" s="297">
        <f t="shared" si="21"/>
        <v>0.15555555555555556</v>
      </c>
      <c r="N159" s="298" t="s">
        <v>272</v>
      </c>
      <c r="O159" s="299">
        <v>42836</v>
      </c>
      <c r="P159" s="198"/>
      <c r="Q159" s="198"/>
      <c r="R159" s="198"/>
      <c r="S159" s="197"/>
      <c r="T159" s="198"/>
      <c r="U159" s="198"/>
      <c r="V159" s="198"/>
      <c r="W159" s="198"/>
      <c r="X159" s="198"/>
      <c r="Y159" s="198"/>
      <c r="Z159" s="198"/>
    </row>
    <row r="160" spans="1:26" s="147" customFormat="1">
      <c r="A160" s="291">
        <v>80</v>
      </c>
      <c r="B160" s="292">
        <v>42786</v>
      </c>
      <c r="C160" s="292"/>
      <c r="D160" s="293" t="s">
        <v>132</v>
      </c>
      <c r="E160" s="291" t="s">
        <v>283</v>
      </c>
      <c r="F160" s="294">
        <v>140.5</v>
      </c>
      <c r="G160" s="291"/>
      <c r="H160" s="291">
        <v>220</v>
      </c>
      <c r="I160" s="295">
        <v>220</v>
      </c>
      <c r="J160" s="534" t="s">
        <v>338</v>
      </c>
      <c r="K160" s="535"/>
      <c r="L160" s="296">
        <f t="shared" si="20"/>
        <v>79.5</v>
      </c>
      <c r="M160" s="297">
        <f t="shared" si="21"/>
        <v>0.5658362989323843</v>
      </c>
      <c r="N160" s="298" t="s">
        <v>272</v>
      </c>
      <c r="O160" s="299">
        <v>42864</v>
      </c>
      <c r="P160" s="198"/>
      <c r="Q160" s="198"/>
      <c r="R160" s="198"/>
      <c r="S160" s="197"/>
      <c r="T160" s="198"/>
      <c r="U160" s="198"/>
      <c r="V160" s="198"/>
      <c r="W160" s="198"/>
      <c r="X160" s="198"/>
      <c r="Y160" s="198"/>
      <c r="Z160" s="198"/>
    </row>
    <row r="161" spans="1:26" s="147" customFormat="1">
      <c r="A161" s="291">
        <v>81</v>
      </c>
      <c r="B161" s="292">
        <v>42818</v>
      </c>
      <c r="C161" s="292"/>
      <c r="D161" s="293" t="s">
        <v>2105</v>
      </c>
      <c r="E161" s="291" t="s">
        <v>283</v>
      </c>
      <c r="F161" s="294">
        <v>300.5</v>
      </c>
      <c r="G161" s="291"/>
      <c r="H161" s="291">
        <v>417.5</v>
      </c>
      <c r="I161" s="295">
        <v>420</v>
      </c>
      <c r="J161" s="534" t="s">
        <v>2890</v>
      </c>
      <c r="K161" s="535"/>
      <c r="L161" s="296">
        <f t="shared" si="20"/>
        <v>117</v>
      </c>
      <c r="M161" s="297">
        <f t="shared" si="21"/>
        <v>0.38935108153078202</v>
      </c>
      <c r="N161" s="298" t="s">
        <v>272</v>
      </c>
      <c r="O161" s="299">
        <v>43070</v>
      </c>
      <c r="P161" s="198"/>
      <c r="Q161" s="198"/>
      <c r="R161" s="198"/>
      <c r="S161" s="197"/>
      <c r="T161" s="198"/>
      <c r="U161" s="198"/>
      <c r="V161" s="198"/>
      <c r="W161" s="198"/>
      <c r="X161" s="198"/>
      <c r="Y161" s="198"/>
      <c r="Z161" s="198"/>
    </row>
    <row r="162" spans="1:26" s="147" customFormat="1">
      <c r="A162" s="291">
        <v>82</v>
      </c>
      <c r="B162" s="292">
        <v>42818</v>
      </c>
      <c r="C162" s="292"/>
      <c r="D162" s="293" t="s">
        <v>837</v>
      </c>
      <c r="E162" s="291" t="s">
        <v>283</v>
      </c>
      <c r="F162" s="294">
        <v>850</v>
      </c>
      <c r="G162" s="291"/>
      <c r="H162" s="291">
        <v>1042.5</v>
      </c>
      <c r="I162" s="295">
        <v>1023</v>
      </c>
      <c r="J162" s="534" t="s">
        <v>2447</v>
      </c>
      <c r="K162" s="535"/>
      <c r="L162" s="296">
        <f t="shared" si="20"/>
        <v>192.5</v>
      </c>
      <c r="M162" s="297">
        <f t="shared" si="21"/>
        <v>0.22647058823529412</v>
      </c>
      <c r="N162" s="298" t="s">
        <v>272</v>
      </c>
      <c r="O162" s="299">
        <v>42830</v>
      </c>
      <c r="P162" s="198"/>
      <c r="Q162" s="198"/>
      <c r="R162" s="198"/>
      <c r="S162" s="197"/>
      <c r="T162" s="198"/>
      <c r="U162" s="198"/>
      <c r="V162" s="198"/>
      <c r="W162" s="198"/>
      <c r="X162" s="198"/>
      <c r="Y162" s="198"/>
      <c r="Z162" s="198"/>
    </row>
    <row r="163" spans="1:26" s="147" customFormat="1">
      <c r="A163" s="291">
        <v>83</v>
      </c>
      <c r="B163" s="292">
        <v>42830</v>
      </c>
      <c r="C163" s="292"/>
      <c r="D163" s="293" t="s">
        <v>1660</v>
      </c>
      <c r="E163" s="291" t="s">
        <v>283</v>
      </c>
      <c r="F163" s="294">
        <v>785</v>
      </c>
      <c r="G163" s="291"/>
      <c r="H163" s="291">
        <v>930</v>
      </c>
      <c r="I163" s="295">
        <v>920</v>
      </c>
      <c r="J163" s="534" t="s">
        <v>2673</v>
      </c>
      <c r="K163" s="535"/>
      <c r="L163" s="296">
        <f t="shared" si="20"/>
        <v>145</v>
      </c>
      <c r="M163" s="297">
        <f t="shared" si="21"/>
        <v>0.18471337579617833</v>
      </c>
      <c r="N163" s="298" t="s">
        <v>272</v>
      </c>
      <c r="O163" s="299">
        <v>42976</v>
      </c>
      <c r="P163" s="198"/>
      <c r="Q163" s="198"/>
      <c r="R163" s="198"/>
      <c r="S163" s="197"/>
      <c r="T163" s="198"/>
      <c r="U163" s="198"/>
      <c r="V163" s="198"/>
      <c r="W163" s="198"/>
      <c r="X163" s="198"/>
      <c r="Y163" s="198"/>
      <c r="Z163" s="198"/>
    </row>
    <row r="164" spans="1:26" s="147" customFormat="1">
      <c r="A164" s="307">
        <v>84</v>
      </c>
      <c r="B164" s="308">
        <v>42831</v>
      </c>
      <c r="C164" s="308"/>
      <c r="D164" s="309" t="s">
        <v>2148</v>
      </c>
      <c r="E164" s="307" t="s">
        <v>283</v>
      </c>
      <c r="F164" s="310" t="s">
        <v>2441</v>
      </c>
      <c r="G164" s="311"/>
      <c r="H164" s="311"/>
      <c r="I164" s="311">
        <v>60</v>
      </c>
      <c r="J164" s="547" t="s">
        <v>271</v>
      </c>
      <c r="K164" s="548"/>
      <c r="L164" s="311"/>
      <c r="M164" s="307"/>
      <c r="N164" s="312"/>
      <c r="O164" s="313"/>
      <c r="P164" s="198"/>
      <c r="S164" s="197"/>
      <c r="T164" s="198"/>
      <c r="U164" s="198"/>
      <c r="V164" s="198"/>
      <c r="W164" s="198"/>
      <c r="X164" s="198"/>
      <c r="Y164" s="198"/>
      <c r="Z164" s="198"/>
    </row>
    <row r="165" spans="1:26" s="147" customFormat="1">
      <c r="A165" s="291">
        <v>85</v>
      </c>
      <c r="B165" s="292">
        <v>42837</v>
      </c>
      <c r="C165" s="292"/>
      <c r="D165" s="293" t="s">
        <v>60</v>
      </c>
      <c r="E165" s="291" t="s">
        <v>283</v>
      </c>
      <c r="F165" s="294">
        <v>289.5</v>
      </c>
      <c r="G165" s="291"/>
      <c r="H165" s="291">
        <v>354</v>
      </c>
      <c r="I165" s="295">
        <v>360</v>
      </c>
      <c r="J165" s="534" t="s">
        <v>2791</v>
      </c>
      <c r="K165" s="535"/>
      <c r="L165" s="296">
        <f>H165-F165-K165</f>
        <v>64.5</v>
      </c>
      <c r="M165" s="297">
        <f>L165/F165</f>
        <v>0.22279792746113988</v>
      </c>
      <c r="N165" s="298" t="s">
        <v>272</v>
      </c>
      <c r="O165" s="299">
        <v>43040</v>
      </c>
      <c r="P165" s="198"/>
      <c r="S165" s="197"/>
      <c r="T165" s="198"/>
      <c r="U165" s="198"/>
      <c r="V165" s="198"/>
      <c r="W165" s="198"/>
      <c r="X165" s="198"/>
      <c r="Y165" s="198"/>
      <c r="Z165" s="198"/>
    </row>
    <row r="166" spans="1:26" s="147" customFormat="1">
      <c r="A166" s="291">
        <v>86</v>
      </c>
      <c r="B166" s="292">
        <v>42845</v>
      </c>
      <c r="C166" s="292"/>
      <c r="D166" s="293" t="s">
        <v>1239</v>
      </c>
      <c r="E166" s="291" t="s">
        <v>283</v>
      </c>
      <c r="F166" s="294">
        <v>700</v>
      </c>
      <c r="G166" s="291"/>
      <c r="H166" s="291">
        <v>840</v>
      </c>
      <c r="I166" s="295">
        <v>840</v>
      </c>
      <c r="J166" s="534" t="s">
        <v>2527</v>
      </c>
      <c r="K166" s="535"/>
      <c r="L166" s="296">
        <f>H166-F166-K166</f>
        <v>140</v>
      </c>
      <c r="M166" s="297">
        <f>L166/F166</f>
        <v>0.2</v>
      </c>
      <c r="N166" s="298" t="s">
        <v>272</v>
      </c>
      <c r="O166" s="299">
        <v>42893</v>
      </c>
      <c r="P166" s="198"/>
      <c r="Q166" s="198"/>
      <c r="R166" s="198"/>
      <c r="S166" s="197"/>
      <c r="T166" s="198"/>
      <c r="U166" s="198"/>
      <c r="V166" s="198"/>
      <c r="W166" s="198"/>
      <c r="X166" s="198"/>
      <c r="Y166" s="198"/>
      <c r="Z166" s="198"/>
    </row>
    <row r="167" spans="1:26" s="147" customFormat="1">
      <c r="A167" s="307">
        <v>87</v>
      </c>
      <c r="B167" s="308">
        <v>42877</v>
      </c>
      <c r="C167" s="308"/>
      <c r="D167" s="309" t="s">
        <v>925</v>
      </c>
      <c r="E167" s="307" t="s">
        <v>283</v>
      </c>
      <c r="F167" s="310" t="s">
        <v>2469</v>
      </c>
      <c r="G167" s="311"/>
      <c r="H167" s="311"/>
      <c r="I167" s="311">
        <v>190</v>
      </c>
      <c r="J167" s="547" t="s">
        <v>271</v>
      </c>
      <c r="K167" s="548"/>
      <c r="L167" s="311"/>
      <c r="M167" s="307"/>
      <c r="N167" s="312"/>
      <c r="O167" s="313"/>
      <c r="P167" s="198"/>
      <c r="S167" s="197"/>
      <c r="T167" s="198"/>
      <c r="U167" s="198"/>
      <c r="V167" s="198"/>
      <c r="W167" s="198"/>
      <c r="X167" s="198"/>
      <c r="Y167" s="198"/>
      <c r="Z167" s="198"/>
    </row>
    <row r="168" spans="1:26" s="147" customFormat="1">
      <c r="A168" s="300">
        <v>88</v>
      </c>
      <c r="B168" s="301">
        <v>42887</v>
      </c>
      <c r="C168" s="301"/>
      <c r="D168" s="302" t="s">
        <v>814</v>
      </c>
      <c r="E168" s="300" t="s">
        <v>283</v>
      </c>
      <c r="F168" s="303">
        <v>260</v>
      </c>
      <c r="G168" s="304"/>
      <c r="H168" s="304">
        <v>311</v>
      </c>
      <c r="I168" s="304">
        <v>340</v>
      </c>
      <c r="J168" s="560" t="s">
        <v>2866</v>
      </c>
      <c r="K168" s="561"/>
      <c r="L168" s="304">
        <f t="shared" ref="L168:L186" si="22">H168-F168-K168</f>
        <v>51</v>
      </c>
      <c r="M168" s="305">
        <f t="shared" ref="M168:M186" si="23">L168/F168</f>
        <v>0.19615384615384615</v>
      </c>
      <c r="N168" s="303" t="s">
        <v>272</v>
      </c>
      <c r="O168" s="306">
        <v>43056</v>
      </c>
      <c r="P168" s="198"/>
      <c r="S168" s="197"/>
      <c r="T168" s="198"/>
      <c r="U168" s="198"/>
      <c r="V168" s="198"/>
      <c r="W168" s="198"/>
      <c r="X168" s="198"/>
      <c r="Y168" s="198"/>
      <c r="Z168" s="198"/>
    </row>
    <row r="169" spans="1:26" s="147" customFormat="1">
      <c r="A169" s="291">
        <v>89</v>
      </c>
      <c r="B169" s="292">
        <v>42901</v>
      </c>
      <c r="C169" s="292"/>
      <c r="D169" s="377" t="s">
        <v>2920</v>
      </c>
      <c r="E169" s="291" t="s">
        <v>283</v>
      </c>
      <c r="F169" s="294">
        <v>214.5</v>
      </c>
      <c r="G169" s="291"/>
      <c r="H169" s="291">
        <v>262</v>
      </c>
      <c r="I169" s="295">
        <v>262</v>
      </c>
      <c r="J169" s="534" t="s">
        <v>2674</v>
      </c>
      <c r="K169" s="535"/>
      <c r="L169" s="296">
        <f t="shared" si="22"/>
        <v>47.5</v>
      </c>
      <c r="M169" s="297">
        <f t="shared" si="23"/>
        <v>0.22144522144522144</v>
      </c>
      <c r="N169" s="298" t="s">
        <v>272</v>
      </c>
      <c r="O169" s="299">
        <v>42977</v>
      </c>
      <c r="P169" s="198"/>
      <c r="Q169" s="198"/>
      <c r="R169" s="198"/>
      <c r="S169" s="197"/>
      <c r="T169" s="198"/>
      <c r="U169" s="198"/>
      <c r="V169" s="198"/>
      <c r="W169" s="198"/>
      <c r="X169" s="198"/>
      <c r="Y169" s="198"/>
      <c r="Z169" s="198"/>
    </row>
    <row r="170" spans="1:26" s="147" customFormat="1">
      <c r="A170" s="291">
        <v>90</v>
      </c>
      <c r="B170" s="292">
        <v>42933</v>
      </c>
      <c r="C170" s="292"/>
      <c r="D170" s="293" t="s">
        <v>1349</v>
      </c>
      <c r="E170" s="291" t="s">
        <v>283</v>
      </c>
      <c r="F170" s="294">
        <v>370</v>
      </c>
      <c r="G170" s="291"/>
      <c r="H170" s="291">
        <v>447.5</v>
      </c>
      <c r="I170" s="295">
        <v>450</v>
      </c>
      <c r="J170" s="534" t="s">
        <v>338</v>
      </c>
      <c r="K170" s="535"/>
      <c r="L170" s="296">
        <f t="shared" si="22"/>
        <v>77.5</v>
      </c>
      <c r="M170" s="297">
        <f t="shared" si="23"/>
        <v>0.20945945945945946</v>
      </c>
      <c r="N170" s="298" t="s">
        <v>272</v>
      </c>
      <c r="O170" s="299">
        <v>43035</v>
      </c>
      <c r="P170" s="198"/>
      <c r="S170" s="197"/>
      <c r="T170" s="198"/>
      <c r="U170" s="198"/>
      <c r="V170" s="198"/>
      <c r="W170" s="198"/>
      <c r="X170" s="198"/>
      <c r="Y170" s="198"/>
      <c r="Z170" s="198"/>
    </row>
    <row r="171" spans="1:26" s="147" customFormat="1">
      <c r="A171" s="291">
        <v>91</v>
      </c>
      <c r="B171" s="292">
        <v>42943</v>
      </c>
      <c r="C171" s="292"/>
      <c r="D171" s="293" t="s">
        <v>214</v>
      </c>
      <c r="E171" s="291" t="s">
        <v>283</v>
      </c>
      <c r="F171" s="294">
        <v>657.5</v>
      </c>
      <c r="G171" s="291"/>
      <c r="H171" s="291">
        <v>825</v>
      </c>
      <c r="I171" s="295">
        <v>820</v>
      </c>
      <c r="J171" s="534" t="s">
        <v>338</v>
      </c>
      <c r="K171" s="535"/>
      <c r="L171" s="296">
        <f t="shared" si="22"/>
        <v>167.5</v>
      </c>
      <c r="M171" s="297">
        <f t="shared" si="23"/>
        <v>0.25475285171102663</v>
      </c>
      <c r="N171" s="298" t="s">
        <v>272</v>
      </c>
      <c r="O171" s="299">
        <v>43090</v>
      </c>
      <c r="P171" s="198"/>
      <c r="S171" s="197"/>
      <c r="T171" s="198"/>
      <c r="U171" s="198"/>
      <c r="V171" s="198"/>
      <c r="W171" s="198"/>
      <c r="X171" s="198"/>
      <c r="Y171" s="198"/>
      <c r="Z171" s="198"/>
    </row>
    <row r="172" spans="1:26" s="147" customFormat="1">
      <c r="A172" s="291">
        <v>92</v>
      </c>
      <c r="B172" s="292">
        <v>42964</v>
      </c>
      <c r="C172" s="292"/>
      <c r="D172" s="293" t="s">
        <v>844</v>
      </c>
      <c r="E172" s="291" t="s">
        <v>283</v>
      </c>
      <c r="F172" s="294">
        <v>605</v>
      </c>
      <c r="G172" s="291"/>
      <c r="H172" s="291">
        <v>750</v>
      </c>
      <c r="I172" s="295">
        <v>750</v>
      </c>
      <c r="J172" s="534" t="s">
        <v>2673</v>
      </c>
      <c r="K172" s="535"/>
      <c r="L172" s="296">
        <f t="shared" si="22"/>
        <v>145</v>
      </c>
      <c r="M172" s="297">
        <f t="shared" si="23"/>
        <v>0.23966942148760331</v>
      </c>
      <c r="N172" s="298" t="s">
        <v>272</v>
      </c>
      <c r="O172" s="299">
        <v>43027</v>
      </c>
      <c r="P172" s="198"/>
      <c r="Q172" s="198"/>
      <c r="R172" s="198"/>
      <c r="S172" s="197"/>
      <c r="T172" s="198"/>
      <c r="U172" s="198"/>
      <c r="V172" s="198"/>
      <c r="W172" s="198"/>
      <c r="X172" s="198"/>
      <c r="Y172" s="198"/>
      <c r="Z172" s="198"/>
    </row>
    <row r="173" spans="1:26" s="147" customFormat="1">
      <c r="A173" s="300">
        <v>93</v>
      </c>
      <c r="B173" s="301">
        <v>42979</v>
      </c>
      <c r="C173" s="301"/>
      <c r="D173" s="302" t="s">
        <v>1796</v>
      </c>
      <c r="E173" s="300" t="s">
        <v>283</v>
      </c>
      <c r="F173" s="303">
        <v>255</v>
      </c>
      <c r="G173" s="304"/>
      <c r="H173" s="304">
        <v>307.5</v>
      </c>
      <c r="I173" s="304">
        <v>320</v>
      </c>
      <c r="J173" s="560" t="s">
        <v>2914</v>
      </c>
      <c r="K173" s="561"/>
      <c r="L173" s="304">
        <f t="shared" si="22"/>
        <v>52.5</v>
      </c>
      <c r="M173" s="305">
        <f t="shared" si="23"/>
        <v>0.20588235294117646</v>
      </c>
      <c r="N173" s="303" t="s">
        <v>272</v>
      </c>
      <c r="O173" s="306">
        <v>43098</v>
      </c>
      <c r="P173" s="198"/>
      <c r="S173" s="197"/>
      <c r="T173" s="198"/>
      <c r="U173" s="198"/>
      <c r="V173" s="198"/>
      <c r="W173" s="198"/>
      <c r="X173" s="198"/>
      <c r="Y173" s="198"/>
      <c r="Z173" s="198"/>
    </row>
    <row r="174" spans="1:26" s="147" customFormat="1">
      <c r="A174" s="291">
        <v>94</v>
      </c>
      <c r="B174" s="292">
        <v>42997</v>
      </c>
      <c r="C174" s="292"/>
      <c r="D174" s="293" t="s">
        <v>1826</v>
      </c>
      <c r="E174" s="291" t="s">
        <v>283</v>
      </c>
      <c r="F174" s="294">
        <v>215</v>
      </c>
      <c r="G174" s="291"/>
      <c r="H174" s="291">
        <v>258</v>
      </c>
      <c r="I174" s="295">
        <v>258</v>
      </c>
      <c r="J174" s="534" t="s">
        <v>338</v>
      </c>
      <c r="K174" s="535"/>
      <c r="L174" s="296">
        <f t="shared" si="22"/>
        <v>43</v>
      </c>
      <c r="M174" s="297">
        <f t="shared" si="23"/>
        <v>0.2</v>
      </c>
      <c r="N174" s="298" t="s">
        <v>272</v>
      </c>
      <c r="O174" s="299">
        <v>43040</v>
      </c>
      <c r="P174" s="198"/>
      <c r="S174" s="197"/>
      <c r="T174" s="198"/>
      <c r="U174" s="198"/>
      <c r="V174" s="198"/>
      <c r="W174" s="198"/>
      <c r="X174" s="198"/>
      <c r="Y174" s="198"/>
      <c r="Z174" s="198"/>
    </row>
    <row r="175" spans="1:26" s="147" customFormat="1">
      <c r="A175" s="291">
        <v>95</v>
      </c>
      <c r="B175" s="292">
        <v>42998</v>
      </c>
      <c r="C175" s="292"/>
      <c r="D175" s="293" t="s">
        <v>647</v>
      </c>
      <c r="E175" s="291" t="s">
        <v>283</v>
      </c>
      <c r="F175" s="294">
        <v>75</v>
      </c>
      <c r="G175" s="291"/>
      <c r="H175" s="291">
        <v>90</v>
      </c>
      <c r="I175" s="295">
        <v>90</v>
      </c>
      <c r="J175" s="534" t="s">
        <v>2733</v>
      </c>
      <c r="K175" s="535"/>
      <c r="L175" s="296">
        <f t="shared" si="22"/>
        <v>15</v>
      </c>
      <c r="M175" s="297">
        <f t="shared" si="23"/>
        <v>0.2</v>
      </c>
      <c r="N175" s="298" t="s">
        <v>272</v>
      </c>
      <c r="O175" s="299">
        <v>43019</v>
      </c>
      <c r="P175" s="198"/>
      <c r="Q175" s="198"/>
      <c r="R175" s="198"/>
      <c r="S175" s="197"/>
      <c r="T175" s="198"/>
      <c r="U175" s="198"/>
      <c r="V175" s="198"/>
      <c r="W175" s="198"/>
      <c r="X175" s="198"/>
      <c r="Y175" s="198"/>
      <c r="Z175" s="198"/>
    </row>
    <row r="176" spans="1:26" s="147" customFormat="1">
      <c r="A176" s="291">
        <v>96</v>
      </c>
      <c r="B176" s="292">
        <v>43011</v>
      </c>
      <c r="C176" s="292"/>
      <c r="D176" s="293" t="s">
        <v>2271</v>
      </c>
      <c r="E176" s="291" t="s">
        <v>283</v>
      </c>
      <c r="F176" s="294">
        <v>315</v>
      </c>
      <c r="G176" s="291"/>
      <c r="H176" s="291">
        <v>392</v>
      </c>
      <c r="I176" s="295">
        <v>384</v>
      </c>
      <c r="J176" s="534" t="s">
        <v>2729</v>
      </c>
      <c r="K176" s="535"/>
      <c r="L176" s="296">
        <f t="shared" si="22"/>
        <v>77</v>
      </c>
      <c r="M176" s="297">
        <f t="shared" si="23"/>
        <v>0.24444444444444444</v>
      </c>
      <c r="N176" s="298" t="s">
        <v>272</v>
      </c>
      <c r="O176" s="299">
        <v>43017</v>
      </c>
      <c r="P176" s="198"/>
      <c r="Q176" s="198"/>
      <c r="R176" s="198"/>
      <c r="S176" s="197"/>
      <c r="T176" s="198"/>
      <c r="U176" s="198"/>
      <c r="V176" s="198"/>
      <c r="W176" s="198"/>
      <c r="X176" s="198"/>
      <c r="Y176" s="198"/>
      <c r="Z176" s="198"/>
    </row>
    <row r="177" spans="1:26" s="147" customFormat="1">
      <c r="A177" s="291">
        <v>97</v>
      </c>
      <c r="B177" s="292">
        <v>43013</v>
      </c>
      <c r="C177" s="292"/>
      <c r="D177" s="293" t="s">
        <v>1490</v>
      </c>
      <c r="E177" s="291" t="s">
        <v>283</v>
      </c>
      <c r="F177" s="294">
        <v>145</v>
      </c>
      <c r="G177" s="291"/>
      <c r="H177" s="291">
        <v>179</v>
      </c>
      <c r="I177" s="295">
        <v>180</v>
      </c>
      <c r="J177" s="534" t="s">
        <v>2744</v>
      </c>
      <c r="K177" s="535"/>
      <c r="L177" s="296">
        <f t="shared" si="22"/>
        <v>34</v>
      </c>
      <c r="M177" s="297">
        <f t="shared" si="23"/>
        <v>0.23448275862068965</v>
      </c>
      <c r="N177" s="298" t="s">
        <v>272</v>
      </c>
      <c r="O177" s="299">
        <v>43025</v>
      </c>
      <c r="P177" s="198"/>
      <c r="Q177" s="198"/>
      <c r="R177" s="198"/>
      <c r="S177" s="197"/>
      <c r="T177" s="198"/>
      <c r="U177" s="198"/>
      <c r="V177" s="198"/>
      <c r="W177" s="198"/>
      <c r="X177" s="198"/>
      <c r="Y177" s="198"/>
      <c r="Z177" s="198"/>
    </row>
    <row r="178" spans="1:26" s="147" customFormat="1">
      <c r="A178" s="291">
        <v>98</v>
      </c>
      <c r="B178" s="292">
        <v>43014</v>
      </c>
      <c r="C178" s="292"/>
      <c r="D178" s="293" t="s">
        <v>674</v>
      </c>
      <c r="E178" s="291" t="s">
        <v>283</v>
      </c>
      <c r="F178" s="294">
        <v>256</v>
      </c>
      <c r="G178" s="291"/>
      <c r="H178" s="291">
        <v>323</v>
      </c>
      <c r="I178" s="295">
        <v>320</v>
      </c>
      <c r="J178" s="534" t="s">
        <v>338</v>
      </c>
      <c r="K178" s="535"/>
      <c r="L178" s="296">
        <f t="shared" si="22"/>
        <v>67</v>
      </c>
      <c r="M178" s="297">
        <f t="shared" si="23"/>
        <v>0.26171875</v>
      </c>
      <c r="N178" s="298" t="s">
        <v>272</v>
      </c>
      <c r="O178" s="299">
        <v>43067</v>
      </c>
      <c r="P178" s="198"/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300">
        <v>99</v>
      </c>
      <c r="B179" s="301">
        <v>43017</v>
      </c>
      <c r="C179" s="301"/>
      <c r="D179" s="302" t="s">
        <v>132</v>
      </c>
      <c r="E179" s="300" t="s">
        <v>283</v>
      </c>
      <c r="F179" s="303">
        <v>152.5</v>
      </c>
      <c r="G179" s="304"/>
      <c r="H179" s="304">
        <v>183.5</v>
      </c>
      <c r="I179" s="304">
        <v>210</v>
      </c>
      <c r="J179" s="560" t="s">
        <v>2796</v>
      </c>
      <c r="K179" s="561"/>
      <c r="L179" s="304">
        <f t="shared" si="22"/>
        <v>31</v>
      </c>
      <c r="M179" s="305">
        <f t="shared" si="23"/>
        <v>0.20327868852459016</v>
      </c>
      <c r="N179" s="303" t="s">
        <v>272</v>
      </c>
      <c r="O179" s="306">
        <v>43042</v>
      </c>
      <c r="P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91">
        <v>100</v>
      </c>
      <c r="B180" s="292">
        <v>43017</v>
      </c>
      <c r="C180" s="292"/>
      <c r="D180" s="293" t="s">
        <v>786</v>
      </c>
      <c r="E180" s="291" t="s">
        <v>283</v>
      </c>
      <c r="F180" s="294">
        <v>137.5</v>
      </c>
      <c r="G180" s="291"/>
      <c r="H180" s="291">
        <v>184</v>
      </c>
      <c r="I180" s="295">
        <v>183</v>
      </c>
      <c r="J180" s="553" t="s">
        <v>3267</v>
      </c>
      <c r="K180" s="535"/>
      <c r="L180" s="296">
        <f t="shared" si="22"/>
        <v>46.5</v>
      </c>
      <c r="M180" s="297">
        <f t="shared" si="23"/>
        <v>0.33818181818181819</v>
      </c>
      <c r="N180" s="298" t="s">
        <v>272</v>
      </c>
      <c r="O180" s="299">
        <v>43108</v>
      </c>
      <c r="P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291">
        <v>101</v>
      </c>
      <c r="B181" s="292">
        <v>43018</v>
      </c>
      <c r="C181" s="292"/>
      <c r="D181" s="293" t="s">
        <v>2732</v>
      </c>
      <c r="E181" s="291" t="s">
        <v>283</v>
      </c>
      <c r="F181" s="294">
        <v>895</v>
      </c>
      <c r="G181" s="291"/>
      <c r="H181" s="291">
        <v>1122.5</v>
      </c>
      <c r="I181" s="295">
        <v>1078</v>
      </c>
      <c r="J181" s="553" t="s">
        <v>2935</v>
      </c>
      <c r="K181" s="535"/>
      <c r="L181" s="296">
        <f t="shared" si="22"/>
        <v>227.5</v>
      </c>
      <c r="M181" s="297">
        <f t="shared" si="23"/>
        <v>0.25418994413407819</v>
      </c>
      <c r="N181" s="298" t="s">
        <v>272</v>
      </c>
      <c r="O181" s="299">
        <v>43117</v>
      </c>
      <c r="P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291">
        <v>102</v>
      </c>
      <c r="B182" s="292">
        <v>43018</v>
      </c>
      <c r="C182" s="292"/>
      <c r="D182" s="293" t="s">
        <v>1492</v>
      </c>
      <c r="E182" s="291" t="s">
        <v>283</v>
      </c>
      <c r="F182" s="294">
        <v>125.5</v>
      </c>
      <c r="G182" s="291"/>
      <c r="H182" s="291">
        <v>158</v>
      </c>
      <c r="I182" s="295">
        <v>155</v>
      </c>
      <c r="J182" s="553" t="s">
        <v>2799</v>
      </c>
      <c r="K182" s="535"/>
      <c r="L182" s="296">
        <f t="shared" si="22"/>
        <v>32.5</v>
      </c>
      <c r="M182" s="297">
        <f t="shared" si="23"/>
        <v>0.25896414342629481</v>
      </c>
      <c r="N182" s="298" t="s">
        <v>272</v>
      </c>
      <c r="O182" s="299">
        <v>43067</v>
      </c>
      <c r="P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291">
        <v>103</v>
      </c>
      <c r="B183" s="292">
        <v>43020</v>
      </c>
      <c r="C183" s="292"/>
      <c r="D183" s="293" t="s">
        <v>720</v>
      </c>
      <c r="E183" s="291" t="s">
        <v>283</v>
      </c>
      <c r="F183" s="294">
        <v>525</v>
      </c>
      <c r="G183" s="291"/>
      <c r="H183" s="291">
        <v>629</v>
      </c>
      <c r="I183" s="295">
        <v>629</v>
      </c>
      <c r="J183" s="534" t="s">
        <v>338</v>
      </c>
      <c r="K183" s="535"/>
      <c r="L183" s="296">
        <f t="shared" si="22"/>
        <v>104</v>
      </c>
      <c r="M183" s="297">
        <f t="shared" si="23"/>
        <v>0.1980952380952381</v>
      </c>
      <c r="N183" s="298" t="s">
        <v>272</v>
      </c>
      <c r="O183" s="299">
        <v>43119</v>
      </c>
      <c r="P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350">
        <v>104</v>
      </c>
      <c r="B184" s="351">
        <v>43046</v>
      </c>
      <c r="C184" s="351"/>
      <c r="D184" s="352" t="s">
        <v>961</v>
      </c>
      <c r="E184" s="350" t="s">
        <v>283</v>
      </c>
      <c r="F184" s="353">
        <v>740</v>
      </c>
      <c r="G184" s="350"/>
      <c r="H184" s="350">
        <v>892.5</v>
      </c>
      <c r="I184" s="354">
        <v>900</v>
      </c>
      <c r="J184" s="551" t="s">
        <v>2804</v>
      </c>
      <c r="K184" s="552"/>
      <c r="L184" s="355">
        <f t="shared" si="22"/>
        <v>152.5</v>
      </c>
      <c r="M184" s="356">
        <f t="shared" si="23"/>
        <v>0.20608108108108109</v>
      </c>
      <c r="N184" s="357" t="s">
        <v>272</v>
      </c>
      <c r="O184" s="358">
        <v>43052</v>
      </c>
      <c r="P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348" customFormat="1">
      <c r="A185" s="350">
        <v>105</v>
      </c>
      <c r="B185" s="351">
        <v>43073</v>
      </c>
      <c r="C185" s="351"/>
      <c r="D185" s="352" t="s">
        <v>1742</v>
      </c>
      <c r="E185" s="350" t="s">
        <v>283</v>
      </c>
      <c r="F185" s="353">
        <v>118.5</v>
      </c>
      <c r="G185" s="350"/>
      <c r="H185" s="350">
        <v>143.5</v>
      </c>
      <c r="I185" s="354">
        <v>145</v>
      </c>
      <c r="J185" s="551" t="s">
        <v>2891</v>
      </c>
      <c r="K185" s="552"/>
      <c r="L185" s="355">
        <f t="shared" si="22"/>
        <v>25</v>
      </c>
      <c r="M185" s="356">
        <f t="shared" si="23"/>
        <v>0.2109704641350211</v>
      </c>
      <c r="N185" s="357" t="s">
        <v>272</v>
      </c>
      <c r="O185" s="358">
        <v>43097</v>
      </c>
      <c r="P185" s="347"/>
      <c r="S185" s="349"/>
      <c r="T185" s="347"/>
      <c r="U185" s="347"/>
      <c r="V185" s="347"/>
      <c r="W185" s="347"/>
      <c r="X185" s="347"/>
      <c r="Y185" s="347"/>
      <c r="Z185" s="347"/>
    </row>
    <row r="186" spans="1:26" s="348" customFormat="1">
      <c r="A186" s="300">
        <v>106</v>
      </c>
      <c r="B186" s="301">
        <v>43074</v>
      </c>
      <c r="C186" s="301"/>
      <c r="D186" s="302" t="s">
        <v>455</v>
      </c>
      <c r="E186" s="300" t="s">
        <v>283</v>
      </c>
      <c r="F186" s="303">
        <v>177.5</v>
      </c>
      <c r="G186" s="304"/>
      <c r="H186" s="304">
        <v>215</v>
      </c>
      <c r="I186" s="304">
        <v>230</v>
      </c>
      <c r="J186" s="554" t="s">
        <v>2910</v>
      </c>
      <c r="K186" s="555"/>
      <c r="L186" s="304">
        <f t="shared" si="22"/>
        <v>37.5</v>
      </c>
      <c r="M186" s="305">
        <f t="shared" si="23"/>
        <v>0.21126760563380281</v>
      </c>
      <c r="N186" s="303" t="s">
        <v>272</v>
      </c>
      <c r="O186" s="306">
        <v>43096</v>
      </c>
      <c r="P186" s="347"/>
      <c r="S186" s="349"/>
      <c r="T186" s="347"/>
      <c r="U186" s="347"/>
      <c r="V186" s="347"/>
      <c r="W186" s="347"/>
      <c r="X186" s="347"/>
      <c r="Y186" s="347"/>
      <c r="Z186" s="347"/>
    </row>
    <row r="187" spans="1:26" s="348" customFormat="1">
      <c r="A187" s="359">
        <v>107</v>
      </c>
      <c r="B187" s="360">
        <v>43090</v>
      </c>
      <c r="C187" s="360"/>
      <c r="D187" s="376" t="s">
        <v>1177</v>
      </c>
      <c r="E187" s="359" t="s">
        <v>283</v>
      </c>
      <c r="F187" s="362" t="s">
        <v>2906</v>
      </c>
      <c r="G187" s="359"/>
      <c r="H187" s="359"/>
      <c r="I187" s="363">
        <v>872</v>
      </c>
      <c r="J187" s="556" t="s">
        <v>271</v>
      </c>
      <c r="K187" s="557"/>
      <c r="L187" s="365"/>
      <c r="M187" s="366"/>
      <c r="N187" s="364"/>
      <c r="O187" s="367"/>
      <c r="P187" s="347"/>
      <c r="S187" s="349"/>
      <c r="T187" s="347"/>
      <c r="U187" s="347"/>
      <c r="V187" s="347"/>
      <c r="W187" s="347"/>
      <c r="X187" s="347"/>
      <c r="Y187" s="347"/>
      <c r="Z187" s="347"/>
    </row>
    <row r="188" spans="1:26" s="348" customFormat="1">
      <c r="A188" s="359">
        <v>108</v>
      </c>
      <c r="B188" s="360">
        <v>43098</v>
      </c>
      <c r="C188" s="360"/>
      <c r="D188" s="376" t="s">
        <v>2271</v>
      </c>
      <c r="E188" s="359" t="s">
        <v>283</v>
      </c>
      <c r="F188" s="362" t="s">
        <v>2915</v>
      </c>
      <c r="G188" s="359"/>
      <c r="H188" s="359"/>
      <c r="I188" s="363">
        <v>539</v>
      </c>
      <c r="J188" s="556" t="s">
        <v>271</v>
      </c>
      <c r="K188" s="557"/>
      <c r="L188" s="365"/>
      <c r="M188" s="366"/>
      <c r="N188" s="364"/>
      <c r="O188" s="367"/>
      <c r="P188" s="347"/>
      <c r="S188" s="349"/>
      <c r="T188" s="347"/>
      <c r="U188" s="347"/>
      <c r="V188" s="347"/>
      <c r="W188" s="347"/>
      <c r="X188" s="347"/>
      <c r="Y188" s="347"/>
      <c r="Z188" s="347"/>
    </row>
    <row r="189" spans="1:26" s="348" customFormat="1">
      <c r="A189" s="359">
        <v>109</v>
      </c>
      <c r="B189" s="360">
        <v>43098</v>
      </c>
      <c r="C189" s="360"/>
      <c r="D189" s="361" t="s">
        <v>2149</v>
      </c>
      <c r="E189" s="359" t="s">
        <v>283</v>
      </c>
      <c r="F189" s="362" t="s">
        <v>2912</v>
      </c>
      <c r="G189" s="359"/>
      <c r="H189" s="359"/>
      <c r="I189" s="363">
        <v>1084</v>
      </c>
      <c r="J189" s="556" t="s">
        <v>271</v>
      </c>
      <c r="K189" s="557"/>
      <c r="L189" s="365"/>
      <c r="M189" s="366"/>
      <c r="N189" s="364"/>
      <c r="O189" s="367"/>
      <c r="P189" s="347"/>
      <c r="S189" s="349"/>
      <c r="T189" s="347"/>
      <c r="U189" s="347"/>
      <c r="V189" s="347"/>
      <c r="W189" s="347"/>
      <c r="X189" s="347"/>
      <c r="Y189" s="347"/>
      <c r="Z189" s="347"/>
    </row>
    <row r="190" spans="1:26" s="348" customFormat="1">
      <c r="A190" s="359">
        <v>110</v>
      </c>
      <c r="B190" s="360">
        <v>43138</v>
      </c>
      <c r="C190" s="360"/>
      <c r="D190" s="309" t="s">
        <v>925</v>
      </c>
      <c r="E190" s="307" t="s">
        <v>283</v>
      </c>
      <c r="F190" s="196" t="s">
        <v>2950</v>
      </c>
      <c r="G190" s="311"/>
      <c r="H190" s="311"/>
      <c r="I190" s="311">
        <v>190</v>
      </c>
      <c r="J190" s="556" t="s">
        <v>271</v>
      </c>
      <c r="K190" s="557"/>
      <c r="L190" s="365"/>
      <c r="M190" s="366"/>
      <c r="N190" s="364"/>
      <c r="O190" s="367"/>
      <c r="P190" s="347"/>
      <c r="S190" s="349"/>
      <c r="T190" s="347"/>
      <c r="U190" s="347"/>
      <c r="V190" s="347"/>
      <c r="W190" s="347"/>
      <c r="X190" s="347"/>
      <c r="Y190" s="347"/>
      <c r="Z190" s="347"/>
    </row>
    <row r="191" spans="1:26" s="348" customFormat="1">
      <c r="A191" s="359">
        <v>111</v>
      </c>
      <c r="B191" s="360">
        <v>43158</v>
      </c>
      <c r="C191" s="360"/>
      <c r="D191" s="309" t="s">
        <v>1386</v>
      </c>
      <c r="E191" s="359" t="s">
        <v>283</v>
      </c>
      <c r="F191" s="362" t="s">
        <v>3282</v>
      </c>
      <c r="G191" s="359"/>
      <c r="H191" s="359"/>
      <c r="I191" s="363">
        <v>398</v>
      </c>
      <c r="J191" s="556" t="s">
        <v>271</v>
      </c>
      <c r="K191" s="557"/>
      <c r="L191" s="311"/>
      <c r="M191" s="307"/>
      <c r="N191" s="312"/>
      <c r="O191" s="313"/>
      <c r="P191" s="347"/>
      <c r="S191" s="349"/>
      <c r="T191" s="347"/>
      <c r="U191" s="347"/>
      <c r="V191" s="347"/>
      <c r="W191" s="347"/>
      <c r="X191" s="347"/>
      <c r="Y191" s="347"/>
      <c r="Z191" s="347"/>
    </row>
    <row r="192" spans="1:26" s="348" customFormat="1">
      <c r="A192" s="359">
        <v>112</v>
      </c>
      <c r="B192" s="445">
        <v>43164</v>
      </c>
      <c r="C192" s="445"/>
      <c r="D192" s="309" t="s">
        <v>110</v>
      </c>
      <c r="E192" s="444" t="s">
        <v>283</v>
      </c>
      <c r="F192" s="446" t="s">
        <v>3291</v>
      </c>
      <c r="G192" s="444"/>
      <c r="H192" s="444"/>
      <c r="I192" s="447">
        <v>672</v>
      </c>
      <c r="J192" s="558" t="s">
        <v>271</v>
      </c>
      <c r="K192" s="559"/>
      <c r="L192" s="365"/>
      <c r="M192" s="366"/>
      <c r="N192" s="364"/>
      <c r="O192" s="367"/>
      <c r="P192" s="347"/>
      <c r="S192" s="349"/>
      <c r="T192" s="347"/>
      <c r="U192" s="347"/>
      <c r="V192" s="347"/>
      <c r="W192" s="347"/>
      <c r="X192" s="347"/>
      <c r="Y192" s="347"/>
      <c r="Z192" s="347"/>
    </row>
    <row r="193" spans="1:27" s="348" customFormat="1">
      <c r="A193" s="444">
        <v>113</v>
      </c>
      <c r="B193" s="445">
        <v>43192</v>
      </c>
      <c r="C193" s="445"/>
      <c r="D193" s="309" t="s">
        <v>818</v>
      </c>
      <c r="E193" s="444" t="s">
        <v>283</v>
      </c>
      <c r="F193" s="446" t="s">
        <v>3377</v>
      </c>
      <c r="G193" s="444"/>
      <c r="H193" s="444"/>
      <c r="I193" s="447">
        <v>613</v>
      </c>
      <c r="J193" s="558" t="s">
        <v>271</v>
      </c>
      <c r="K193" s="559"/>
      <c r="L193" s="448"/>
      <c r="M193" s="449"/>
      <c r="N193" s="450"/>
      <c r="O193" s="451"/>
      <c r="P193" s="347"/>
      <c r="S193" s="349"/>
      <c r="T193" s="347"/>
      <c r="U193" s="347"/>
      <c r="V193" s="347"/>
      <c r="W193" s="347"/>
      <c r="X193" s="347"/>
      <c r="Y193" s="347"/>
      <c r="Z193" s="347"/>
    </row>
    <row r="194" spans="1:27" s="348" customFormat="1">
      <c r="A194" s="359"/>
      <c r="B194" s="360"/>
      <c r="C194" s="360"/>
      <c r="D194" s="452"/>
      <c r="E194" s="359"/>
      <c r="F194" s="362"/>
      <c r="G194" s="359"/>
      <c r="H194" s="359"/>
      <c r="I194" s="363"/>
      <c r="J194" s="547"/>
      <c r="K194" s="548"/>
      <c r="L194" s="365"/>
      <c r="M194" s="366"/>
      <c r="N194" s="364"/>
      <c r="O194" s="367"/>
      <c r="P194" s="347"/>
      <c r="S194" s="349"/>
      <c r="T194" s="347"/>
      <c r="U194" s="347"/>
      <c r="V194" s="347"/>
      <c r="W194" s="347"/>
      <c r="X194" s="347"/>
      <c r="Y194" s="347"/>
      <c r="Z194" s="347"/>
    </row>
    <row r="195" spans="1:27" s="348" customFormat="1">
      <c r="A195" s="434"/>
      <c r="B195" s="435"/>
      <c r="C195" s="435"/>
      <c r="D195" s="436"/>
      <c r="E195" s="434"/>
      <c r="F195" s="437"/>
      <c r="G195" s="434"/>
      <c r="H195" s="434"/>
      <c r="I195" s="438"/>
      <c r="J195" s="217"/>
      <c r="K195" s="439"/>
      <c r="L195" s="440"/>
      <c r="M195" s="441"/>
      <c r="N195" s="442"/>
      <c r="O195" s="443"/>
      <c r="P195" s="347"/>
      <c r="S195" s="349"/>
      <c r="T195" s="347"/>
      <c r="U195" s="347"/>
      <c r="V195" s="347"/>
      <c r="W195" s="347"/>
      <c r="X195" s="347"/>
      <c r="Y195" s="347"/>
      <c r="Z195" s="347"/>
    </row>
    <row r="196" spans="1:27" s="147" customFormat="1">
      <c r="A196" s="272"/>
      <c r="B196" s="273"/>
      <c r="C196" s="273"/>
      <c r="D196" s="274"/>
      <c r="E196" s="275"/>
      <c r="F196" s="208"/>
      <c r="G196" s="276"/>
      <c r="H196" s="276"/>
      <c r="I196" s="277"/>
      <c r="J196" s="217"/>
      <c r="K196" s="549"/>
      <c r="L196" s="550"/>
      <c r="M196" s="275"/>
      <c r="N196" s="213"/>
      <c r="O196" s="214"/>
      <c r="P196" s="198"/>
      <c r="S196" s="197"/>
      <c r="T196" s="198"/>
      <c r="U196" s="198"/>
      <c r="V196" s="198"/>
      <c r="W196" s="198"/>
      <c r="X196" s="198"/>
      <c r="Y196" s="198"/>
      <c r="Z196" s="198"/>
    </row>
    <row r="197" spans="1:27">
      <c r="A197" s="96"/>
      <c r="B197" s="97"/>
      <c r="C197" s="97"/>
      <c r="D197" s="98"/>
      <c r="E197" s="99"/>
      <c r="F197" s="181" t="s">
        <v>370</v>
      </c>
      <c r="G197" s="88"/>
      <c r="H197" s="166"/>
      <c r="I197" s="184"/>
      <c r="J197" s="158"/>
      <c r="K197" s="158"/>
      <c r="L197" s="89"/>
      <c r="M197" s="89"/>
      <c r="N197" s="89"/>
      <c r="O197" s="18"/>
      <c r="P197" s="9"/>
      <c r="Q197" s="1"/>
      <c r="R197" s="1"/>
      <c r="S197" s="89"/>
      <c r="T197" s="18"/>
      <c r="U197" s="18"/>
      <c r="V197" s="18"/>
      <c r="W197" s="18"/>
      <c r="X197" s="18"/>
      <c r="Y197" s="18"/>
      <c r="Z197" s="18"/>
      <c r="AA197" s="18"/>
    </row>
    <row r="198" spans="1:27">
      <c r="A198" s="96"/>
      <c r="B198" s="97"/>
      <c r="C198" s="97"/>
      <c r="D198" s="98"/>
      <c r="E198" s="99"/>
      <c r="F198" s="181"/>
      <c r="G198" s="88"/>
      <c r="H198" s="166"/>
      <c r="I198" s="184"/>
      <c r="J198" s="158"/>
      <c r="K198" s="158"/>
      <c r="L198" s="89"/>
      <c r="M198" s="89"/>
      <c r="N198" s="89"/>
      <c r="O198" s="18"/>
      <c r="P198" s="9"/>
      <c r="Q198" s="1"/>
      <c r="R198" s="1"/>
      <c r="S198" s="89"/>
      <c r="T198" s="18"/>
      <c r="U198" s="18"/>
      <c r="V198" s="18"/>
      <c r="W198" s="18"/>
      <c r="X198" s="18"/>
      <c r="Y198" s="18"/>
      <c r="Z198" s="18"/>
      <c r="AA198" s="18"/>
    </row>
    <row r="199" spans="1:27">
      <c r="A199" s="43" t="s">
        <v>172</v>
      </c>
      <c r="B199" s="18"/>
      <c r="C199" s="18"/>
      <c r="D199" s="18"/>
      <c r="E199" s="18"/>
      <c r="F199" s="89"/>
      <c r="G199" s="89"/>
      <c r="H199" s="89"/>
      <c r="I199" s="89"/>
      <c r="J199" s="146"/>
      <c r="K199" s="146"/>
      <c r="L199" s="89"/>
      <c r="M199" s="89"/>
      <c r="N199" s="89"/>
      <c r="O199" s="18"/>
      <c r="P199" s="9"/>
      <c r="Q199" s="1"/>
      <c r="R199" s="1"/>
      <c r="S199" s="89"/>
      <c r="T199" s="18"/>
      <c r="U199" s="18"/>
      <c r="V199" s="18"/>
      <c r="W199" s="18"/>
      <c r="X199" s="18"/>
      <c r="Y199" s="18"/>
      <c r="Z199" s="18"/>
      <c r="AA199" s="18"/>
    </row>
    <row r="200" spans="1:27">
      <c r="A200" s="37" t="s">
        <v>173</v>
      </c>
      <c r="B200" s="18"/>
      <c r="C200" s="18"/>
      <c r="D200" s="18"/>
      <c r="E200" s="18"/>
      <c r="F200" s="89"/>
      <c r="G200" s="89"/>
      <c r="H200" s="89"/>
      <c r="I200" s="89"/>
      <c r="J200" s="146"/>
      <c r="K200" s="146"/>
      <c r="L200" s="89"/>
      <c r="M200" s="89"/>
      <c r="N200" s="89"/>
      <c r="O200" s="18"/>
      <c r="P200" s="9"/>
      <c r="Q200" s="1"/>
      <c r="R200" s="1"/>
      <c r="S200" s="89"/>
      <c r="T200" s="18"/>
      <c r="U200" s="18"/>
      <c r="V200" s="18"/>
      <c r="W200" s="18"/>
      <c r="X200" s="18"/>
      <c r="Y200" s="18"/>
      <c r="Z200" s="18"/>
      <c r="AA200" s="18"/>
    </row>
    <row r="201" spans="1:27">
      <c r="A201" s="37" t="s">
        <v>174</v>
      </c>
      <c r="B201" s="18"/>
      <c r="C201" s="18"/>
      <c r="D201" s="18"/>
      <c r="E201" s="18"/>
      <c r="F201" s="89"/>
      <c r="G201" s="89"/>
      <c r="H201" s="89"/>
      <c r="I201" s="89"/>
      <c r="J201" s="146"/>
      <c r="K201" s="146"/>
      <c r="L201" s="89"/>
      <c r="M201" s="89"/>
      <c r="N201" s="89"/>
      <c r="O201" s="18"/>
      <c r="P201" s="9"/>
      <c r="Q201" s="1"/>
      <c r="R201" s="1"/>
      <c r="S201" s="89"/>
      <c r="T201" s="18"/>
      <c r="U201" s="18"/>
      <c r="V201" s="18"/>
      <c r="W201" s="18"/>
      <c r="X201" s="18"/>
      <c r="Y201" s="18"/>
      <c r="Z201" s="18"/>
      <c r="AA201" s="18"/>
    </row>
    <row r="202" spans="1:27">
      <c r="A202" s="37" t="s">
        <v>175</v>
      </c>
      <c r="B202" s="18"/>
      <c r="C202" s="18"/>
      <c r="D202" s="18"/>
      <c r="E202" s="18"/>
      <c r="F202" s="89"/>
      <c r="G202" s="89"/>
      <c r="H202" s="89"/>
      <c r="I202" s="89"/>
      <c r="J202" s="146"/>
      <c r="K202" s="146"/>
      <c r="L202" s="89"/>
      <c r="M202" s="89"/>
      <c r="N202" s="89"/>
      <c r="O202" s="18"/>
      <c r="P202" s="9"/>
      <c r="Q202" s="18"/>
      <c r="R202" s="18"/>
      <c r="S202" s="89"/>
      <c r="T202" s="18"/>
      <c r="U202" s="18"/>
      <c r="V202" s="18"/>
      <c r="W202" s="18"/>
      <c r="X202" s="18"/>
      <c r="Y202" s="18"/>
      <c r="Z202" s="18"/>
      <c r="AA202" s="18"/>
    </row>
    <row r="203" spans="1:27">
      <c r="A203" s="44" t="s">
        <v>176</v>
      </c>
      <c r="B203" s="18"/>
      <c r="C203" s="18"/>
      <c r="D203" s="18"/>
      <c r="E203" s="18"/>
      <c r="F203" s="89"/>
      <c r="G203" s="89"/>
      <c r="H203" s="89"/>
      <c r="I203" s="89"/>
      <c r="J203" s="146"/>
      <c r="K203" s="146"/>
      <c r="L203" s="89"/>
      <c r="M203" s="89"/>
      <c r="N203" s="89"/>
      <c r="O203" s="18"/>
      <c r="P203" s="9"/>
      <c r="Q203" s="18"/>
      <c r="R203" s="18"/>
      <c r="S203" s="89"/>
      <c r="T203" s="18"/>
      <c r="U203" s="18"/>
      <c r="V203" s="18"/>
      <c r="W203" s="18"/>
      <c r="X203" s="18"/>
      <c r="Y203" s="18"/>
      <c r="Z203" s="18"/>
      <c r="AA203" s="18"/>
    </row>
    <row r="204" spans="1:27">
      <c r="A204" s="44" t="s">
        <v>177</v>
      </c>
      <c r="B204" s="18"/>
      <c r="C204" s="18"/>
      <c r="D204" s="18"/>
      <c r="E204" s="18"/>
      <c r="F204" s="89"/>
      <c r="G204" s="89"/>
      <c r="H204" s="89"/>
      <c r="I204" s="89"/>
      <c r="J204" s="146"/>
      <c r="K204" s="146"/>
      <c r="L204" s="89"/>
      <c r="M204" s="89"/>
      <c r="N204" s="89"/>
      <c r="O204" s="18"/>
      <c r="P204" s="146"/>
      <c r="Q204" s="18"/>
      <c r="R204" s="18"/>
      <c r="S204" s="89"/>
      <c r="T204" s="18"/>
      <c r="U204" s="18"/>
      <c r="V204" s="18"/>
      <c r="W204" s="18"/>
      <c r="X204" s="18"/>
      <c r="Y204" s="18"/>
      <c r="Z204" s="18"/>
      <c r="AA204" s="18"/>
    </row>
    <row r="205" spans="1:27">
      <c r="A205" s="44" t="s">
        <v>178</v>
      </c>
      <c r="B205" s="18"/>
      <c r="C205" s="18"/>
      <c r="D205" s="18"/>
      <c r="E205" s="18"/>
      <c r="F205" s="89"/>
      <c r="G205" s="89"/>
      <c r="H205" s="89"/>
      <c r="I205" s="89"/>
      <c r="J205" s="146"/>
      <c r="K205" s="146"/>
      <c r="L205" s="89"/>
      <c r="M205" s="89"/>
      <c r="N205" s="89"/>
      <c r="O205" s="18"/>
      <c r="P205" s="146"/>
      <c r="Q205" s="18"/>
      <c r="R205" s="18"/>
      <c r="S205" s="89"/>
      <c r="T205" s="18"/>
      <c r="U205" s="18"/>
      <c r="V205" s="18"/>
      <c r="W205" s="18"/>
      <c r="X205" s="18"/>
      <c r="Y205" s="18"/>
      <c r="Z205" s="18"/>
      <c r="AA205" s="18"/>
    </row>
    <row r="206" spans="1:27">
      <c r="A206" s="44" t="s">
        <v>179</v>
      </c>
      <c r="B206" s="18"/>
      <c r="C206" s="18"/>
      <c r="D206" s="18"/>
      <c r="E206" s="18"/>
      <c r="F206" s="89"/>
      <c r="G206" s="89"/>
      <c r="H206" s="89"/>
      <c r="I206" s="89"/>
      <c r="J206" s="146"/>
      <c r="K206" s="146"/>
      <c r="L206" s="89"/>
      <c r="M206" s="89"/>
      <c r="N206" s="89"/>
      <c r="O206" s="18"/>
      <c r="P206" s="146"/>
      <c r="Q206" s="18"/>
      <c r="R206" s="18"/>
      <c r="S206" s="89"/>
      <c r="T206" s="18"/>
      <c r="U206" s="18"/>
      <c r="V206" s="18"/>
      <c r="W206" s="18"/>
      <c r="X206" s="18"/>
      <c r="Y206" s="18"/>
      <c r="Z206" s="18"/>
      <c r="AA206" s="18"/>
    </row>
    <row r="207" spans="1:27">
      <c r="A207" s="44" t="s">
        <v>180</v>
      </c>
      <c r="B207" s="18"/>
      <c r="C207" s="18"/>
      <c r="D207" s="18"/>
      <c r="E207" s="18"/>
      <c r="F207" s="89"/>
      <c r="G207" s="89"/>
      <c r="H207" s="89"/>
      <c r="I207" s="89"/>
      <c r="J207" s="146"/>
      <c r="K207" s="146"/>
      <c r="L207" s="89"/>
      <c r="M207" s="89"/>
      <c r="N207" s="89"/>
      <c r="O207" s="18"/>
      <c r="P207" s="146"/>
      <c r="Q207" s="18"/>
      <c r="R207" s="18"/>
      <c r="S207" s="89"/>
      <c r="T207" s="18"/>
      <c r="U207" s="18"/>
      <c r="V207" s="18"/>
      <c r="W207" s="18"/>
      <c r="X207" s="18"/>
      <c r="Y207" s="18"/>
      <c r="Z207" s="18"/>
      <c r="AA207" s="18"/>
    </row>
    <row r="208" spans="1:27">
      <c r="A208" s="44" t="s">
        <v>181</v>
      </c>
      <c r="B208" s="18"/>
      <c r="C208" s="18"/>
      <c r="D208" s="18"/>
      <c r="E208" s="18"/>
      <c r="F208" s="89"/>
      <c r="G208" s="89"/>
      <c r="H208" s="89"/>
      <c r="I208" s="89"/>
      <c r="J208" s="146"/>
      <c r="K208" s="146"/>
      <c r="L208" s="89"/>
      <c r="M208" s="89"/>
      <c r="N208" s="89"/>
      <c r="O208" s="18"/>
      <c r="P208" s="146"/>
      <c r="Q208" s="18"/>
      <c r="R208" s="18"/>
      <c r="S208" s="89"/>
      <c r="T208" s="18"/>
      <c r="U208" s="18"/>
      <c r="V208" s="18"/>
      <c r="W208" s="18"/>
      <c r="X208" s="18"/>
      <c r="Y208" s="18"/>
      <c r="Z208" s="18"/>
      <c r="AA208" s="18"/>
    </row>
    <row r="209" spans="1:27">
      <c r="A209" s="18"/>
      <c r="B209" s="18"/>
      <c r="C209" s="18"/>
      <c r="D209" s="18"/>
      <c r="E209" s="18"/>
      <c r="F209" s="89"/>
      <c r="G209" s="89"/>
      <c r="H209" s="89"/>
      <c r="I209" s="89"/>
      <c r="J209" s="146"/>
      <c r="K209" s="146"/>
      <c r="L209" s="89"/>
      <c r="M209" s="89"/>
      <c r="N209" s="89"/>
      <c r="O209" s="18"/>
      <c r="P209" s="146"/>
      <c r="Q209" s="18"/>
      <c r="R209" s="18"/>
      <c r="S209" s="89"/>
      <c r="T209" s="18"/>
      <c r="U209" s="18"/>
      <c r="V209" s="18"/>
      <c r="W209" s="18"/>
      <c r="X209" s="18"/>
      <c r="Y209" s="18"/>
      <c r="Z209" s="18"/>
      <c r="AA209" s="18"/>
    </row>
    <row r="210" spans="1:27">
      <c r="A210" s="18"/>
      <c r="B210" s="18"/>
      <c r="C210" s="18"/>
      <c r="D210" s="18"/>
      <c r="E210" s="18"/>
      <c r="F210" s="89"/>
      <c r="G210" s="89"/>
      <c r="H210" s="89"/>
      <c r="I210" s="89"/>
      <c r="J210" s="146"/>
      <c r="K210" s="146"/>
      <c r="L210" s="89"/>
      <c r="M210" s="89"/>
      <c r="N210" s="89"/>
      <c r="O210" s="18"/>
      <c r="P210" s="146"/>
      <c r="Q210" s="18"/>
      <c r="R210" s="18"/>
      <c r="S210" s="89"/>
      <c r="T210" s="18"/>
      <c r="U210" s="18"/>
      <c r="V210" s="18"/>
      <c r="W210" s="18"/>
      <c r="X210" s="18"/>
      <c r="Y210" s="18"/>
      <c r="Z210" s="18"/>
      <c r="AA210" s="18"/>
    </row>
    <row r="211" spans="1:27">
      <c r="A211" s="18"/>
      <c r="B211" s="18"/>
      <c r="C211" s="18"/>
      <c r="D211" s="18"/>
      <c r="E211" s="18"/>
      <c r="F211" s="89"/>
      <c r="G211" s="89"/>
      <c r="H211" s="89"/>
      <c r="I211" s="89"/>
      <c r="J211" s="146"/>
      <c r="K211" s="146"/>
      <c r="L211" s="89"/>
      <c r="M211" s="89"/>
      <c r="N211" s="89"/>
      <c r="O211" s="18"/>
      <c r="P211" s="146"/>
      <c r="Q211" s="18"/>
      <c r="R211" s="18"/>
      <c r="S211" s="89"/>
      <c r="T211" s="18"/>
      <c r="U211" s="18"/>
      <c r="V211" s="18"/>
      <c r="W211" s="18"/>
      <c r="X211" s="18"/>
      <c r="Y211" s="18"/>
      <c r="Z211" s="18"/>
      <c r="AA211" s="18"/>
    </row>
    <row r="212" spans="1:27">
      <c r="A212" s="18"/>
      <c r="B212" s="18"/>
      <c r="C212" s="18"/>
      <c r="D212" s="18"/>
      <c r="E212" s="18"/>
      <c r="F212" s="89"/>
      <c r="G212" s="89"/>
      <c r="H212" s="89"/>
      <c r="I212" s="89"/>
      <c r="J212" s="146"/>
      <c r="K212" s="146"/>
      <c r="L212" s="89"/>
      <c r="M212" s="89"/>
      <c r="N212" s="89"/>
      <c r="O212" s="18"/>
      <c r="P212" s="146"/>
      <c r="Q212" s="18"/>
      <c r="R212" s="18"/>
      <c r="S212" s="89"/>
      <c r="T212" s="18"/>
      <c r="U212" s="18"/>
      <c r="V212" s="18"/>
      <c r="W212" s="18"/>
      <c r="X212" s="18"/>
      <c r="Y212" s="18"/>
      <c r="Z212" s="18"/>
      <c r="AA212" s="18"/>
    </row>
    <row r="213" spans="1:27">
      <c r="A213" s="18"/>
      <c r="B213" s="18"/>
      <c r="C213" s="18"/>
      <c r="D213" s="18"/>
      <c r="E213" s="18"/>
      <c r="F213" s="89"/>
      <c r="G213" s="89"/>
      <c r="H213" s="89"/>
      <c r="I213" s="89"/>
      <c r="J213" s="146"/>
      <c r="K213" s="146"/>
      <c r="L213" s="89"/>
      <c r="M213" s="89"/>
      <c r="N213" s="89"/>
      <c r="O213" s="18"/>
      <c r="P213" s="146"/>
      <c r="Q213" s="18"/>
      <c r="R213" s="18"/>
      <c r="S213" s="89"/>
      <c r="T213" s="18"/>
      <c r="U213" s="18"/>
      <c r="V213" s="18"/>
      <c r="W213" s="18"/>
      <c r="X213" s="18"/>
      <c r="Y213" s="18"/>
      <c r="Z213" s="18"/>
      <c r="AA213" s="18"/>
    </row>
    <row r="214" spans="1:27">
      <c r="A214" s="18"/>
      <c r="B214" s="18"/>
      <c r="C214" s="18"/>
      <c r="D214" s="18"/>
      <c r="E214" s="18"/>
      <c r="F214" s="89"/>
      <c r="G214" s="89"/>
      <c r="H214" s="89"/>
      <c r="I214" s="89"/>
      <c r="J214" s="146"/>
      <c r="K214" s="146"/>
      <c r="L214" s="89"/>
      <c r="M214" s="89"/>
      <c r="N214" s="89"/>
      <c r="O214" s="18"/>
      <c r="P214" s="146"/>
      <c r="Q214" s="18"/>
      <c r="R214" s="18"/>
      <c r="S214" s="89"/>
      <c r="T214" s="18"/>
      <c r="U214" s="18"/>
      <c r="V214" s="18"/>
      <c r="W214" s="18"/>
      <c r="X214" s="18"/>
      <c r="Y214" s="18"/>
      <c r="Z214" s="18"/>
      <c r="AA214" s="18"/>
    </row>
    <row r="215" spans="1:27">
      <c r="A215" s="18"/>
      <c r="B215" s="18"/>
      <c r="C215" s="18"/>
      <c r="D215" s="18"/>
      <c r="E215" s="18"/>
      <c r="F215" s="89"/>
      <c r="G215" s="89"/>
      <c r="H215" s="89"/>
      <c r="I215" s="89"/>
      <c r="J215" s="146"/>
      <c r="K215" s="146"/>
      <c r="L215" s="89"/>
      <c r="M215" s="89"/>
      <c r="N215" s="89"/>
      <c r="O215" s="18"/>
      <c r="P215" s="146"/>
      <c r="Q215" s="18"/>
      <c r="R215" s="18"/>
      <c r="S215" s="89"/>
      <c r="T215" s="18"/>
      <c r="U215" s="18"/>
      <c r="V215" s="18"/>
      <c r="W215" s="18"/>
      <c r="X215" s="18"/>
      <c r="Y215" s="18"/>
      <c r="Z215" s="18"/>
      <c r="AA215" s="18"/>
    </row>
    <row r="216" spans="1:27">
      <c r="A216" s="18"/>
      <c r="B216" s="18"/>
      <c r="C216" s="18"/>
      <c r="D216" s="18"/>
      <c r="E216" s="18"/>
      <c r="F216" s="89"/>
      <c r="G216" s="89"/>
      <c r="H216" s="89"/>
      <c r="I216" s="89"/>
      <c r="J216" s="146"/>
      <c r="K216" s="146"/>
      <c r="L216" s="89"/>
      <c r="M216" s="89"/>
      <c r="N216" s="89"/>
      <c r="O216" s="18"/>
      <c r="P216" s="146"/>
      <c r="Q216" s="18"/>
      <c r="R216" s="18"/>
      <c r="S216" s="89"/>
      <c r="T216" s="18"/>
      <c r="U216" s="18"/>
      <c r="V216" s="18"/>
      <c r="W216" s="18"/>
      <c r="X216" s="18"/>
      <c r="Y216" s="18"/>
      <c r="Z216" s="18"/>
      <c r="AA216" s="18"/>
    </row>
    <row r="217" spans="1:27">
      <c r="A217" s="18"/>
      <c r="B217" s="18"/>
      <c r="C217" s="18"/>
      <c r="D217" s="18"/>
      <c r="J217" s="157"/>
      <c r="K217" s="157"/>
      <c r="L217" s="119"/>
      <c r="M217" s="147"/>
      <c r="N217" s="89"/>
      <c r="O217" s="18"/>
      <c r="P217" s="146"/>
      <c r="Q217" s="18"/>
      <c r="R217" s="18"/>
      <c r="S217" s="89"/>
      <c r="T217" s="18"/>
      <c r="U217" s="18"/>
      <c r="V217" s="18"/>
      <c r="W217" s="18"/>
      <c r="X217" s="18"/>
      <c r="Y217" s="18"/>
      <c r="Z217" s="18"/>
      <c r="AA217" s="18"/>
    </row>
    <row r="218" spans="1:27">
      <c r="A218" s="18"/>
      <c r="B218" s="18"/>
      <c r="C218" s="18"/>
      <c r="D218" s="18"/>
      <c r="J218" s="157"/>
      <c r="K218" s="157"/>
      <c r="L218" s="119"/>
      <c r="M218" s="147"/>
      <c r="N218" s="89"/>
      <c r="O218" s="18"/>
      <c r="P218" s="146"/>
      <c r="Q218" s="18"/>
      <c r="R218" s="18"/>
      <c r="S218" s="89"/>
      <c r="T218" s="18"/>
      <c r="U218" s="18"/>
      <c r="V218" s="18"/>
      <c r="W218" s="18"/>
      <c r="X218" s="18"/>
      <c r="Y218" s="18"/>
      <c r="Z218" s="18"/>
      <c r="AA218" s="18"/>
    </row>
    <row r="219" spans="1:27">
      <c r="A219" s="18"/>
      <c r="B219" s="18"/>
      <c r="C219" s="18"/>
      <c r="D219" s="18"/>
      <c r="J219" s="157"/>
      <c r="K219" s="157"/>
      <c r="L219" s="119"/>
      <c r="N219" s="89"/>
      <c r="O219" s="18"/>
      <c r="P219" s="146"/>
      <c r="Q219" s="18"/>
      <c r="R219" s="18"/>
      <c r="S219" s="89"/>
      <c r="T219" s="18"/>
      <c r="U219" s="18"/>
      <c r="V219" s="18"/>
      <c r="W219" s="18"/>
      <c r="X219" s="18"/>
      <c r="Y219" s="18"/>
      <c r="Z219" s="18"/>
      <c r="AA219" s="18"/>
    </row>
    <row r="220" spans="1:27">
      <c r="A220" s="18"/>
      <c r="B220" s="18"/>
      <c r="C220" s="18"/>
      <c r="D220" s="18"/>
      <c r="J220" s="157"/>
      <c r="K220" s="157"/>
      <c r="L220" s="119"/>
      <c r="N220" s="89"/>
      <c r="O220" s="18"/>
      <c r="P220" s="146"/>
      <c r="Q220" s="18"/>
      <c r="R220" s="18"/>
      <c r="S220" s="89"/>
      <c r="T220" s="18"/>
      <c r="U220" s="18"/>
      <c r="V220" s="18"/>
      <c r="W220" s="18"/>
      <c r="X220" s="18"/>
      <c r="Y220" s="18"/>
      <c r="Z220" s="18"/>
      <c r="AA220" s="18"/>
    </row>
    <row r="221" spans="1:27">
      <c r="A221" s="18"/>
      <c r="B221" s="18"/>
      <c r="C221" s="18"/>
      <c r="D221" s="18"/>
      <c r="J221" s="157"/>
      <c r="K221" s="157"/>
      <c r="L221" s="119"/>
      <c r="M221" s="147"/>
      <c r="N221" s="89"/>
      <c r="O221" s="18"/>
      <c r="P221" s="146"/>
      <c r="Q221" s="18"/>
      <c r="R221" s="18"/>
      <c r="S221" s="89"/>
      <c r="T221" s="18"/>
      <c r="U221" s="18"/>
      <c r="V221" s="18"/>
      <c r="W221" s="18"/>
      <c r="X221" s="18"/>
      <c r="Y221" s="18"/>
      <c r="Z221" s="18"/>
      <c r="AA221" s="18"/>
    </row>
    <row r="222" spans="1:27">
      <c r="A222" s="18"/>
      <c r="B222" s="18"/>
      <c r="C222" s="18"/>
      <c r="D222" s="18"/>
      <c r="E222" s="18"/>
      <c r="F222" s="89"/>
      <c r="G222" s="89"/>
      <c r="H222" s="89"/>
      <c r="I222" s="89"/>
      <c r="J222" s="146"/>
      <c r="K222" s="146"/>
      <c r="L222" s="89"/>
      <c r="M222" s="89"/>
      <c r="N222" s="89"/>
      <c r="O222" s="18"/>
      <c r="P222" s="146"/>
      <c r="Q222" s="18"/>
      <c r="R222" s="18"/>
      <c r="S222" s="89"/>
      <c r="T222" s="18"/>
      <c r="U222" s="18"/>
      <c r="V222" s="18"/>
      <c r="W222" s="18"/>
      <c r="X222" s="18"/>
      <c r="Y222" s="18"/>
      <c r="Z222" s="18"/>
      <c r="AA222" s="18"/>
    </row>
    <row r="223" spans="1:27">
      <c r="A223" s="18"/>
      <c r="B223" s="18"/>
      <c r="C223" s="18"/>
      <c r="D223" s="18"/>
      <c r="E223" s="18"/>
      <c r="F223" s="89"/>
      <c r="G223" s="89"/>
      <c r="H223" s="89"/>
      <c r="I223" s="89"/>
      <c r="J223" s="146"/>
      <c r="K223" s="146"/>
      <c r="L223" s="89"/>
      <c r="M223" s="89"/>
      <c r="N223" s="89"/>
      <c r="O223" s="18"/>
      <c r="P223" s="146"/>
      <c r="Q223" s="18"/>
      <c r="R223" s="18"/>
      <c r="S223" s="89"/>
      <c r="T223" s="18"/>
      <c r="U223" s="18"/>
      <c r="V223" s="18"/>
      <c r="W223" s="18"/>
      <c r="X223" s="18"/>
      <c r="Y223" s="18"/>
      <c r="Z223" s="18"/>
      <c r="AA223" s="18"/>
    </row>
    <row r="224" spans="1:27">
      <c r="A224" s="18"/>
      <c r="B224" s="18"/>
      <c r="C224" s="18"/>
      <c r="D224" s="18"/>
      <c r="E224" s="18"/>
      <c r="F224" s="89"/>
      <c r="G224" s="89"/>
      <c r="H224" s="89"/>
      <c r="I224" s="89"/>
      <c r="J224" s="146"/>
      <c r="K224" s="146"/>
      <c r="L224" s="89"/>
      <c r="M224" s="89"/>
      <c r="N224" s="89"/>
      <c r="O224" s="18"/>
      <c r="P224" s="146"/>
      <c r="Q224" s="18"/>
      <c r="R224" s="18"/>
      <c r="S224" s="89"/>
      <c r="T224" s="18"/>
      <c r="U224" s="18"/>
      <c r="V224" s="18"/>
      <c r="W224" s="18"/>
      <c r="X224" s="18"/>
      <c r="Y224" s="18"/>
      <c r="Z224" s="18"/>
      <c r="AA224" s="18"/>
    </row>
    <row r="225" spans="1:27">
      <c r="A225" s="18"/>
      <c r="B225" s="18"/>
      <c r="C225" s="18"/>
      <c r="D225" s="18"/>
      <c r="E225" s="18"/>
      <c r="F225" s="89"/>
      <c r="G225" s="89"/>
      <c r="H225" s="89"/>
      <c r="I225" s="89"/>
      <c r="J225" s="146"/>
      <c r="K225" s="146"/>
      <c r="L225" s="89"/>
      <c r="M225" s="89"/>
      <c r="N225" s="89"/>
      <c r="O225" s="18"/>
      <c r="P225" s="146"/>
      <c r="Q225" s="18"/>
      <c r="R225" s="18"/>
      <c r="S225" s="89"/>
      <c r="T225" s="18"/>
      <c r="U225" s="18"/>
      <c r="V225" s="18"/>
      <c r="W225" s="18"/>
      <c r="X225" s="18"/>
      <c r="Y225" s="18"/>
      <c r="Z225" s="18"/>
      <c r="AA225" s="18"/>
    </row>
    <row r="226" spans="1:27">
      <c r="A226" s="18"/>
      <c r="B226" s="18"/>
      <c r="C226" s="18"/>
      <c r="D226" s="18"/>
      <c r="E226" s="18"/>
      <c r="F226" s="89"/>
      <c r="G226" s="89"/>
      <c r="H226" s="89"/>
      <c r="I226" s="89"/>
      <c r="J226" s="146"/>
      <c r="K226" s="146"/>
      <c r="L226" s="89"/>
      <c r="M226" s="89"/>
      <c r="N226" s="89"/>
      <c r="O226" s="18"/>
      <c r="P226" s="146"/>
      <c r="Q226" s="18"/>
      <c r="R226" s="18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18"/>
      <c r="B227" s="18"/>
      <c r="C227" s="18"/>
      <c r="D227" s="18"/>
      <c r="E227" s="18"/>
      <c r="F227" s="89"/>
      <c r="G227" s="89"/>
      <c r="H227" s="89"/>
      <c r="I227" s="89"/>
      <c r="J227" s="146"/>
      <c r="K227" s="146"/>
      <c r="L227" s="89"/>
      <c r="M227" s="89"/>
      <c r="N227" s="89"/>
      <c r="O227" s="18"/>
      <c r="P227" s="146"/>
      <c r="Q227" s="18"/>
      <c r="R227" s="18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18"/>
      <c r="B228" s="18"/>
      <c r="C228" s="18"/>
      <c r="D228" s="18"/>
      <c r="E228" s="18"/>
      <c r="F228" s="89"/>
      <c r="G228" s="89"/>
      <c r="H228" s="89"/>
      <c r="I228" s="89"/>
      <c r="J228" s="146"/>
      <c r="K228" s="146"/>
      <c r="L228" s="89"/>
      <c r="M228" s="89"/>
      <c r="N228" s="89"/>
      <c r="O228" s="18"/>
      <c r="P228" s="146"/>
      <c r="Q228" s="18"/>
      <c r="R228" s="18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18"/>
      <c r="B229" s="18"/>
      <c r="C229" s="18"/>
      <c r="D229" s="18"/>
      <c r="E229" s="18"/>
      <c r="F229" s="89"/>
      <c r="G229" s="89"/>
      <c r="H229" s="89"/>
      <c r="I229" s="89"/>
      <c r="J229" s="146"/>
      <c r="K229" s="146"/>
      <c r="L229" s="89"/>
      <c r="M229" s="89"/>
      <c r="N229" s="89"/>
      <c r="O229" s="18"/>
      <c r="P229" s="146"/>
      <c r="Q229" s="18"/>
      <c r="R229" s="18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18"/>
      <c r="B230" s="18"/>
      <c r="C230" s="18"/>
      <c r="D230" s="18"/>
      <c r="E230" s="18"/>
      <c r="F230" s="89"/>
      <c r="G230" s="89"/>
      <c r="H230" s="89"/>
      <c r="I230" s="89"/>
      <c r="J230" s="146"/>
      <c r="K230" s="146"/>
      <c r="L230" s="89"/>
      <c r="M230" s="89"/>
      <c r="N230" s="89"/>
      <c r="O230" s="18"/>
      <c r="P230" s="146"/>
      <c r="Q230" s="18"/>
      <c r="R230" s="18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18"/>
      <c r="B231" s="18"/>
      <c r="C231" s="18"/>
      <c r="D231" s="18"/>
      <c r="E231" s="18"/>
      <c r="F231" s="89"/>
      <c r="G231" s="89"/>
      <c r="H231" s="89"/>
      <c r="I231" s="89"/>
      <c r="J231" s="146"/>
      <c r="K231" s="146"/>
      <c r="L231" s="89"/>
      <c r="M231" s="89"/>
      <c r="N231" s="89"/>
      <c r="O231" s="18"/>
      <c r="P231" s="146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18"/>
      <c r="B232" s="18"/>
      <c r="C232" s="18"/>
      <c r="D232" s="18"/>
      <c r="E232" s="18"/>
      <c r="F232" s="89"/>
      <c r="G232" s="89"/>
      <c r="H232" s="89"/>
      <c r="I232" s="89"/>
      <c r="J232" s="146"/>
      <c r="K232" s="146"/>
      <c r="L232" s="89"/>
      <c r="M232" s="89"/>
      <c r="N232" s="89"/>
      <c r="O232" s="18"/>
      <c r="P232" s="146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18"/>
      <c r="B233" s="18"/>
      <c r="C233" s="18"/>
      <c r="D233" s="18"/>
      <c r="E233" s="18"/>
      <c r="F233" s="89"/>
      <c r="G233" s="89"/>
      <c r="H233" s="89"/>
      <c r="I233" s="89"/>
      <c r="J233" s="146"/>
      <c r="K233" s="146"/>
      <c r="L233" s="89"/>
      <c r="M233" s="89"/>
      <c r="N233" s="89"/>
      <c r="O233" s="18"/>
      <c r="P233" s="146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18"/>
      <c r="B234" s="18"/>
      <c r="C234" s="18"/>
      <c r="D234" s="18"/>
      <c r="E234" s="18"/>
      <c r="F234" s="89"/>
      <c r="G234" s="89"/>
      <c r="H234" s="89"/>
      <c r="I234" s="89"/>
      <c r="J234" s="146"/>
      <c r="K234" s="146"/>
      <c r="L234" s="89"/>
      <c r="M234" s="89"/>
      <c r="N234" s="89"/>
      <c r="O234" s="18"/>
      <c r="P234" s="146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18"/>
      <c r="B235" s="18"/>
      <c r="C235" s="18"/>
      <c r="D235" s="18"/>
      <c r="E235" s="18"/>
      <c r="F235" s="89"/>
      <c r="G235" s="89"/>
      <c r="H235" s="89"/>
      <c r="I235" s="89"/>
      <c r="J235" s="146"/>
      <c r="K235" s="146"/>
      <c r="L235" s="89"/>
      <c r="M235" s="89"/>
      <c r="N235" s="89"/>
      <c r="O235" s="18"/>
      <c r="P235" s="146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18"/>
      <c r="B236" s="18"/>
      <c r="C236" s="18"/>
      <c r="D236" s="18"/>
      <c r="E236" s="18"/>
      <c r="F236" s="89"/>
      <c r="G236" s="89"/>
      <c r="H236" s="89"/>
      <c r="I236" s="89"/>
      <c r="J236" s="146"/>
      <c r="K236" s="146"/>
      <c r="L236" s="89"/>
      <c r="M236" s="89"/>
      <c r="N236" s="89"/>
      <c r="O236" s="18"/>
      <c r="P236" s="146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18"/>
      <c r="B237" s="18"/>
      <c r="C237" s="18"/>
      <c r="D237" s="18"/>
      <c r="E237" s="18"/>
      <c r="F237" s="89"/>
      <c r="G237" s="89"/>
      <c r="H237" s="89"/>
      <c r="I237" s="89"/>
      <c r="J237" s="146"/>
      <c r="K237" s="146"/>
      <c r="L237" s="89"/>
      <c r="M237" s="89"/>
      <c r="N237" s="89"/>
      <c r="O237" s="18"/>
      <c r="P237" s="146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E238" s="18"/>
      <c r="F238" s="89"/>
      <c r="G238" s="89"/>
      <c r="H238" s="89"/>
      <c r="I238" s="89"/>
      <c r="J238" s="146"/>
      <c r="K238" s="146"/>
      <c r="L238" s="89"/>
      <c r="M238" s="89"/>
      <c r="N238" s="89"/>
      <c r="O238" s="18"/>
      <c r="P238" s="146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E239" s="18"/>
      <c r="F239" s="89"/>
      <c r="G239" s="89"/>
      <c r="H239" s="89"/>
      <c r="I239" s="89"/>
      <c r="J239" s="146"/>
      <c r="K239" s="146"/>
      <c r="L239" s="89"/>
      <c r="M239" s="89"/>
      <c r="N239" s="89"/>
      <c r="O239" s="18"/>
      <c r="P239" s="146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E240" s="18"/>
      <c r="F240" s="89"/>
      <c r="G240" s="89"/>
      <c r="H240" s="89"/>
      <c r="I240" s="89"/>
      <c r="J240" s="146"/>
      <c r="K240" s="146"/>
      <c r="L240" s="89"/>
      <c r="M240" s="89"/>
      <c r="N240" s="89"/>
      <c r="O240" s="18"/>
      <c r="P240" s="146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E241" s="18"/>
      <c r="F241" s="89"/>
      <c r="G241" s="89"/>
      <c r="H241" s="89"/>
      <c r="I241" s="89"/>
      <c r="J241" s="146"/>
      <c r="K241" s="146"/>
      <c r="L241" s="89"/>
      <c r="M241" s="89"/>
      <c r="N241" s="89"/>
      <c r="O241" s="18"/>
      <c r="P241" s="146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E242" s="18"/>
      <c r="F242" s="89"/>
      <c r="G242" s="89"/>
      <c r="H242" s="89"/>
      <c r="I242" s="89"/>
      <c r="J242" s="146"/>
      <c r="K242" s="146"/>
      <c r="L242" s="89"/>
      <c r="M242" s="89"/>
      <c r="N242" s="89"/>
      <c r="O242" s="18"/>
      <c r="P242" s="146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E243" s="18"/>
      <c r="F243" s="89"/>
      <c r="G243" s="89"/>
      <c r="H243" s="89"/>
      <c r="I243" s="89"/>
      <c r="J243" s="146"/>
      <c r="K243" s="146"/>
      <c r="L243" s="89"/>
      <c r="M243" s="89"/>
      <c r="N243" s="89"/>
      <c r="O243" s="18"/>
      <c r="P243" s="146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E244" s="18"/>
      <c r="F244" s="89"/>
      <c r="G244" s="89"/>
      <c r="H244" s="89"/>
      <c r="I244" s="89"/>
      <c r="J244" s="146"/>
      <c r="K244" s="146"/>
      <c r="L244" s="89"/>
      <c r="M244" s="89"/>
      <c r="N244" s="89"/>
      <c r="O244" s="18"/>
      <c r="P244" s="146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6"/>
      <c r="K245" s="146"/>
      <c r="L245" s="89"/>
      <c r="M245" s="89"/>
      <c r="N245" s="89"/>
      <c r="O245" s="18"/>
      <c r="P245" s="146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6"/>
      <c r="K246" s="146"/>
      <c r="L246" s="89"/>
      <c r="M246" s="89"/>
      <c r="N246" s="89"/>
      <c r="O246" s="18"/>
      <c r="P246" s="146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6"/>
      <c r="K247" s="146"/>
      <c r="L247" s="89"/>
      <c r="M247" s="89"/>
      <c r="N247" s="89"/>
      <c r="O247" s="18"/>
      <c r="P247" s="146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6"/>
      <c r="K248" s="146"/>
      <c r="L248" s="89"/>
      <c r="M248" s="89"/>
      <c r="N248" s="89"/>
      <c r="O248" s="18"/>
      <c r="P248" s="146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6"/>
      <c r="K249" s="146"/>
      <c r="L249" s="89"/>
      <c r="M249" s="89"/>
      <c r="N249" s="89"/>
      <c r="O249" s="18"/>
      <c r="P249" s="146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6"/>
      <c r="K250" s="146"/>
      <c r="L250" s="89"/>
      <c r="M250" s="89"/>
      <c r="N250" s="89"/>
      <c r="O250" s="18"/>
      <c r="P250" s="146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6"/>
      <c r="K251" s="146"/>
      <c r="L251" s="89"/>
      <c r="M251" s="89"/>
      <c r="N251" s="89"/>
      <c r="O251" s="18"/>
      <c r="P251" s="146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6"/>
      <c r="K252" s="146"/>
      <c r="L252" s="89"/>
      <c r="M252" s="89"/>
      <c r="N252" s="89"/>
      <c r="O252" s="18"/>
      <c r="P252" s="146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6"/>
      <c r="K253" s="146"/>
      <c r="L253" s="89"/>
      <c r="M253" s="89"/>
      <c r="N253" s="89"/>
      <c r="O253" s="18"/>
      <c r="P253" s="146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6"/>
      <c r="K254" s="146"/>
      <c r="L254" s="89"/>
      <c r="M254" s="89"/>
      <c r="N254" s="89"/>
      <c r="O254" s="18"/>
      <c r="P254" s="146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6"/>
      <c r="K255" s="146"/>
      <c r="L255" s="89"/>
      <c r="M255" s="89"/>
      <c r="N255" s="89"/>
      <c r="O255" s="18"/>
      <c r="P255" s="146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6"/>
      <c r="K256" s="146"/>
      <c r="L256" s="89"/>
      <c r="M256" s="89"/>
      <c r="N256" s="89"/>
      <c r="O256" s="18"/>
      <c r="P256" s="146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6"/>
      <c r="K257" s="146"/>
      <c r="L257" s="89"/>
      <c r="M257" s="89"/>
      <c r="N257" s="89"/>
      <c r="O257" s="18"/>
      <c r="P257" s="146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6"/>
      <c r="K258" s="146"/>
      <c r="L258" s="89"/>
      <c r="M258" s="89"/>
      <c r="N258" s="89"/>
      <c r="O258" s="18"/>
      <c r="P258" s="146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6"/>
      <c r="K259" s="146"/>
      <c r="L259" s="89"/>
      <c r="M259" s="89"/>
      <c r="N259" s="89"/>
      <c r="O259" s="18"/>
      <c r="P259" s="146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6"/>
      <c r="K260" s="146"/>
      <c r="L260" s="89"/>
      <c r="M260" s="89"/>
      <c r="N260" s="89"/>
      <c r="O260" s="18"/>
      <c r="P260" s="146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6"/>
      <c r="K261" s="146"/>
      <c r="L261" s="89"/>
      <c r="M261" s="89"/>
      <c r="N261" s="89"/>
      <c r="O261" s="18"/>
      <c r="P261" s="146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6"/>
      <c r="K262" s="146"/>
      <c r="L262" s="89"/>
      <c r="M262" s="89"/>
      <c r="N262" s="89"/>
      <c r="O262" s="18"/>
      <c r="P262" s="146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6"/>
      <c r="K263" s="146"/>
      <c r="L263" s="89"/>
      <c r="M263" s="89"/>
      <c r="N263" s="89"/>
      <c r="O263" s="18"/>
      <c r="P263" s="146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6"/>
      <c r="K264" s="146"/>
      <c r="L264" s="89"/>
      <c r="M264" s="89"/>
      <c r="N264" s="89"/>
      <c r="O264" s="18"/>
      <c r="P264" s="146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6"/>
      <c r="K265" s="146"/>
      <c r="L265" s="89"/>
      <c r="M265" s="89"/>
      <c r="N265" s="89"/>
      <c r="O265" s="18"/>
      <c r="P265" s="146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6"/>
      <c r="K266" s="146"/>
      <c r="L266" s="89"/>
      <c r="M266" s="89"/>
      <c r="N266" s="89"/>
      <c r="O266" s="18"/>
      <c r="P266" s="146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6"/>
      <c r="K267" s="146"/>
      <c r="L267" s="89"/>
      <c r="M267" s="89"/>
      <c r="N267" s="89"/>
      <c r="O267" s="18"/>
      <c r="P267" s="146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6"/>
      <c r="K268" s="146"/>
      <c r="L268" s="89"/>
      <c r="M268" s="89"/>
      <c r="N268" s="89"/>
      <c r="O268" s="18"/>
      <c r="P268" s="146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6"/>
      <c r="K269" s="146"/>
      <c r="L269" s="89"/>
      <c r="M269" s="89"/>
      <c r="N269" s="89"/>
      <c r="O269" s="18"/>
      <c r="P269" s="146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6"/>
      <c r="K270" s="146"/>
      <c r="L270" s="89"/>
      <c r="M270" s="89"/>
      <c r="N270" s="89"/>
      <c r="O270" s="18"/>
      <c r="P270" s="146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6"/>
      <c r="K271" s="146"/>
      <c r="L271" s="89"/>
      <c r="M271" s="89"/>
      <c r="N271" s="89"/>
      <c r="O271" s="18"/>
      <c r="P271" s="146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6"/>
      <c r="K272" s="146"/>
      <c r="L272" s="89"/>
      <c r="M272" s="89"/>
      <c r="N272" s="89"/>
      <c r="O272" s="18"/>
      <c r="P272" s="146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6"/>
      <c r="K273" s="146"/>
      <c r="L273" s="89"/>
      <c r="M273" s="89"/>
      <c r="N273" s="89"/>
      <c r="O273" s="18"/>
      <c r="P273" s="146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6"/>
      <c r="K274" s="146"/>
      <c r="L274" s="89"/>
      <c r="M274" s="89"/>
      <c r="N274" s="89"/>
      <c r="O274" s="18"/>
      <c r="P274" s="146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6"/>
      <c r="K275" s="146"/>
      <c r="L275" s="89"/>
      <c r="M275" s="89"/>
      <c r="N275" s="89"/>
      <c r="O275" s="18"/>
      <c r="P275" s="146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6"/>
      <c r="K276" s="146"/>
      <c r="L276" s="89"/>
      <c r="M276" s="89"/>
      <c r="N276" s="89"/>
      <c r="O276" s="18"/>
      <c r="P276" s="146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6"/>
      <c r="K277" s="146"/>
      <c r="L277" s="89"/>
      <c r="M277" s="89"/>
      <c r="N277" s="89"/>
      <c r="O277" s="18"/>
      <c r="P277" s="146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6"/>
      <c r="K278" s="146"/>
      <c r="L278" s="89"/>
      <c r="M278" s="89"/>
      <c r="N278" s="89"/>
      <c r="O278" s="18"/>
      <c r="P278" s="146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6"/>
      <c r="K279" s="146"/>
      <c r="L279" s="89"/>
      <c r="M279" s="89"/>
      <c r="N279" s="89"/>
      <c r="O279" s="18"/>
      <c r="P279" s="146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6"/>
      <c r="K280" s="146"/>
      <c r="L280" s="89"/>
      <c r="M280" s="89"/>
      <c r="N280" s="89"/>
      <c r="O280" s="18"/>
      <c r="P280" s="146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6"/>
      <c r="K281" s="146"/>
      <c r="L281" s="89"/>
      <c r="M281" s="89"/>
      <c r="N281" s="89"/>
      <c r="O281" s="18"/>
      <c r="P281" s="146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6"/>
      <c r="K282" s="146"/>
      <c r="L282" s="89"/>
      <c r="M282" s="89"/>
      <c r="N282" s="89"/>
      <c r="O282" s="18"/>
      <c r="P282" s="146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6"/>
      <c r="K283" s="146"/>
      <c r="L283" s="89"/>
      <c r="M283" s="89"/>
      <c r="N283" s="89"/>
      <c r="O283" s="18"/>
      <c r="P283" s="146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6"/>
      <c r="K284" s="146"/>
      <c r="L284" s="89"/>
      <c r="M284" s="89"/>
      <c r="N284" s="89"/>
      <c r="O284" s="18"/>
      <c r="P284" s="146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6"/>
      <c r="K285" s="146"/>
      <c r="L285" s="89"/>
      <c r="M285" s="89"/>
      <c r="N285" s="89"/>
      <c r="O285" s="18"/>
      <c r="P285" s="146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6"/>
      <c r="K286" s="146"/>
      <c r="L286" s="89"/>
      <c r="M286" s="89"/>
      <c r="N286" s="89"/>
      <c r="O286" s="18"/>
      <c r="P286" s="146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6"/>
      <c r="K287" s="146"/>
      <c r="L287" s="89"/>
      <c r="M287" s="89"/>
      <c r="N287" s="89"/>
      <c r="O287" s="18"/>
      <c r="P287" s="146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6"/>
      <c r="K288" s="146"/>
      <c r="L288" s="89"/>
      <c r="M288" s="89"/>
      <c r="N288" s="89"/>
      <c r="O288" s="18"/>
      <c r="P288" s="146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6"/>
      <c r="K289" s="146"/>
      <c r="L289" s="89"/>
      <c r="M289" s="89"/>
      <c r="N289" s="89"/>
      <c r="O289" s="18"/>
      <c r="P289" s="146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6"/>
      <c r="K290" s="146"/>
      <c r="L290" s="89"/>
      <c r="M290" s="89"/>
      <c r="N290" s="89"/>
      <c r="O290" s="18"/>
      <c r="P290" s="146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6"/>
      <c r="K291" s="146"/>
      <c r="L291" s="89"/>
      <c r="M291" s="89"/>
      <c r="N291" s="89"/>
      <c r="O291" s="18"/>
      <c r="P291" s="146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6"/>
      <c r="K292" s="146"/>
      <c r="L292" s="89"/>
      <c r="M292" s="89"/>
      <c r="N292" s="89"/>
      <c r="O292" s="18"/>
      <c r="P292" s="146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6"/>
      <c r="K293" s="146"/>
      <c r="L293" s="89"/>
      <c r="M293" s="89"/>
      <c r="N293" s="89"/>
      <c r="O293" s="18"/>
      <c r="P293" s="146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6"/>
      <c r="K294" s="146"/>
      <c r="L294" s="89"/>
      <c r="M294" s="89"/>
      <c r="N294" s="89"/>
      <c r="O294" s="18"/>
      <c r="P294" s="146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6"/>
      <c r="K295" s="146"/>
      <c r="L295" s="89"/>
      <c r="M295" s="89"/>
      <c r="N295" s="89"/>
      <c r="O295" s="18"/>
      <c r="P295" s="146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6"/>
      <c r="K296" s="146"/>
      <c r="L296" s="89"/>
      <c r="M296" s="89"/>
      <c r="N296" s="89"/>
      <c r="O296" s="18"/>
      <c r="P296" s="146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6"/>
      <c r="K297" s="146"/>
      <c r="L297" s="89"/>
      <c r="M297" s="89"/>
      <c r="N297" s="89"/>
      <c r="O297" s="18"/>
      <c r="P297" s="146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6"/>
      <c r="K298" s="146"/>
      <c r="L298" s="89"/>
      <c r="M298" s="89"/>
      <c r="N298" s="89"/>
      <c r="O298" s="18"/>
      <c r="P298" s="146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6"/>
      <c r="K299" s="146"/>
      <c r="L299" s="89"/>
      <c r="M299" s="89"/>
      <c r="N299" s="89"/>
      <c r="O299" s="18"/>
      <c r="P299" s="146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6"/>
      <c r="K300" s="146"/>
      <c r="L300" s="89"/>
      <c r="M300" s="89"/>
      <c r="N300" s="89"/>
      <c r="O300" s="18"/>
      <c r="P300" s="146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6"/>
      <c r="K301" s="146"/>
      <c r="L301" s="89"/>
      <c r="M301" s="89"/>
      <c r="N301" s="89"/>
      <c r="O301" s="18"/>
      <c r="P301" s="146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P302" s="146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5:27"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5:27">
      <c r="P306" s="146"/>
      <c r="Q306" s="18"/>
      <c r="R306" s="18"/>
    </row>
    <row r="307" spans="5:27">
      <c r="P307" s="146"/>
    </row>
    <row r="308" spans="5:27">
      <c r="P308" s="146"/>
    </row>
    <row r="313" spans="5:27">
      <c r="K313" s="119"/>
    </row>
    <row r="318" spans="5:27">
      <c r="E318" s="157"/>
      <c r="G318" s="119"/>
      <c r="H318" s="147"/>
    </row>
    <row r="320" spans="5:27">
      <c r="L320" s="147"/>
      <c r="M320" s="147"/>
      <c r="N320" s="147"/>
      <c r="O320" s="147"/>
    </row>
    <row r="321" spans="12:15">
      <c r="L321" s="147"/>
      <c r="M321" s="147"/>
      <c r="N321" s="147"/>
      <c r="O321" s="147"/>
    </row>
  </sheetData>
  <autoFilter ref="R1:T321"/>
  <mergeCells count="162">
    <mergeCell ref="A29:A30"/>
    <mergeCell ref="B29:B30"/>
    <mergeCell ref="G29:G30"/>
    <mergeCell ref="I29:I30"/>
    <mergeCell ref="J29:K30"/>
    <mergeCell ref="J43:K43"/>
    <mergeCell ref="J38:K38"/>
    <mergeCell ref="J39:K39"/>
    <mergeCell ref="J194:K194"/>
    <mergeCell ref="J192:K192"/>
    <mergeCell ref="J103:K103"/>
    <mergeCell ref="J158:K158"/>
    <mergeCell ref="J130:K130"/>
    <mergeCell ref="J147:K147"/>
    <mergeCell ref="J151:K151"/>
    <mergeCell ref="J136:K136"/>
    <mergeCell ref="J149:K149"/>
    <mergeCell ref="J121:K121"/>
    <mergeCell ref="J128:K128"/>
    <mergeCell ref="J115:K115"/>
    <mergeCell ref="J125:K125"/>
    <mergeCell ref="J129:K129"/>
    <mergeCell ref="J119:K119"/>
    <mergeCell ref="J191:K191"/>
    <mergeCell ref="J111:K111"/>
    <mergeCell ref="J114:K114"/>
    <mergeCell ref="J190:K190"/>
    <mergeCell ref="J177:K177"/>
    <mergeCell ref="J170:K170"/>
    <mergeCell ref="J172:K172"/>
    <mergeCell ref="J122:K122"/>
    <mergeCell ref="J75:K75"/>
    <mergeCell ref="J76:K76"/>
    <mergeCell ref="J81:K81"/>
    <mergeCell ref="J79:K79"/>
    <mergeCell ref="J73:K73"/>
    <mergeCell ref="J80:K80"/>
    <mergeCell ref="J84:K84"/>
    <mergeCell ref="J109:K109"/>
    <mergeCell ref="J110:K110"/>
    <mergeCell ref="J163:K163"/>
    <mergeCell ref="J160:K160"/>
    <mergeCell ref="J165:K165"/>
    <mergeCell ref="J126:K126"/>
    <mergeCell ref="J112:K112"/>
    <mergeCell ref="J155:K155"/>
    <mergeCell ref="J138:K138"/>
    <mergeCell ref="J137:K137"/>
    <mergeCell ref="J133:K133"/>
    <mergeCell ref="J162:K162"/>
    <mergeCell ref="J140:K140"/>
    <mergeCell ref="J152:K152"/>
    <mergeCell ref="J134:K134"/>
    <mergeCell ref="J123:K123"/>
    <mergeCell ref="J161:K161"/>
    <mergeCell ref="J154:K154"/>
    <mergeCell ref="J146:K146"/>
    <mergeCell ref="J142:K142"/>
    <mergeCell ref="J164:K164"/>
    <mergeCell ref="J159:K159"/>
    <mergeCell ref="J120:K120"/>
    <mergeCell ref="J117:K117"/>
    <mergeCell ref="J174:K174"/>
    <mergeCell ref="J167:K167"/>
    <mergeCell ref="J153:K153"/>
    <mergeCell ref="J188:K188"/>
    <mergeCell ref="J189:K189"/>
    <mergeCell ref="J180:K180"/>
    <mergeCell ref="J113:K113"/>
    <mergeCell ref="J116:K116"/>
    <mergeCell ref="J132:K132"/>
    <mergeCell ref="J124:K124"/>
    <mergeCell ref="J169:K169"/>
    <mergeCell ref="J185:K185"/>
    <mergeCell ref="J173:K173"/>
    <mergeCell ref="J118:K118"/>
    <mergeCell ref="J148:K148"/>
    <mergeCell ref="J141:K141"/>
    <mergeCell ref="J175:K175"/>
    <mergeCell ref="J178:K178"/>
    <mergeCell ref="J176:K176"/>
    <mergeCell ref="J171:K171"/>
    <mergeCell ref="J168:K168"/>
    <mergeCell ref="J156:K156"/>
    <mergeCell ref="J157:K157"/>
    <mergeCell ref="J166:K166"/>
    <mergeCell ref="J9:K9"/>
    <mergeCell ref="J27:K27"/>
    <mergeCell ref="J94:K94"/>
    <mergeCell ref="J14:K14"/>
    <mergeCell ref="J34:K34"/>
    <mergeCell ref="J46:K46"/>
    <mergeCell ref="J85:K85"/>
    <mergeCell ref="K196:L196"/>
    <mergeCell ref="J184:K184"/>
    <mergeCell ref="J135:K135"/>
    <mergeCell ref="J104:K104"/>
    <mergeCell ref="J127:K127"/>
    <mergeCell ref="J150:K150"/>
    <mergeCell ref="J144:K144"/>
    <mergeCell ref="J139:K139"/>
    <mergeCell ref="J143:K143"/>
    <mergeCell ref="J131:K131"/>
    <mergeCell ref="J186:K186"/>
    <mergeCell ref="J187:K187"/>
    <mergeCell ref="J193:K193"/>
    <mergeCell ref="J182:K182"/>
    <mergeCell ref="J181:K181"/>
    <mergeCell ref="J179:K179"/>
    <mergeCell ref="J183:K183"/>
    <mergeCell ref="J97:K97"/>
    <mergeCell ref="J108:K108"/>
    <mergeCell ref="J101:K101"/>
    <mergeCell ref="J99:K99"/>
    <mergeCell ref="J87:K87"/>
    <mergeCell ref="J96:K96"/>
    <mergeCell ref="J100:K100"/>
    <mergeCell ref="J90:K90"/>
    <mergeCell ref="J93:K93"/>
    <mergeCell ref="J91:K91"/>
    <mergeCell ref="J102:K102"/>
    <mergeCell ref="J95:K95"/>
    <mergeCell ref="J89:K89"/>
    <mergeCell ref="J105:K105"/>
    <mergeCell ref="J107:K107"/>
    <mergeCell ref="J92:K92"/>
    <mergeCell ref="J106:K106"/>
    <mergeCell ref="J98:K98"/>
    <mergeCell ref="J10:K10"/>
    <mergeCell ref="J11:K11"/>
    <mergeCell ref="J13:K13"/>
    <mergeCell ref="J16:K16"/>
    <mergeCell ref="J12:K12"/>
    <mergeCell ref="J53:K53"/>
    <mergeCell ref="J40:K40"/>
    <mergeCell ref="J42:K42"/>
    <mergeCell ref="J88:K88"/>
    <mergeCell ref="J82:K82"/>
    <mergeCell ref="J52:K52"/>
    <mergeCell ref="J60:K60"/>
    <mergeCell ref="J74:K74"/>
    <mergeCell ref="J71:K71"/>
    <mergeCell ref="J41:K41"/>
    <mergeCell ref="J44:K44"/>
    <mergeCell ref="J72:K72"/>
    <mergeCell ref="J86:K86"/>
    <mergeCell ref="J78:K78"/>
    <mergeCell ref="J83:K83"/>
    <mergeCell ref="J70:K70"/>
    <mergeCell ref="O29:O30"/>
    <mergeCell ref="N29:N30"/>
    <mergeCell ref="P29:P30"/>
    <mergeCell ref="J45:K45"/>
    <mergeCell ref="J28:K28"/>
    <mergeCell ref="J35:K35"/>
    <mergeCell ref="J15:K15"/>
    <mergeCell ref="J17:K17"/>
    <mergeCell ref="J18:K18"/>
    <mergeCell ref="J22:K22"/>
    <mergeCell ref="J19:K19"/>
    <mergeCell ref="J20:K20"/>
    <mergeCell ref="J21:K21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3" t="s">
        <v>2183</v>
      </c>
      <c r="B1" s="283"/>
      <c r="C1" s="28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580" t="s">
        <v>265</v>
      </c>
      <c r="J2" s="580"/>
      <c r="K2" s="284" t="s">
        <v>273</v>
      </c>
      <c r="L2" s="284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2607</v>
      </c>
      <c r="D3" s="227" t="s">
        <v>270</v>
      </c>
      <c r="E3" s="228">
        <v>64.393500000000003</v>
      </c>
      <c r="F3" s="281">
        <v>64.290000000000006</v>
      </c>
      <c r="G3" s="281">
        <v>64.66</v>
      </c>
      <c r="H3" s="281">
        <v>64.59</v>
      </c>
      <c r="I3" s="575" t="s">
        <v>2608</v>
      </c>
      <c r="J3" s="575"/>
      <c r="K3" s="229">
        <v>0.26649999999999352</v>
      </c>
      <c r="L3" s="230">
        <v>266.49999999999352</v>
      </c>
      <c r="M3" s="281">
        <v>1000</v>
      </c>
      <c r="N3" s="231" t="s">
        <v>272</v>
      </c>
      <c r="O3" s="271">
        <v>42864</v>
      </c>
      <c r="Q3" s="232"/>
      <c r="R3" s="233" t="s">
        <v>2464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2609</v>
      </c>
      <c r="D4" s="227" t="s">
        <v>270</v>
      </c>
      <c r="E4" s="228">
        <v>64.653499999999994</v>
      </c>
      <c r="F4" s="281">
        <v>64.45</v>
      </c>
      <c r="G4" s="281">
        <v>64.965000000000003</v>
      </c>
      <c r="H4" s="281">
        <v>65.05</v>
      </c>
      <c r="I4" s="575" t="s">
        <v>2610</v>
      </c>
      <c r="J4" s="575"/>
      <c r="K4" s="229">
        <v>0.31150000000000944</v>
      </c>
      <c r="L4" s="230">
        <v>311.50000000000944</v>
      </c>
      <c r="M4" s="281">
        <v>1000</v>
      </c>
      <c r="N4" s="231" t="s">
        <v>272</v>
      </c>
      <c r="O4" s="271">
        <v>42864</v>
      </c>
      <c r="Q4" s="232"/>
      <c r="R4" s="233" t="s">
        <v>2464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2617</v>
      </c>
      <c r="D5" s="227" t="s">
        <v>2403</v>
      </c>
      <c r="E5" s="228">
        <v>70.650000000000006</v>
      </c>
      <c r="F5" s="281">
        <v>70.8</v>
      </c>
      <c r="G5" s="281">
        <v>70.069999999999993</v>
      </c>
      <c r="H5" s="281">
        <v>70.400000000000006</v>
      </c>
      <c r="I5" s="575" t="s">
        <v>2618</v>
      </c>
      <c r="J5" s="575"/>
      <c r="K5" s="229">
        <v>0.58000000000001295</v>
      </c>
      <c r="L5" s="230">
        <v>580.00000000001</v>
      </c>
      <c r="M5" s="281">
        <v>1000</v>
      </c>
      <c r="N5" s="231" t="s">
        <v>272</v>
      </c>
      <c r="O5" s="271">
        <v>42867</v>
      </c>
      <c r="Q5" s="232"/>
      <c r="R5" s="233" t="s">
        <v>2464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2611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577" t="s">
        <v>2612</v>
      </c>
      <c r="J6" s="577"/>
      <c r="K6" s="237">
        <v>-0.40399999999999636</v>
      </c>
      <c r="L6" s="238">
        <v>-403.99999999999636</v>
      </c>
      <c r="M6" s="279">
        <v>1000</v>
      </c>
      <c r="N6" s="239" t="s">
        <v>2179</v>
      </c>
      <c r="O6" s="235">
        <v>42866</v>
      </c>
      <c r="P6" s="19"/>
      <c r="Q6" s="232"/>
      <c r="R6" s="233" t="s">
        <v>2464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2607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582" t="s">
        <v>2619</v>
      </c>
      <c r="J7" s="582"/>
      <c r="K7" s="278">
        <v>-0.10550000000000637</v>
      </c>
      <c r="L7" s="248">
        <f>K7*M7</f>
        <v>-105.50000000000637</v>
      </c>
      <c r="M7" s="249">
        <v>1000</v>
      </c>
      <c r="N7" s="250" t="s">
        <v>2179</v>
      </c>
      <c r="O7" s="282">
        <v>42866</v>
      </c>
      <c r="P7" s="19"/>
      <c r="Q7" s="232"/>
      <c r="R7" s="251" t="s">
        <v>2464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2607</v>
      </c>
      <c r="D8" s="227" t="s">
        <v>270</v>
      </c>
      <c r="E8" s="228">
        <v>64.227500000000006</v>
      </c>
      <c r="F8" s="281">
        <v>64.08</v>
      </c>
      <c r="G8" s="281">
        <v>64.459999999999994</v>
      </c>
      <c r="H8" s="281">
        <v>64.48</v>
      </c>
      <c r="I8" s="575" t="s">
        <v>2613</v>
      </c>
      <c r="J8" s="575"/>
      <c r="K8" s="229">
        <v>0.23249999999998749</v>
      </c>
      <c r="L8" s="230">
        <v>232.49999999998749</v>
      </c>
      <c r="M8" s="281">
        <v>1000</v>
      </c>
      <c r="N8" s="231" t="s">
        <v>272</v>
      </c>
      <c r="O8" s="271">
        <v>42873</v>
      </c>
      <c r="Q8" s="232"/>
      <c r="R8" s="233" t="s">
        <v>2464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2607</v>
      </c>
      <c r="D9" s="223" t="s">
        <v>2403</v>
      </c>
      <c r="E9" s="236">
        <v>64.83</v>
      </c>
      <c r="F9" s="236">
        <v>65</v>
      </c>
      <c r="G9" s="236">
        <v>65</v>
      </c>
      <c r="H9" s="236">
        <v>64.5</v>
      </c>
      <c r="I9" s="577" t="s">
        <v>2614</v>
      </c>
      <c r="J9" s="577"/>
      <c r="K9" s="237">
        <v>-0.17000000000000171</v>
      </c>
      <c r="L9" s="238">
        <v>-170.00000000000171</v>
      </c>
      <c r="M9" s="279">
        <v>1000</v>
      </c>
      <c r="N9" s="239" t="s">
        <v>2179</v>
      </c>
      <c r="O9" s="235">
        <v>42874</v>
      </c>
      <c r="P9" s="19"/>
      <c r="Q9" s="232"/>
      <c r="R9" s="233" t="s">
        <v>2464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2607</v>
      </c>
      <c r="D10" s="227" t="s">
        <v>270</v>
      </c>
      <c r="E10" s="228">
        <v>64.83</v>
      </c>
      <c r="F10" s="281">
        <v>64.62</v>
      </c>
      <c r="G10" s="281">
        <v>64.95</v>
      </c>
      <c r="H10" s="281">
        <v>65.2</v>
      </c>
      <c r="I10" s="575" t="s">
        <v>2615</v>
      </c>
      <c r="J10" s="575"/>
      <c r="K10" s="229">
        <v>0.12000000000000455</v>
      </c>
      <c r="L10" s="230">
        <v>120.00000000000455</v>
      </c>
      <c r="M10" s="281">
        <v>1000</v>
      </c>
      <c r="N10" s="231" t="s">
        <v>272</v>
      </c>
      <c r="O10" s="271">
        <v>42879</v>
      </c>
      <c r="Q10" s="232"/>
      <c r="R10" s="233" t="s">
        <v>2464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2607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581" t="s">
        <v>2616</v>
      </c>
      <c r="J11" s="581"/>
      <c r="K11" s="240">
        <v>-9.9999999999909051E-3</v>
      </c>
      <c r="L11" s="240">
        <v>-9.9999999999909051</v>
      </c>
      <c r="M11" s="240">
        <v>1000</v>
      </c>
      <c r="N11" s="240" t="s">
        <v>2577</v>
      </c>
      <c r="O11" s="285">
        <v>42884</v>
      </c>
      <c r="Q11" s="232"/>
      <c r="R11" s="233" t="s">
        <v>2464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2609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576" t="s">
        <v>2620</v>
      </c>
      <c r="J12" s="577"/>
      <c r="K12" s="237">
        <v>-0.20250000000000057</v>
      </c>
      <c r="L12" s="238">
        <v>-202.50000000000057</v>
      </c>
      <c r="M12" s="279">
        <v>1000</v>
      </c>
      <c r="N12" s="239" t="s">
        <v>2179</v>
      </c>
      <c r="O12" s="235">
        <v>42886</v>
      </c>
      <c r="Q12" s="243"/>
      <c r="R12" s="89" t="s">
        <v>2464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2609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576" t="s">
        <v>2620</v>
      </c>
      <c r="J13" s="577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2179</v>
      </c>
      <c r="O13" s="235">
        <v>42894</v>
      </c>
      <c r="P13" s="218"/>
      <c r="Q13" s="270"/>
      <c r="R13" s="158" t="s">
        <v>2464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2609</v>
      </c>
      <c r="D14" s="227" t="s">
        <v>270</v>
      </c>
      <c r="E14" s="228">
        <v>64.45</v>
      </c>
      <c r="F14" s="281">
        <v>64</v>
      </c>
      <c r="G14" s="281">
        <v>64.762500000000003</v>
      </c>
      <c r="H14" s="281">
        <v>65.2</v>
      </c>
      <c r="I14" s="575" t="s">
        <v>2610</v>
      </c>
      <c r="J14" s="575"/>
      <c r="K14" s="229">
        <f t="shared" si="0"/>
        <v>0.3125</v>
      </c>
      <c r="L14" s="230">
        <f t="shared" si="1"/>
        <v>312.5</v>
      </c>
      <c r="M14" s="281">
        <v>1000</v>
      </c>
      <c r="N14" s="231" t="s">
        <v>272</v>
      </c>
      <c r="O14" s="271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2609</v>
      </c>
      <c r="D15" s="227" t="s">
        <v>270</v>
      </c>
      <c r="E15" s="228">
        <v>64.510000000000005</v>
      </c>
      <c r="F15" s="281">
        <v>64.2</v>
      </c>
      <c r="G15" s="281">
        <v>64.7</v>
      </c>
      <c r="H15" s="281">
        <v>65.11</v>
      </c>
      <c r="I15" s="575" t="s">
        <v>2621</v>
      </c>
      <c r="J15" s="575"/>
      <c r="K15" s="229">
        <f t="shared" si="0"/>
        <v>0.18999999999999773</v>
      </c>
      <c r="L15" s="230">
        <f t="shared" si="1"/>
        <v>189.99999999999773</v>
      </c>
      <c r="M15" s="281">
        <v>1000</v>
      </c>
      <c r="N15" s="231" t="s">
        <v>272</v>
      </c>
      <c r="O15" s="271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2609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576" t="s">
        <v>2626</v>
      </c>
      <c r="J16" s="577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2179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2622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576" t="s">
        <v>2627</v>
      </c>
      <c r="J17" s="577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2179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2623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576" t="s">
        <v>2624</v>
      </c>
      <c r="J18" s="577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2179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2623</v>
      </c>
      <c r="D19" s="227" t="s">
        <v>270</v>
      </c>
      <c r="E19" s="228">
        <v>63.942500000000003</v>
      </c>
      <c r="F19" s="281">
        <v>63.6</v>
      </c>
      <c r="G19" s="281">
        <v>64.150000000000006</v>
      </c>
      <c r="H19" s="281">
        <v>64.5</v>
      </c>
      <c r="I19" s="575" t="s">
        <v>2625</v>
      </c>
      <c r="J19" s="575"/>
      <c r="K19" s="229">
        <f t="shared" si="0"/>
        <v>0.20750000000000313</v>
      </c>
      <c r="L19" s="230">
        <f t="shared" si="1"/>
        <v>207.50000000000313</v>
      </c>
      <c r="M19" s="281">
        <v>1000</v>
      </c>
      <c r="N19" s="231" t="s">
        <v>272</v>
      </c>
      <c r="O19" s="271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2623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576" t="s">
        <v>2677</v>
      </c>
      <c r="J20" s="577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2179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2680</v>
      </c>
      <c r="D21" s="227" t="s">
        <v>270</v>
      </c>
      <c r="E21" s="228">
        <v>64.099999999999994</v>
      </c>
      <c r="F21" s="281">
        <v>63.8</v>
      </c>
      <c r="G21" s="281">
        <v>64.204999999999998</v>
      </c>
      <c r="H21" s="281">
        <v>64.7</v>
      </c>
      <c r="I21" s="575" t="s">
        <v>2681</v>
      </c>
      <c r="J21" s="575"/>
      <c r="K21" s="229">
        <f t="shared" si="2"/>
        <v>0.10500000000000398</v>
      </c>
      <c r="L21" s="230">
        <f t="shared" si="3"/>
        <v>105.00000000000398</v>
      </c>
      <c r="M21" s="281">
        <v>1000</v>
      </c>
      <c r="N21" s="231" t="s">
        <v>272</v>
      </c>
      <c r="O21" s="271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2680</v>
      </c>
      <c r="D22" s="227" t="s">
        <v>270</v>
      </c>
      <c r="E22" s="228">
        <v>64.094999999999999</v>
      </c>
      <c r="F22" s="281">
        <v>63.8</v>
      </c>
      <c r="G22" s="281">
        <v>64.194999999999993</v>
      </c>
      <c r="H22" s="281">
        <v>64.7</v>
      </c>
      <c r="I22" s="575" t="s">
        <v>2684</v>
      </c>
      <c r="J22" s="575"/>
      <c r="K22" s="229">
        <f t="shared" si="2"/>
        <v>9.9999999999994316E-2</v>
      </c>
      <c r="L22" s="230">
        <f t="shared" ref="L22" si="4">K22*M22</f>
        <v>99.999999999994316</v>
      </c>
      <c r="M22" s="281">
        <v>1000</v>
      </c>
      <c r="N22" s="231" t="s">
        <v>272</v>
      </c>
      <c r="O22" s="271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2680</v>
      </c>
      <c r="D23" s="227" t="s">
        <v>270</v>
      </c>
      <c r="E23" s="228">
        <v>64.25</v>
      </c>
      <c r="F23" s="281">
        <v>64</v>
      </c>
      <c r="G23" s="281">
        <v>64.355000000000004</v>
      </c>
      <c r="H23" s="281">
        <v>64.75</v>
      </c>
      <c r="I23" s="575" t="s">
        <v>2681</v>
      </c>
      <c r="J23" s="575"/>
      <c r="K23" s="229">
        <f t="shared" ref="K23" si="5">G23-E23</f>
        <v>0.10500000000000398</v>
      </c>
      <c r="L23" s="230">
        <f t="shared" ref="L23:L27" si="6">K23*M23</f>
        <v>105.00000000000398</v>
      </c>
      <c r="M23" s="281">
        <v>1000</v>
      </c>
      <c r="N23" s="231" t="s">
        <v>272</v>
      </c>
      <c r="O23" s="271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2680</v>
      </c>
      <c r="D24" s="227" t="s">
        <v>2403</v>
      </c>
      <c r="E24" s="228">
        <v>64.364999999999995</v>
      </c>
      <c r="F24" s="281">
        <v>64.5</v>
      </c>
      <c r="G24" s="281">
        <v>64.265000000000001</v>
      </c>
      <c r="H24" s="281">
        <v>64</v>
      </c>
      <c r="I24" s="574" t="s">
        <v>2684</v>
      </c>
      <c r="J24" s="575"/>
      <c r="K24" s="229">
        <f>E24-G24</f>
        <v>9.9999999999994316E-2</v>
      </c>
      <c r="L24" s="230">
        <f t="shared" si="6"/>
        <v>99.999999999994316</v>
      </c>
      <c r="M24" s="281">
        <v>1000</v>
      </c>
      <c r="N24" s="231" t="s">
        <v>272</v>
      </c>
      <c r="O24" s="271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2680</v>
      </c>
      <c r="D25" s="227" t="s">
        <v>270</v>
      </c>
      <c r="E25" s="228">
        <v>64.144999999999996</v>
      </c>
      <c r="F25" s="281">
        <v>63.9</v>
      </c>
      <c r="G25" s="281">
        <v>64.256500000000003</v>
      </c>
      <c r="H25" s="281">
        <v>64.650000000000006</v>
      </c>
      <c r="I25" s="574" t="s">
        <v>2681</v>
      </c>
      <c r="J25" s="575"/>
      <c r="K25" s="229">
        <f t="shared" ref="K25" si="7">G25-E25</f>
        <v>0.11150000000000659</v>
      </c>
      <c r="L25" s="230">
        <f t="shared" ref="L25" si="8">K25*M25</f>
        <v>111.50000000000659</v>
      </c>
      <c r="M25" s="281">
        <v>1000</v>
      </c>
      <c r="N25" s="231" t="s">
        <v>272</v>
      </c>
      <c r="O25" s="271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2685</v>
      </c>
      <c r="D26" s="227" t="s">
        <v>2403</v>
      </c>
      <c r="E26" s="228">
        <v>59.028500000000001</v>
      </c>
      <c r="F26" s="281">
        <v>59.25</v>
      </c>
      <c r="G26" s="281">
        <v>58.645000000000003</v>
      </c>
      <c r="H26" s="281">
        <v>58.5</v>
      </c>
      <c r="I26" s="574" t="s">
        <v>2686</v>
      </c>
      <c r="J26" s="575"/>
      <c r="K26" s="229">
        <f>E26-G26</f>
        <v>0.38349999999999795</v>
      </c>
      <c r="L26" s="230">
        <f t="shared" si="6"/>
        <v>383.49999999999795</v>
      </c>
      <c r="M26" s="281">
        <v>1000</v>
      </c>
      <c r="N26" s="231" t="s">
        <v>272</v>
      </c>
      <c r="O26" s="271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2680</v>
      </c>
      <c r="D27" s="227" t="s">
        <v>270</v>
      </c>
      <c r="E27" s="228">
        <v>64.144999999999996</v>
      </c>
      <c r="F27" s="281">
        <v>63.95</v>
      </c>
      <c r="G27" s="281">
        <v>64.260000000000005</v>
      </c>
      <c r="H27" s="281">
        <v>64.5</v>
      </c>
      <c r="I27" s="574" t="s">
        <v>2615</v>
      </c>
      <c r="J27" s="575"/>
      <c r="K27" s="229">
        <f t="shared" ref="K27" si="9">G27-E27</f>
        <v>0.11500000000000909</v>
      </c>
      <c r="L27" s="230">
        <f t="shared" si="6"/>
        <v>115.00000000000909</v>
      </c>
      <c r="M27" s="281">
        <v>1000</v>
      </c>
      <c r="N27" s="231" t="s">
        <v>272</v>
      </c>
      <c r="O27" s="271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2680</v>
      </c>
      <c r="D28" s="227" t="s">
        <v>270</v>
      </c>
      <c r="E28" s="228">
        <v>64.351500000000001</v>
      </c>
      <c r="F28" s="281">
        <v>64.150000000000006</v>
      </c>
      <c r="G28" s="281">
        <v>64.569999999999993</v>
      </c>
      <c r="H28" s="281">
        <v>64.75</v>
      </c>
      <c r="I28" s="574" t="s">
        <v>2714</v>
      </c>
      <c r="J28" s="575"/>
      <c r="K28" s="229">
        <f t="shared" ref="K28" si="10">G28-E28</f>
        <v>0.2184999999999917</v>
      </c>
      <c r="L28" s="230">
        <f t="shared" ref="L28" si="11">K28*M28</f>
        <v>218.4999999999917</v>
      </c>
      <c r="M28" s="281">
        <v>1000</v>
      </c>
      <c r="N28" s="231" t="s">
        <v>272</v>
      </c>
      <c r="O28" s="271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2680</v>
      </c>
      <c r="D29" s="223" t="s">
        <v>2403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576" t="s">
        <v>2614</v>
      </c>
      <c r="J29" s="577"/>
      <c r="K29" s="237">
        <v>-0.17000000000000171</v>
      </c>
      <c r="L29" s="238">
        <v>-170.00000000000171</v>
      </c>
      <c r="M29" s="237">
        <v>1000</v>
      </c>
      <c r="N29" s="239" t="s">
        <v>2179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2680</v>
      </c>
      <c r="D30" s="227" t="s">
        <v>270</v>
      </c>
      <c r="E30" s="228">
        <v>64.77</v>
      </c>
      <c r="F30" s="281">
        <v>64.400000000000006</v>
      </c>
      <c r="G30" s="281">
        <v>64.92</v>
      </c>
      <c r="H30" s="281">
        <v>65.099999999999994</v>
      </c>
      <c r="I30" s="574" t="s">
        <v>2701</v>
      </c>
      <c r="J30" s="575"/>
      <c r="K30" s="229">
        <f t="shared" ref="K30" si="12">G30-E30</f>
        <v>0.15000000000000568</v>
      </c>
      <c r="L30" s="230">
        <f t="shared" ref="L30" si="13">K30*M30</f>
        <v>150.00000000000568</v>
      </c>
      <c r="M30" s="281">
        <v>1000</v>
      </c>
      <c r="N30" s="231" t="s">
        <v>272</v>
      </c>
      <c r="O30" s="271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1" t="s">
        <v>2680</v>
      </c>
      <c r="D31" s="236" t="s">
        <v>2403</v>
      </c>
      <c r="E31" s="236">
        <v>65.107699999999994</v>
      </c>
      <c r="F31" s="236">
        <v>65.3</v>
      </c>
      <c r="G31" s="236">
        <v>65.3</v>
      </c>
      <c r="H31" s="236">
        <v>64.5</v>
      </c>
      <c r="I31" s="576" t="s">
        <v>2713</v>
      </c>
      <c r="J31" s="577"/>
      <c r="K31" s="237">
        <v>-0.19</v>
      </c>
      <c r="L31" s="238">
        <v>-190.00000000000199</v>
      </c>
      <c r="M31" s="237">
        <v>1000</v>
      </c>
      <c r="N31" s="239" t="s">
        <v>2179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5">
        <v>30</v>
      </c>
      <c r="B32" s="266">
        <v>43005</v>
      </c>
      <c r="C32" s="267" t="s">
        <v>2680</v>
      </c>
      <c r="D32" s="268" t="s">
        <v>2403</v>
      </c>
      <c r="E32" s="267">
        <v>65.722499999999997</v>
      </c>
      <c r="F32" s="269">
        <v>65.83</v>
      </c>
      <c r="G32" s="269">
        <v>65.7</v>
      </c>
      <c r="H32" s="269">
        <v>65.52</v>
      </c>
      <c r="I32" s="578" t="s">
        <v>2704</v>
      </c>
      <c r="J32" s="579"/>
      <c r="K32" s="262">
        <f>E32-G32</f>
        <v>2.2499999999993747E-2</v>
      </c>
      <c r="L32" s="263">
        <f t="shared" ref="L32:L33" si="14">K32*M32</f>
        <v>22.499999999993747</v>
      </c>
      <c r="M32" s="280">
        <v>1000</v>
      </c>
      <c r="N32" s="264" t="s">
        <v>2577</v>
      </c>
      <c r="O32" s="285">
        <v>43005</v>
      </c>
    </row>
    <row r="33" spans="1:27" s="147" customFormat="1">
      <c r="A33" s="224">
        <v>31</v>
      </c>
      <c r="B33" s="225">
        <v>43005</v>
      </c>
      <c r="C33" s="252" t="s">
        <v>2705</v>
      </c>
      <c r="D33" s="227" t="s">
        <v>2403</v>
      </c>
      <c r="E33" s="228">
        <v>66</v>
      </c>
      <c r="F33" s="281">
        <v>66.5</v>
      </c>
      <c r="G33" s="281">
        <v>65.894999999999996</v>
      </c>
      <c r="H33" s="281">
        <v>65</v>
      </c>
      <c r="I33" s="574" t="s">
        <v>2681</v>
      </c>
      <c r="J33" s="575"/>
      <c r="K33" s="229">
        <f>E33-G33</f>
        <v>0.10500000000000398</v>
      </c>
      <c r="L33" s="230">
        <f t="shared" si="14"/>
        <v>105.00000000000398</v>
      </c>
      <c r="M33" s="281">
        <v>1000</v>
      </c>
      <c r="N33" s="231" t="s">
        <v>272</v>
      </c>
      <c r="O33" s="271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2705</v>
      </c>
      <c r="D34" s="227" t="s">
        <v>2403</v>
      </c>
      <c r="E34" s="228">
        <v>66.075000000000003</v>
      </c>
      <c r="F34" s="281">
        <v>66.3</v>
      </c>
      <c r="G34" s="281">
        <v>65.959999999999994</v>
      </c>
      <c r="H34" s="281">
        <v>65.400000000000006</v>
      </c>
      <c r="I34" s="574" t="s">
        <v>2615</v>
      </c>
      <c r="J34" s="575"/>
      <c r="K34" s="229">
        <f>E34-G34</f>
        <v>0.11500000000000909</v>
      </c>
      <c r="L34" s="230">
        <f t="shared" ref="L34:L35" si="15">K34*M34</f>
        <v>115.00000000000909</v>
      </c>
      <c r="M34" s="281">
        <v>1000</v>
      </c>
      <c r="N34" s="231" t="s">
        <v>272</v>
      </c>
      <c r="O34" s="271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2717</v>
      </c>
      <c r="D35" s="286" t="s">
        <v>270</v>
      </c>
      <c r="E35" s="228">
        <v>87.745000000000005</v>
      </c>
      <c r="F35" s="281">
        <v>87.5</v>
      </c>
      <c r="G35" s="281">
        <v>87.84</v>
      </c>
      <c r="H35" s="281">
        <v>88.25</v>
      </c>
      <c r="I35" s="574" t="s">
        <v>2718</v>
      </c>
      <c r="J35" s="575"/>
      <c r="K35" s="229">
        <f t="shared" ref="K35:K36" si="16">G35-E35</f>
        <v>9.4999999999998863E-2</v>
      </c>
      <c r="L35" s="230">
        <f t="shared" si="15"/>
        <v>94.999999999998863</v>
      </c>
      <c r="M35" s="281">
        <v>1000</v>
      </c>
      <c r="N35" s="231" t="s">
        <v>272</v>
      </c>
      <c r="O35" s="271">
        <v>43007</v>
      </c>
    </row>
    <row r="36" spans="1:27" s="119" customFormat="1">
      <c r="A36" s="224">
        <v>34</v>
      </c>
      <c r="B36" s="225">
        <v>43007</v>
      </c>
      <c r="C36" s="252" t="s">
        <v>2705</v>
      </c>
      <c r="D36" s="286" t="s">
        <v>270</v>
      </c>
      <c r="E36" s="228">
        <v>65.513999999999996</v>
      </c>
      <c r="F36" s="281">
        <v>65.25</v>
      </c>
      <c r="G36" s="281">
        <v>65.849999999999994</v>
      </c>
      <c r="H36" s="281">
        <v>66</v>
      </c>
      <c r="I36" s="574" t="s">
        <v>2719</v>
      </c>
      <c r="J36" s="575"/>
      <c r="K36" s="229">
        <f t="shared" si="16"/>
        <v>0.33599999999999852</v>
      </c>
      <c r="L36" s="230">
        <f t="shared" ref="L36" si="17">K36*M36</f>
        <v>335.99999999999852</v>
      </c>
      <c r="M36" s="281">
        <v>1000</v>
      </c>
      <c r="N36" s="231" t="s">
        <v>272</v>
      </c>
      <c r="O36" s="27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2705</v>
      </c>
      <c r="D37" s="286" t="s">
        <v>270</v>
      </c>
      <c r="E37" s="228">
        <v>65.48</v>
      </c>
      <c r="F37" s="281">
        <v>65.23</v>
      </c>
      <c r="G37" s="281">
        <v>65.577500000000001</v>
      </c>
      <c r="H37" s="281">
        <v>65.95</v>
      </c>
      <c r="I37" s="574" t="s">
        <v>2684</v>
      </c>
      <c r="J37" s="575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1">
        <v>1000</v>
      </c>
      <c r="N37" s="231" t="s">
        <v>272</v>
      </c>
      <c r="O37" s="27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2705</v>
      </c>
      <c r="D38" s="286" t="s">
        <v>270</v>
      </c>
      <c r="E38" s="228">
        <v>65.41</v>
      </c>
      <c r="F38" s="281">
        <v>65.150000000000006</v>
      </c>
      <c r="G38" s="281">
        <v>65.507499999999993</v>
      </c>
      <c r="H38" s="281">
        <v>66</v>
      </c>
      <c r="I38" s="574" t="s">
        <v>2684</v>
      </c>
      <c r="J38" s="575"/>
      <c r="K38" s="229">
        <f t="shared" si="18"/>
        <v>9.7499999999996589E-2</v>
      </c>
      <c r="L38" s="230">
        <f t="shared" si="19"/>
        <v>97.499999999996589</v>
      </c>
      <c r="M38" s="281">
        <v>1000</v>
      </c>
      <c r="N38" s="231" t="s">
        <v>272</v>
      </c>
      <c r="O38" s="27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2705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576" t="s">
        <v>2743</v>
      </c>
      <c r="J39" s="577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2179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2705</v>
      </c>
      <c r="D40" s="286" t="s">
        <v>270</v>
      </c>
      <c r="E40" s="228">
        <v>64.792500000000004</v>
      </c>
      <c r="F40" s="287">
        <v>64.540000000000006</v>
      </c>
      <c r="G40" s="287">
        <v>64.905000000000001</v>
      </c>
      <c r="H40" s="287">
        <v>65.3</v>
      </c>
      <c r="I40" s="574" t="s">
        <v>2681</v>
      </c>
      <c r="J40" s="575"/>
      <c r="K40" s="229">
        <f t="shared" ref="K40" si="20">G40-E40</f>
        <v>0.11249999999999716</v>
      </c>
      <c r="L40" s="230">
        <f t="shared" ref="L40" si="21">K40*M40</f>
        <v>112.49999999999716</v>
      </c>
      <c r="M40" s="287">
        <v>1000</v>
      </c>
      <c r="N40" s="231" t="s">
        <v>272</v>
      </c>
      <c r="O40" s="27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2705</v>
      </c>
      <c r="D41" s="286" t="s">
        <v>270</v>
      </c>
      <c r="E41" s="228">
        <v>65.114999999999995</v>
      </c>
      <c r="F41" s="289">
        <v>64.849999999999994</v>
      </c>
      <c r="G41" s="289">
        <v>65.209999999999994</v>
      </c>
      <c r="H41" s="289">
        <v>65.5</v>
      </c>
      <c r="I41" s="574" t="s">
        <v>2718</v>
      </c>
      <c r="J41" s="575"/>
      <c r="K41" s="229">
        <f t="shared" ref="K41" si="22">G41-E41</f>
        <v>9.4999999999998863E-2</v>
      </c>
      <c r="L41" s="230">
        <f t="shared" ref="L41" si="23">K41*M41</f>
        <v>94.999999999998863</v>
      </c>
      <c r="M41" s="289">
        <v>1000</v>
      </c>
      <c r="N41" s="231" t="s">
        <v>272</v>
      </c>
      <c r="O41" s="27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2765</v>
      </c>
      <c r="D42" s="286" t="s">
        <v>270</v>
      </c>
      <c r="E42" s="228">
        <v>57.284999999999997</v>
      </c>
      <c r="F42" s="288">
        <v>57.03</v>
      </c>
      <c r="G42" s="288">
        <v>57.38</v>
      </c>
      <c r="H42" s="288">
        <v>58.4</v>
      </c>
      <c r="I42" s="574" t="s">
        <v>2684</v>
      </c>
      <c r="J42" s="575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8">
        <v>1000</v>
      </c>
      <c r="N42" s="231" t="s">
        <v>272</v>
      </c>
      <c r="O42" s="27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2705</v>
      </c>
      <c r="D43" s="286" t="s">
        <v>270</v>
      </c>
      <c r="E43" s="228">
        <v>64.754999999999995</v>
      </c>
      <c r="F43" s="290">
        <v>64.5</v>
      </c>
      <c r="G43" s="290">
        <v>64.87</v>
      </c>
      <c r="H43" s="290">
        <v>65.25</v>
      </c>
      <c r="I43" s="574" t="s">
        <v>2615</v>
      </c>
      <c r="J43" s="575"/>
      <c r="K43" s="229">
        <f t="shared" si="24"/>
        <v>0.11500000000000909</v>
      </c>
      <c r="L43" s="230">
        <f t="shared" si="25"/>
        <v>115.00000000000909</v>
      </c>
      <c r="M43" s="290">
        <v>1000</v>
      </c>
      <c r="N43" s="231" t="s">
        <v>272</v>
      </c>
      <c r="O43" s="27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1" t="s">
        <v>2789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576" t="s">
        <v>2794</v>
      </c>
      <c r="J44" s="577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2179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2790</v>
      </c>
      <c r="D45" s="286" t="s">
        <v>270</v>
      </c>
      <c r="E45" s="228">
        <v>56.987499999999997</v>
      </c>
      <c r="F45" s="327">
        <v>56.73</v>
      </c>
      <c r="G45" s="327">
        <v>57.0959</v>
      </c>
      <c r="H45" s="327">
        <v>57.5</v>
      </c>
      <c r="I45" s="574" t="s">
        <v>2681</v>
      </c>
      <c r="J45" s="575"/>
      <c r="K45" s="229">
        <f t="shared" ref="K45" si="26">G45-E45</f>
        <v>0.10840000000000316</v>
      </c>
      <c r="L45" s="230">
        <f t="shared" ref="L45" si="27">K45*M45</f>
        <v>108.40000000000316</v>
      </c>
      <c r="M45" s="327">
        <v>1000</v>
      </c>
      <c r="N45" s="231" t="s">
        <v>272</v>
      </c>
      <c r="O45" s="27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2789</v>
      </c>
      <c r="D46" s="286" t="s">
        <v>270</v>
      </c>
      <c r="E46" s="228">
        <v>64.783799999999999</v>
      </c>
      <c r="F46" s="326">
        <v>64.5</v>
      </c>
      <c r="G46" s="326">
        <v>64.89</v>
      </c>
      <c r="H46" s="326">
        <v>65.25</v>
      </c>
      <c r="I46" s="574" t="s">
        <v>2681</v>
      </c>
      <c r="J46" s="575"/>
      <c r="K46" s="229">
        <f t="shared" ref="K46" si="28">G46-E46</f>
        <v>0.10620000000000118</v>
      </c>
      <c r="L46" s="230">
        <f t="shared" ref="L46" si="29">K46*M46</f>
        <v>106.20000000000118</v>
      </c>
      <c r="M46" s="326">
        <v>1000</v>
      </c>
      <c r="N46" s="231" t="s">
        <v>272</v>
      </c>
      <c r="O46" s="27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2789</v>
      </c>
      <c r="D47" s="286" t="s">
        <v>270</v>
      </c>
      <c r="E47" s="228">
        <v>65.136300000000006</v>
      </c>
      <c r="F47" s="329">
        <v>64.837500000000006</v>
      </c>
      <c r="G47" s="329">
        <v>65.234999999999999</v>
      </c>
      <c r="H47" s="329">
        <v>65.73</v>
      </c>
      <c r="I47" s="574" t="s">
        <v>2684</v>
      </c>
      <c r="J47" s="575"/>
      <c r="K47" s="229">
        <f t="shared" ref="K47" si="30">G47-E47</f>
        <v>9.8699999999993793E-2</v>
      </c>
      <c r="L47" s="230">
        <f t="shared" ref="L47" si="31">K47*M47</f>
        <v>98.699999999993793</v>
      </c>
      <c r="M47" s="329">
        <v>1000</v>
      </c>
      <c r="N47" s="231" t="s">
        <v>272</v>
      </c>
      <c r="O47" s="27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2800</v>
      </c>
      <c r="D48" s="286" t="s">
        <v>270</v>
      </c>
      <c r="E48" s="228">
        <v>85.4983</v>
      </c>
      <c r="F48" s="328">
        <v>85.25</v>
      </c>
      <c r="G48" s="328">
        <v>85.6</v>
      </c>
      <c r="H48" s="328">
        <v>86</v>
      </c>
      <c r="I48" s="574" t="s">
        <v>2684</v>
      </c>
      <c r="J48" s="575"/>
      <c r="K48" s="229">
        <f>G48-E48</f>
        <v>0.10169999999999391</v>
      </c>
      <c r="L48" s="230">
        <f t="shared" ref="L48:L49" si="32">K48*M48</f>
        <v>101.69999999999391</v>
      </c>
      <c r="M48" s="328">
        <v>1000</v>
      </c>
      <c r="N48" s="231" t="s">
        <v>272</v>
      </c>
      <c r="O48" s="27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1" t="s">
        <v>2863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576" t="s">
        <v>2871</v>
      </c>
      <c r="J49" s="577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2179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2790</v>
      </c>
      <c r="D50" s="286" t="s">
        <v>270</v>
      </c>
      <c r="E50" s="228">
        <v>57.662500000000001</v>
      </c>
      <c r="F50" s="336">
        <v>57.267499999999998</v>
      </c>
      <c r="G50" s="336">
        <v>57.807499999999997</v>
      </c>
      <c r="H50" s="336">
        <v>58.667499999999997</v>
      </c>
      <c r="I50" s="574" t="s">
        <v>2872</v>
      </c>
      <c r="J50" s="575"/>
      <c r="K50" s="229">
        <f t="shared" ref="K50:K55" si="34">G50-E50</f>
        <v>0.14499999999999602</v>
      </c>
      <c r="L50" s="230">
        <f t="shared" ref="L50" si="35">K50*M50</f>
        <v>144.99999999999602</v>
      </c>
      <c r="M50" s="336">
        <v>1000</v>
      </c>
      <c r="N50" s="231" t="s">
        <v>272</v>
      </c>
      <c r="O50" s="271">
        <v>43056</v>
      </c>
    </row>
    <row r="51" spans="1:27" s="119" customFormat="1">
      <c r="A51" s="224">
        <v>49</v>
      </c>
      <c r="B51" s="225">
        <v>43061</v>
      </c>
      <c r="C51" s="252" t="s">
        <v>2863</v>
      </c>
      <c r="D51" s="286" t="s">
        <v>270</v>
      </c>
      <c r="E51" s="228">
        <v>76.174999999999997</v>
      </c>
      <c r="F51" s="337">
        <v>75.95</v>
      </c>
      <c r="G51" s="337">
        <v>76.334999999999994</v>
      </c>
      <c r="H51" s="337">
        <v>76.599999999999994</v>
      </c>
      <c r="I51" s="574" t="s">
        <v>2873</v>
      </c>
      <c r="J51" s="575"/>
      <c r="K51" s="229">
        <f t="shared" si="34"/>
        <v>0.15999999999999659</v>
      </c>
      <c r="L51" s="230">
        <f t="shared" ref="L51:L52" si="36">K51*M51</f>
        <v>159.99999999999659</v>
      </c>
      <c r="M51" s="337">
        <v>1000</v>
      </c>
      <c r="N51" s="231" t="s">
        <v>272</v>
      </c>
      <c r="O51" s="27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1" t="s">
        <v>2789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576" t="s">
        <v>2879</v>
      </c>
      <c r="J52" s="577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2179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2880</v>
      </c>
      <c r="D53" s="286" t="s">
        <v>270</v>
      </c>
      <c r="E53" s="228">
        <v>86.17</v>
      </c>
      <c r="F53" s="345">
        <v>85.85</v>
      </c>
      <c r="G53" s="345">
        <v>86.46</v>
      </c>
      <c r="H53" s="345">
        <v>87</v>
      </c>
      <c r="I53" s="574" t="s">
        <v>2884</v>
      </c>
      <c r="J53" s="575"/>
      <c r="K53" s="229">
        <f t="shared" si="34"/>
        <v>0.28999999999999204</v>
      </c>
      <c r="L53" s="230">
        <f t="shared" ref="L53:L54" si="37">K53*M53</f>
        <v>289.99999999999204</v>
      </c>
      <c r="M53" s="345">
        <v>1000</v>
      </c>
      <c r="N53" s="231" t="s">
        <v>272</v>
      </c>
      <c r="O53" s="27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1" t="s">
        <v>2881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576" t="s">
        <v>2885</v>
      </c>
      <c r="J54" s="577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2179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1" t="s">
        <v>2882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576" t="s">
        <v>2871</v>
      </c>
      <c r="J55" s="577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2179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1" t="s">
        <v>2883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576" t="s">
        <v>2871</v>
      </c>
      <c r="J56" s="577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2179</v>
      </c>
      <c r="O56" s="34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2883</v>
      </c>
      <c r="D57" s="286" t="s">
        <v>270</v>
      </c>
      <c r="E57" s="228">
        <v>76.105000000000004</v>
      </c>
      <c r="F57" s="370">
        <v>75.7</v>
      </c>
      <c r="G57" s="370">
        <v>76.27</v>
      </c>
      <c r="H57" s="370">
        <v>76.8</v>
      </c>
      <c r="I57" s="574" t="s">
        <v>2873</v>
      </c>
      <c r="J57" s="575"/>
      <c r="K57" s="229">
        <f>G57-E57</f>
        <v>0.16499999999999204</v>
      </c>
      <c r="L57" s="230">
        <f t="shared" si="40"/>
        <v>164.99999999999204</v>
      </c>
      <c r="M57" s="370">
        <v>1000</v>
      </c>
      <c r="N57" s="231" t="s">
        <v>272</v>
      </c>
      <c r="O57" s="371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2881</v>
      </c>
      <c r="D58" s="286" t="s">
        <v>270</v>
      </c>
      <c r="E58" s="228">
        <v>56.975000000000001</v>
      </c>
      <c r="F58" s="370">
        <v>56.7</v>
      </c>
      <c r="G58" s="370">
        <v>57.21</v>
      </c>
      <c r="H58" s="370">
        <v>57.6</v>
      </c>
      <c r="I58" s="574" t="s">
        <v>2613</v>
      </c>
      <c r="J58" s="575"/>
      <c r="K58" s="229">
        <f>G58-E58</f>
        <v>0.23499999999999943</v>
      </c>
      <c r="L58" s="230">
        <f t="shared" ref="L58" si="41">K58*M58</f>
        <v>234.99999999999943</v>
      </c>
      <c r="M58" s="370">
        <v>1000</v>
      </c>
      <c r="N58" s="231" t="s">
        <v>272</v>
      </c>
      <c r="O58" s="371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8"/>
      <c r="B59" s="339"/>
      <c r="C59" s="87"/>
      <c r="D59" s="340"/>
      <c r="E59" s="369"/>
      <c r="F59" s="369"/>
      <c r="G59" s="369"/>
      <c r="H59" s="369"/>
      <c r="I59" s="572"/>
      <c r="J59" s="573"/>
      <c r="K59" s="341"/>
      <c r="L59" s="342"/>
      <c r="M59" s="369"/>
      <c r="N59" s="343"/>
      <c r="O59" s="34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8"/>
      <c r="B60" s="339"/>
      <c r="C60" s="87"/>
      <c r="D60" s="340"/>
      <c r="E60" s="369"/>
      <c r="F60" s="369"/>
      <c r="G60" s="369"/>
      <c r="H60" s="369"/>
      <c r="I60" s="572"/>
      <c r="J60" s="573"/>
      <c r="K60" s="341"/>
      <c r="L60" s="342"/>
      <c r="M60" s="369"/>
      <c r="N60" s="343"/>
      <c r="O60" s="34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8"/>
      <c r="B61" s="339"/>
      <c r="C61" s="87"/>
      <c r="D61" s="340"/>
      <c r="E61" s="369"/>
      <c r="F61" s="369"/>
      <c r="G61" s="369"/>
      <c r="H61" s="369"/>
      <c r="I61" s="572"/>
      <c r="J61" s="573"/>
      <c r="K61" s="341"/>
      <c r="L61" s="342"/>
      <c r="M61" s="369"/>
      <c r="N61" s="343"/>
      <c r="O61" s="34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8"/>
      <c r="B62" s="339"/>
      <c r="C62" s="87"/>
      <c r="D62" s="340"/>
      <c r="E62" s="369"/>
      <c r="F62" s="369"/>
      <c r="G62" s="369"/>
      <c r="H62" s="369"/>
      <c r="I62" s="572"/>
      <c r="J62" s="573"/>
      <c r="K62" s="341"/>
      <c r="L62" s="342"/>
      <c r="M62" s="369"/>
      <c r="N62" s="343"/>
      <c r="O62" s="34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8"/>
      <c r="B63" s="339"/>
      <c r="C63" s="87"/>
      <c r="D63" s="340"/>
      <c r="E63" s="369"/>
      <c r="F63" s="369"/>
      <c r="G63" s="369"/>
      <c r="H63" s="369"/>
      <c r="I63" s="572"/>
      <c r="J63" s="573"/>
      <c r="K63" s="341"/>
      <c r="L63" s="342"/>
      <c r="M63" s="369"/>
      <c r="N63" s="343"/>
      <c r="O63" s="34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8"/>
      <c r="B64" s="339"/>
      <c r="C64" s="87"/>
      <c r="D64" s="340"/>
      <c r="E64" s="369"/>
      <c r="F64" s="369"/>
      <c r="G64" s="369"/>
      <c r="H64" s="369"/>
      <c r="I64" s="572"/>
      <c r="J64" s="573"/>
      <c r="K64" s="341"/>
      <c r="L64" s="342"/>
      <c r="M64" s="369"/>
      <c r="N64" s="343"/>
      <c r="O64" s="34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8"/>
      <c r="B65" s="339"/>
      <c r="C65" s="87"/>
      <c r="D65" s="340"/>
      <c r="E65" s="369"/>
      <c r="F65" s="369"/>
      <c r="G65" s="369"/>
      <c r="H65" s="369"/>
      <c r="I65" s="572"/>
      <c r="J65" s="573"/>
      <c r="K65" s="341"/>
      <c r="L65" s="342"/>
      <c r="M65" s="369"/>
      <c r="N65" s="343"/>
      <c r="O65" s="34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8"/>
      <c r="B66" s="339"/>
      <c r="C66" s="87"/>
      <c r="D66" s="340"/>
      <c r="E66" s="369"/>
      <c r="F66" s="369"/>
      <c r="G66" s="369"/>
      <c r="H66" s="369"/>
      <c r="I66" s="572"/>
      <c r="J66" s="573"/>
      <c r="K66" s="341"/>
      <c r="L66" s="342"/>
      <c r="M66" s="369"/>
      <c r="N66" s="343"/>
      <c r="O66" s="34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8"/>
      <c r="B67" s="339"/>
      <c r="C67" s="87"/>
      <c r="D67" s="340"/>
      <c r="E67" s="369"/>
      <c r="F67" s="369"/>
      <c r="G67" s="369"/>
      <c r="H67" s="369"/>
      <c r="I67" s="572"/>
      <c r="J67" s="573"/>
      <c r="K67" s="341"/>
      <c r="L67" s="342"/>
      <c r="M67" s="369"/>
      <c r="N67" s="343"/>
      <c r="O67" s="34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8"/>
      <c r="B68" s="339"/>
      <c r="C68" s="87"/>
      <c r="D68" s="340"/>
      <c r="E68" s="369"/>
      <c r="F68" s="369"/>
      <c r="G68" s="369"/>
      <c r="H68" s="369"/>
      <c r="I68" s="572"/>
      <c r="J68" s="573"/>
      <c r="K68" s="341"/>
      <c r="L68" s="342"/>
      <c r="M68" s="369"/>
      <c r="N68" s="343"/>
      <c r="O68" s="34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8"/>
      <c r="B69" s="339"/>
      <c r="C69" s="87"/>
      <c r="D69" s="340"/>
      <c r="E69" s="369"/>
      <c r="F69" s="369"/>
      <c r="G69" s="369"/>
      <c r="H69" s="369"/>
      <c r="I69" s="572"/>
      <c r="J69" s="573"/>
      <c r="K69" s="341"/>
      <c r="L69" s="342"/>
      <c r="M69" s="369"/>
      <c r="N69" s="343"/>
      <c r="O69" s="34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8"/>
      <c r="B70" s="339"/>
      <c r="C70" s="87"/>
      <c r="D70" s="340"/>
      <c r="E70" s="369"/>
      <c r="F70" s="369"/>
      <c r="G70" s="369"/>
      <c r="H70" s="369"/>
      <c r="I70" s="572"/>
      <c r="J70" s="573"/>
      <c r="K70" s="341"/>
      <c r="L70" s="342"/>
      <c r="M70" s="369"/>
      <c r="N70" s="343"/>
      <c r="O70" s="34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8"/>
      <c r="B71" s="339"/>
      <c r="C71" s="87"/>
      <c r="D71" s="340"/>
      <c r="E71" s="369"/>
      <c r="F71" s="369"/>
      <c r="G71" s="369"/>
      <c r="H71" s="369"/>
      <c r="I71" s="572"/>
      <c r="J71" s="573"/>
      <c r="K71" s="341"/>
      <c r="L71" s="342"/>
      <c r="M71" s="369"/>
      <c r="N71" s="343"/>
      <c r="O71" s="34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8"/>
      <c r="B72" s="339"/>
      <c r="C72" s="87"/>
      <c r="D72" s="340"/>
      <c r="E72" s="369"/>
      <c r="F72" s="369"/>
      <c r="G72" s="369"/>
      <c r="H72" s="369"/>
      <c r="I72" s="572"/>
      <c r="J72" s="573"/>
      <c r="K72" s="341"/>
      <c r="L72" s="342"/>
      <c r="M72" s="369"/>
      <c r="N72" s="343"/>
      <c r="O72" s="34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8"/>
      <c r="B73" s="339"/>
      <c r="C73" s="87"/>
      <c r="D73" s="340"/>
      <c r="E73" s="369"/>
      <c r="F73" s="369"/>
      <c r="G73" s="369"/>
      <c r="H73" s="369"/>
      <c r="I73" s="572"/>
      <c r="J73" s="573"/>
      <c r="K73" s="341"/>
      <c r="L73" s="342"/>
      <c r="M73" s="369"/>
      <c r="N73" s="343"/>
      <c r="O73" s="34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8"/>
      <c r="B74" s="339"/>
      <c r="C74" s="87"/>
      <c r="D74" s="340"/>
      <c r="E74" s="369"/>
      <c r="F74" s="369"/>
      <c r="G74" s="369"/>
      <c r="H74" s="369"/>
      <c r="I74" s="572"/>
      <c r="J74" s="573"/>
      <c r="K74" s="341"/>
      <c r="L74" s="342"/>
      <c r="M74" s="369"/>
      <c r="N74" s="343"/>
      <c r="O74" s="34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8"/>
      <c r="B75" s="339"/>
      <c r="C75" s="87"/>
      <c r="D75" s="340"/>
      <c r="E75" s="369"/>
      <c r="F75" s="369"/>
      <c r="G75" s="369"/>
      <c r="H75" s="369"/>
      <c r="I75" s="572"/>
      <c r="J75" s="573"/>
      <c r="K75" s="341"/>
      <c r="L75" s="342"/>
      <c r="M75" s="369"/>
      <c r="N75" s="343"/>
      <c r="O75" s="34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8"/>
      <c r="B76" s="339"/>
      <c r="C76" s="87"/>
      <c r="D76" s="340"/>
      <c r="E76" s="369"/>
      <c r="F76" s="369"/>
      <c r="G76" s="369"/>
      <c r="H76" s="369"/>
      <c r="I76" s="572"/>
      <c r="J76" s="573"/>
      <c r="K76" s="341"/>
      <c r="L76" s="342"/>
      <c r="M76" s="369"/>
      <c r="N76" s="343"/>
      <c r="O76" s="34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8"/>
      <c r="B77" s="339"/>
      <c r="C77" s="87"/>
      <c r="D77" s="340"/>
      <c r="E77" s="369"/>
      <c r="F77" s="369"/>
      <c r="G77" s="369"/>
      <c r="H77" s="369"/>
      <c r="I77" s="572"/>
      <c r="J77" s="573"/>
      <c r="K77" s="341"/>
      <c r="L77" s="342"/>
      <c r="M77" s="369"/>
      <c r="N77" s="343"/>
      <c r="O77" s="34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8"/>
      <c r="B78" s="339"/>
      <c r="C78" s="87"/>
      <c r="D78" s="340"/>
      <c r="E78" s="369"/>
      <c r="F78" s="369"/>
      <c r="G78" s="369"/>
      <c r="H78" s="369"/>
      <c r="I78" s="572"/>
      <c r="J78" s="573"/>
      <c r="K78" s="341"/>
      <c r="L78" s="342"/>
      <c r="M78" s="369"/>
      <c r="N78" s="343"/>
      <c r="O78" s="34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8"/>
      <c r="B79" s="339"/>
      <c r="C79" s="87"/>
      <c r="D79" s="340"/>
      <c r="E79" s="369"/>
      <c r="F79" s="369"/>
      <c r="G79" s="369"/>
      <c r="H79" s="369"/>
      <c r="I79" s="572"/>
      <c r="J79" s="573"/>
      <c r="K79" s="341"/>
      <c r="L79" s="342"/>
      <c r="M79" s="369"/>
      <c r="N79" s="343"/>
      <c r="O79" s="34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8"/>
      <c r="B80" s="339"/>
      <c r="C80" s="87"/>
      <c r="D80" s="340"/>
      <c r="E80" s="369"/>
      <c r="F80" s="369"/>
      <c r="G80" s="369"/>
      <c r="H80" s="369"/>
      <c r="I80" s="572"/>
      <c r="J80" s="573"/>
      <c r="K80" s="341"/>
      <c r="L80" s="342"/>
      <c r="M80" s="369"/>
      <c r="N80" s="343"/>
      <c r="O80" s="34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8"/>
      <c r="B81" s="339"/>
      <c r="C81" s="87"/>
      <c r="D81" s="340"/>
      <c r="E81" s="369"/>
      <c r="F81" s="369"/>
      <c r="G81" s="369"/>
      <c r="H81" s="369"/>
      <c r="I81" s="572"/>
      <c r="J81" s="573"/>
      <c r="K81" s="341"/>
      <c r="L81" s="342"/>
      <c r="M81" s="369"/>
      <c r="N81" s="343"/>
      <c r="O81" s="34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8"/>
      <c r="B82" s="339"/>
      <c r="C82" s="87"/>
      <c r="D82" s="340"/>
      <c r="E82" s="369"/>
      <c r="F82" s="369"/>
      <c r="G82" s="369"/>
      <c r="H82" s="369"/>
      <c r="I82" s="572"/>
      <c r="J82" s="573"/>
      <c r="K82" s="341"/>
      <c r="L82" s="342"/>
      <c r="M82" s="369"/>
      <c r="N82" s="343"/>
      <c r="O82" s="34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8"/>
      <c r="B83" s="339"/>
      <c r="C83" s="87"/>
      <c r="D83" s="340"/>
      <c r="E83" s="369"/>
      <c r="F83" s="369"/>
      <c r="G83" s="369"/>
      <c r="H83" s="369"/>
      <c r="I83" s="572"/>
      <c r="J83" s="573"/>
      <c r="K83" s="341"/>
      <c r="L83" s="342"/>
      <c r="M83" s="369"/>
      <c r="N83" s="343"/>
      <c r="O83" s="34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8"/>
      <c r="B84" s="339"/>
      <c r="C84" s="87"/>
      <c r="D84" s="340"/>
      <c r="E84" s="369"/>
      <c r="F84" s="369"/>
      <c r="G84" s="369"/>
      <c r="H84" s="369"/>
      <c r="I84" s="572"/>
      <c r="J84" s="573"/>
      <c r="K84" s="341"/>
      <c r="L84" s="342"/>
      <c r="M84" s="369"/>
      <c r="N84" s="343"/>
      <c r="O84" s="34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8"/>
      <c r="B85" s="339"/>
      <c r="C85" s="87"/>
      <c r="D85" s="340"/>
      <c r="E85" s="369"/>
      <c r="F85" s="369"/>
      <c r="G85" s="369"/>
      <c r="H85" s="369"/>
      <c r="I85" s="572"/>
      <c r="J85" s="573"/>
      <c r="K85" s="341"/>
      <c r="L85" s="342"/>
      <c r="M85" s="369"/>
      <c r="N85" s="343"/>
      <c r="O85" s="34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8"/>
      <c r="B86" s="339"/>
      <c r="C86" s="87"/>
      <c r="D86" s="340"/>
      <c r="E86" s="369"/>
      <c r="F86" s="369"/>
      <c r="G86" s="369"/>
      <c r="H86" s="369"/>
      <c r="I86" s="572"/>
      <c r="J86" s="573"/>
      <c r="K86" s="341"/>
      <c r="L86" s="342"/>
      <c r="M86" s="369"/>
      <c r="N86" s="343"/>
      <c r="O86" s="34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8"/>
      <c r="B87" s="339"/>
      <c r="C87" s="87"/>
      <c r="D87" s="340"/>
      <c r="E87" s="369"/>
      <c r="F87" s="369"/>
      <c r="G87" s="369"/>
      <c r="H87" s="369"/>
      <c r="I87" s="572"/>
      <c r="J87" s="573"/>
      <c r="K87" s="341"/>
      <c r="L87" s="342"/>
      <c r="M87" s="369"/>
      <c r="N87" s="343"/>
      <c r="O87" s="34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8"/>
      <c r="B88" s="339"/>
      <c r="C88" s="87"/>
      <c r="D88" s="340"/>
      <c r="E88" s="369"/>
      <c r="F88" s="369"/>
      <c r="G88" s="369"/>
      <c r="H88" s="369"/>
      <c r="I88" s="572"/>
      <c r="J88" s="573"/>
      <c r="K88" s="341"/>
      <c r="L88" s="342"/>
      <c r="M88" s="369"/>
      <c r="N88" s="343"/>
      <c r="O88" s="34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8"/>
      <c r="B89" s="339"/>
      <c r="C89" s="87"/>
      <c r="D89" s="340"/>
      <c r="E89" s="369"/>
      <c r="F89" s="369"/>
      <c r="G89" s="369"/>
      <c r="H89" s="369"/>
      <c r="I89" s="572"/>
      <c r="J89" s="573"/>
      <c r="K89" s="341"/>
      <c r="L89" s="342"/>
      <c r="M89" s="369"/>
      <c r="N89" s="343"/>
      <c r="O89" s="34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8"/>
      <c r="B90" s="339"/>
      <c r="C90" s="87"/>
      <c r="D90" s="340"/>
      <c r="E90" s="369"/>
      <c r="F90" s="369"/>
      <c r="G90" s="369"/>
      <c r="H90" s="369"/>
      <c r="I90" s="572"/>
      <c r="J90" s="573"/>
      <c r="K90" s="341"/>
      <c r="L90" s="342"/>
      <c r="M90" s="369"/>
      <c r="N90" s="343"/>
      <c r="O90" s="34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8"/>
      <c r="B91" s="339"/>
      <c r="C91" s="87"/>
      <c r="D91" s="340"/>
      <c r="E91" s="369"/>
      <c r="F91" s="369"/>
      <c r="G91" s="369"/>
      <c r="H91" s="369"/>
      <c r="I91" s="572"/>
      <c r="J91" s="573"/>
      <c r="K91" s="341"/>
      <c r="L91" s="342"/>
      <c r="M91" s="369"/>
      <c r="N91" s="343"/>
      <c r="O91" s="34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8"/>
      <c r="B92" s="339"/>
      <c r="C92" s="87"/>
      <c r="D92" s="340"/>
      <c r="E92" s="369"/>
      <c r="F92" s="369"/>
      <c r="G92" s="369"/>
      <c r="H92" s="369"/>
      <c r="I92" s="572"/>
      <c r="J92" s="573"/>
      <c r="K92" s="341"/>
      <c r="L92" s="342"/>
      <c r="M92" s="369"/>
      <c r="N92" s="343"/>
      <c r="O92" s="34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8"/>
      <c r="B93" s="339"/>
      <c r="C93" s="87"/>
      <c r="D93" s="340"/>
      <c r="E93" s="369"/>
      <c r="F93" s="369"/>
      <c r="G93" s="369"/>
      <c r="H93" s="369"/>
      <c r="I93" s="572"/>
      <c r="J93" s="573"/>
      <c r="K93" s="341"/>
      <c r="L93" s="342"/>
      <c r="M93" s="369"/>
      <c r="N93" s="343"/>
      <c r="O93" s="34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8"/>
      <c r="B94" s="339"/>
      <c r="C94" s="87"/>
      <c r="D94" s="340"/>
      <c r="E94" s="369"/>
      <c r="F94" s="369"/>
      <c r="G94" s="369"/>
      <c r="H94" s="369"/>
      <c r="I94" s="572"/>
      <c r="J94" s="573"/>
      <c r="K94" s="341"/>
      <c r="L94" s="342"/>
      <c r="M94" s="369"/>
      <c r="N94" s="343"/>
      <c r="O94" s="34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8"/>
      <c r="B95" s="339"/>
      <c r="C95" s="87"/>
      <c r="D95" s="340"/>
      <c r="E95" s="369"/>
      <c r="F95" s="369"/>
      <c r="G95" s="369"/>
      <c r="H95" s="369"/>
      <c r="I95" s="572"/>
      <c r="J95" s="573"/>
      <c r="K95" s="341"/>
      <c r="L95" s="342"/>
      <c r="M95" s="369"/>
      <c r="N95" s="343"/>
      <c r="O95" s="34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8"/>
      <c r="B96" s="339"/>
      <c r="C96" s="87"/>
      <c r="D96" s="340"/>
      <c r="E96" s="369"/>
      <c r="F96" s="369"/>
      <c r="G96" s="369"/>
      <c r="H96" s="369"/>
      <c r="I96" s="572"/>
      <c r="J96" s="573"/>
      <c r="K96" s="341"/>
      <c r="L96" s="342"/>
      <c r="M96" s="369"/>
      <c r="N96" s="343"/>
      <c r="O96" s="34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8"/>
      <c r="B97" s="339"/>
      <c r="C97" s="87"/>
      <c r="D97" s="340"/>
      <c r="E97" s="369"/>
      <c r="F97" s="369"/>
      <c r="G97" s="369"/>
      <c r="H97" s="369"/>
      <c r="I97" s="572"/>
      <c r="J97" s="573"/>
      <c r="K97" s="341"/>
      <c r="L97" s="342"/>
      <c r="M97" s="369"/>
      <c r="N97" s="343"/>
      <c r="O97" s="34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8"/>
      <c r="B98" s="339"/>
      <c r="C98" s="87"/>
      <c r="D98" s="340"/>
      <c r="E98" s="369"/>
      <c r="F98" s="369"/>
      <c r="G98" s="369"/>
      <c r="H98" s="369"/>
      <c r="I98" s="572"/>
      <c r="J98" s="573"/>
      <c r="K98" s="341"/>
      <c r="L98" s="342"/>
      <c r="M98" s="369"/>
      <c r="N98" s="343"/>
      <c r="O98" s="34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8"/>
      <c r="B99" s="339"/>
      <c r="C99" s="87"/>
      <c r="D99" s="340"/>
      <c r="E99" s="369"/>
      <c r="F99" s="369"/>
      <c r="G99" s="369"/>
      <c r="H99" s="369"/>
      <c r="I99" s="572"/>
      <c r="J99" s="573"/>
      <c r="K99" s="341"/>
      <c r="L99" s="342"/>
      <c r="M99" s="369"/>
      <c r="N99" s="343"/>
      <c r="O99" s="34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8"/>
      <c r="B100" s="339"/>
      <c r="C100" s="87"/>
      <c r="D100" s="340"/>
      <c r="E100" s="369"/>
      <c r="F100" s="369"/>
      <c r="G100" s="369"/>
      <c r="H100" s="369"/>
      <c r="I100" s="572"/>
      <c r="J100" s="573"/>
      <c r="K100" s="341"/>
      <c r="L100" s="342"/>
      <c r="M100" s="369"/>
      <c r="N100" s="343"/>
      <c r="O100" s="34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8"/>
      <c r="B101" s="339"/>
      <c r="C101" s="87"/>
      <c r="D101" s="340"/>
      <c r="E101" s="369"/>
      <c r="F101" s="369"/>
      <c r="G101" s="369"/>
      <c r="H101" s="369"/>
      <c r="I101" s="572"/>
      <c r="J101" s="573"/>
      <c r="K101" s="341"/>
      <c r="L101" s="342"/>
      <c r="M101" s="369"/>
      <c r="N101" s="343"/>
      <c r="O101" s="34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8"/>
      <c r="B102" s="339"/>
      <c r="C102" s="87"/>
      <c r="D102" s="340"/>
      <c r="E102" s="369"/>
      <c r="F102" s="369"/>
      <c r="G102" s="369"/>
      <c r="H102" s="369"/>
      <c r="I102" s="572"/>
      <c r="J102" s="573"/>
      <c r="K102" s="341"/>
      <c r="L102" s="342"/>
      <c r="M102" s="369"/>
      <c r="N102" s="343"/>
      <c r="O102" s="34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8"/>
      <c r="B103" s="339"/>
      <c r="C103" s="87"/>
      <c r="D103" s="340"/>
      <c r="E103" s="369"/>
      <c r="F103" s="369"/>
      <c r="G103" s="369"/>
      <c r="H103" s="369"/>
      <c r="I103" s="572"/>
      <c r="J103" s="573"/>
      <c r="K103" s="341"/>
      <c r="L103" s="342"/>
      <c r="M103" s="369"/>
      <c r="N103" s="343"/>
      <c r="O103" s="34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8"/>
      <c r="B104" s="339"/>
      <c r="C104" s="87"/>
      <c r="D104" s="340"/>
      <c r="E104" s="369"/>
      <c r="F104" s="369"/>
      <c r="G104" s="369"/>
      <c r="H104" s="369"/>
      <c r="I104" s="572"/>
      <c r="J104" s="573"/>
      <c r="K104" s="341"/>
      <c r="L104" s="342"/>
      <c r="M104" s="369"/>
      <c r="N104" s="343"/>
      <c r="O104" s="34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8"/>
      <c r="B105" s="339"/>
      <c r="C105" s="87"/>
      <c r="D105" s="340"/>
      <c r="E105" s="369"/>
      <c r="F105" s="369"/>
      <c r="G105" s="369"/>
      <c r="H105" s="369"/>
      <c r="I105" s="572"/>
      <c r="J105" s="573"/>
      <c r="K105" s="341"/>
      <c r="L105" s="342"/>
      <c r="M105" s="369"/>
      <c r="N105" s="343"/>
      <c r="O105" s="34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8"/>
      <c r="B106" s="339"/>
      <c r="C106" s="87"/>
      <c r="D106" s="340"/>
      <c r="E106" s="369"/>
      <c r="F106" s="369"/>
      <c r="G106" s="369"/>
      <c r="H106" s="369"/>
      <c r="I106" s="572"/>
      <c r="J106" s="573"/>
      <c r="K106" s="341"/>
      <c r="L106" s="342"/>
      <c r="M106" s="369"/>
      <c r="N106" s="343"/>
      <c r="O106" s="34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8"/>
      <c r="B107" s="339"/>
      <c r="C107" s="87"/>
      <c r="D107" s="340"/>
      <c r="E107" s="369"/>
      <c r="F107" s="369"/>
      <c r="G107" s="369"/>
      <c r="H107" s="369"/>
      <c r="I107" s="572"/>
      <c r="J107" s="573"/>
      <c r="K107" s="341"/>
      <c r="L107" s="342"/>
      <c r="M107" s="369"/>
      <c r="N107" s="343"/>
      <c r="O107" s="34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8"/>
      <c r="B108" s="339"/>
      <c r="C108" s="87"/>
      <c r="D108" s="340"/>
      <c r="E108" s="369"/>
      <c r="F108" s="369"/>
      <c r="G108" s="369"/>
      <c r="H108" s="369"/>
      <c r="I108" s="572"/>
      <c r="J108" s="573"/>
      <c r="K108" s="341"/>
      <c r="L108" s="342"/>
      <c r="M108" s="369"/>
      <c r="N108" s="343"/>
      <c r="O108" s="34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8"/>
      <c r="B109" s="339"/>
      <c r="C109" s="87"/>
      <c r="D109" s="340"/>
      <c r="E109" s="369"/>
      <c r="F109" s="369"/>
      <c r="G109" s="369"/>
      <c r="H109" s="369"/>
      <c r="I109" s="572"/>
      <c r="J109" s="573"/>
      <c r="K109" s="341"/>
      <c r="L109" s="342"/>
      <c r="M109" s="369"/>
      <c r="N109" s="343"/>
      <c r="O109" s="34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8"/>
      <c r="B110" s="339"/>
      <c r="C110" s="87"/>
      <c r="D110" s="340"/>
      <c r="E110" s="369"/>
      <c r="F110" s="369"/>
      <c r="G110" s="369"/>
      <c r="H110" s="369"/>
      <c r="I110" s="572"/>
      <c r="J110" s="573"/>
      <c r="K110" s="341"/>
      <c r="L110" s="342"/>
      <c r="M110" s="369"/>
      <c r="N110" s="343"/>
      <c r="O110" s="34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8"/>
      <c r="B111" s="339"/>
      <c r="C111" s="87"/>
      <c r="D111" s="340"/>
      <c r="E111" s="369"/>
      <c r="F111" s="369"/>
      <c r="G111" s="369"/>
      <c r="H111" s="369"/>
      <c r="I111" s="572"/>
      <c r="J111" s="573"/>
      <c r="K111" s="341"/>
      <c r="L111" s="342"/>
      <c r="M111" s="369"/>
      <c r="N111" s="343"/>
      <c r="O111" s="34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8"/>
      <c r="B112" s="339"/>
      <c r="C112" s="87"/>
      <c r="D112" s="340"/>
      <c r="E112" s="369"/>
      <c r="F112" s="369"/>
      <c r="G112" s="369"/>
      <c r="H112" s="369"/>
      <c r="I112" s="572"/>
      <c r="J112" s="573"/>
      <c r="K112" s="341"/>
      <c r="L112" s="342"/>
      <c r="M112" s="369"/>
      <c r="N112" s="343"/>
      <c r="O112" s="34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8"/>
      <c r="B113" s="339"/>
      <c r="C113" s="87"/>
      <c r="D113" s="340"/>
      <c r="E113" s="369"/>
      <c r="F113" s="369"/>
      <c r="G113" s="369"/>
      <c r="H113" s="369"/>
      <c r="I113" s="572"/>
      <c r="J113" s="573"/>
      <c r="K113" s="341"/>
      <c r="L113" s="342"/>
      <c r="M113" s="369"/>
      <c r="N113" s="343"/>
      <c r="O113" s="34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8"/>
      <c r="B114" s="339"/>
      <c r="C114" s="87"/>
      <c r="D114" s="340"/>
      <c r="E114" s="369"/>
      <c r="F114" s="369"/>
      <c r="G114" s="369"/>
      <c r="H114" s="369"/>
      <c r="I114" s="572"/>
      <c r="J114" s="573"/>
      <c r="K114" s="341"/>
      <c r="L114" s="342"/>
      <c r="M114" s="369"/>
      <c r="N114" s="343"/>
      <c r="O114" s="34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8"/>
      <c r="B115" s="339"/>
      <c r="C115" s="87"/>
      <c r="D115" s="340"/>
      <c r="E115" s="369"/>
      <c r="F115" s="369"/>
      <c r="G115" s="369"/>
      <c r="H115" s="369"/>
      <c r="I115" s="572"/>
      <c r="J115" s="573"/>
      <c r="K115" s="341"/>
      <c r="L115" s="342"/>
      <c r="M115" s="369"/>
      <c r="N115" s="343"/>
      <c r="O115" s="34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8"/>
      <c r="B116" s="339"/>
      <c r="C116" s="87"/>
      <c r="D116" s="340"/>
      <c r="E116" s="369"/>
      <c r="F116" s="369"/>
      <c r="G116" s="369"/>
      <c r="H116" s="369"/>
      <c r="I116" s="572"/>
      <c r="J116" s="573"/>
      <c r="K116" s="341"/>
      <c r="L116" s="342"/>
      <c r="M116" s="369"/>
      <c r="N116" s="343"/>
      <c r="O116" s="34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8"/>
      <c r="B117" s="339"/>
      <c r="C117" s="87"/>
      <c r="D117" s="340"/>
      <c r="E117" s="369"/>
      <c r="F117" s="369"/>
      <c r="G117" s="369"/>
      <c r="H117" s="369"/>
      <c r="I117" s="572"/>
      <c r="J117" s="573"/>
      <c r="K117" s="341"/>
      <c r="L117" s="342"/>
      <c r="M117" s="369"/>
      <c r="N117" s="343"/>
      <c r="O117" s="34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8"/>
      <c r="B118" s="339"/>
      <c r="C118" s="87"/>
      <c r="D118" s="340"/>
      <c r="E118" s="369"/>
      <c r="F118" s="369"/>
      <c r="G118" s="369"/>
      <c r="H118" s="369"/>
      <c r="I118" s="572"/>
      <c r="J118" s="573"/>
      <c r="K118" s="341"/>
      <c r="L118" s="342"/>
      <c r="M118" s="369"/>
      <c r="N118" s="343"/>
      <c r="O118" s="34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8"/>
      <c r="B119" s="339"/>
      <c r="C119" s="87"/>
      <c r="D119" s="340"/>
      <c r="E119" s="369"/>
      <c r="F119" s="369"/>
      <c r="G119" s="369"/>
      <c r="H119" s="369"/>
      <c r="I119" s="572"/>
      <c r="J119" s="573"/>
      <c r="K119" s="341"/>
      <c r="L119" s="342"/>
      <c r="M119" s="369"/>
      <c r="N119" s="343"/>
      <c r="O119" s="34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8"/>
      <c r="B120" s="339"/>
      <c r="C120" s="87"/>
      <c r="D120" s="340"/>
      <c r="E120" s="369"/>
      <c r="F120" s="369"/>
      <c r="G120" s="369"/>
      <c r="H120" s="369"/>
      <c r="I120" s="572"/>
      <c r="J120" s="573"/>
      <c r="K120" s="341"/>
      <c r="L120" s="342"/>
      <c r="M120" s="369"/>
      <c r="N120" s="343"/>
      <c r="O120" s="34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8"/>
      <c r="B121" s="339"/>
      <c r="C121" s="87"/>
      <c r="D121" s="340"/>
      <c r="E121" s="369"/>
      <c r="F121" s="369"/>
      <c r="G121" s="369"/>
      <c r="H121" s="369"/>
      <c r="I121" s="572"/>
      <c r="J121" s="573"/>
      <c r="K121" s="341"/>
      <c r="L121" s="342"/>
      <c r="M121" s="369"/>
      <c r="N121" s="343"/>
      <c r="O121" s="34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8"/>
      <c r="B122" s="339"/>
      <c r="C122" s="87"/>
      <c r="D122" s="340"/>
      <c r="E122" s="369"/>
      <c r="F122" s="369"/>
      <c r="G122" s="369"/>
      <c r="H122" s="369"/>
      <c r="I122" s="572"/>
      <c r="J122" s="573"/>
      <c r="K122" s="341"/>
      <c r="L122" s="342"/>
      <c r="M122" s="369"/>
      <c r="N122" s="343"/>
      <c r="O122" s="34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8"/>
      <c r="B123" s="339"/>
      <c r="C123" s="87"/>
      <c r="D123" s="340"/>
      <c r="E123" s="369"/>
      <c r="F123" s="369"/>
      <c r="G123" s="369"/>
      <c r="H123" s="369"/>
      <c r="I123" s="572"/>
      <c r="J123" s="573"/>
      <c r="K123" s="341"/>
      <c r="L123" s="342"/>
      <c r="M123" s="369"/>
      <c r="N123" s="343"/>
      <c r="O123" s="34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8"/>
      <c r="B124" s="339"/>
      <c r="C124" s="87"/>
      <c r="D124" s="340"/>
      <c r="E124" s="369"/>
      <c r="F124" s="369"/>
      <c r="G124" s="369"/>
      <c r="H124" s="369"/>
      <c r="I124" s="572"/>
      <c r="J124" s="573"/>
      <c r="K124" s="341"/>
      <c r="L124" s="342"/>
      <c r="M124" s="369"/>
      <c r="N124" s="343"/>
      <c r="O124" s="34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8"/>
      <c r="B125" s="339"/>
      <c r="C125" s="87"/>
      <c r="D125" s="340"/>
      <c r="E125" s="369"/>
      <c r="F125" s="369"/>
      <c r="G125" s="369"/>
      <c r="H125" s="369"/>
      <c r="I125" s="572"/>
      <c r="J125" s="573"/>
      <c r="K125" s="341"/>
      <c r="L125" s="342"/>
      <c r="M125" s="369"/>
      <c r="N125" s="343"/>
      <c r="O125" s="34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sqref="A1:M1506"/>
    </sheetView>
  </sheetViews>
  <sheetFormatPr defaultRowHeight="12.75"/>
  <cols>
    <col min="1" max="1" width="15" style="430" bestFit="1" customWidth="1"/>
    <col min="2" max="9" width="9.140625" style="430"/>
    <col min="10" max="10" width="14" style="430" bestFit="1" customWidth="1"/>
    <col min="11" max="11" width="11.7109375" style="430" bestFit="1" customWidth="1"/>
    <col min="12" max="16384" width="9.140625" style="430"/>
  </cols>
  <sheetData>
    <row r="1" spans="1:13">
      <c r="A1" s="119" t="s">
        <v>2594</v>
      </c>
      <c r="B1" s="119" t="s">
        <v>2595</v>
      </c>
      <c r="C1" s="119" t="s">
        <v>2596</v>
      </c>
      <c r="D1" s="119" t="s">
        <v>26</v>
      </c>
      <c r="E1" s="119" t="s">
        <v>27</v>
      </c>
      <c r="F1" s="119" t="s">
        <v>2597</v>
      </c>
      <c r="G1" s="119" t="s">
        <v>2598</v>
      </c>
      <c r="H1" s="119" t="s">
        <v>2599</v>
      </c>
      <c r="I1" s="119" t="s">
        <v>2600</v>
      </c>
      <c r="J1" s="119" t="s">
        <v>2601</v>
      </c>
      <c r="K1" s="119" t="s">
        <v>2602</v>
      </c>
      <c r="L1" s="119" t="s">
        <v>2603</v>
      </c>
      <c r="M1" s="119" t="s">
        <v>2604</v>
      </c>
    </row>
    <row r="2" spans="1:13">
      <c r="A2" s="119" t="s">
        <v>394</v>
      </c>
      <c r="B2" s="119" t="s">
        <v>395</v>
      </c>
      <c r="C2" s="119">
        <v>49.5</v>
      </c>
      <c r="D2" s="119">
        <v>50.9</v>
      </c>
      <c r="E2" s="119">
        <v>49.2</v>
      </c>
      <c r="F2" s="119">
        <v>49.75</v>
      </c>
      <c r="G2" s="119">
        <v>49.95</v>
      </c>
      <c r="H2" s="119">
        <v>49.1</v>
      </c>
      <c r="I2" s="119">
        <v>48947</v>
      </c>
      <c r="J2" s="119">
        <v>2446843.35</v>
      </c>
      <c r="K2" s="121">
        <v>43192</v>
      </c>
      <c r="L2" s="119">
        <v>759</v>
      </c>
      <c r="M2" s="119" t="s">
        <v>396</v>
      </c>
    </row>
    <row r="3" spans="1:13">
      <c r="A3" s="119" t="s">
        <v>397</v>
      </c>
      <c r="B3" s="119" t="s">
        <v>395</v>
      </c>
      <c r="C3" s="119">
        <v>5.15</v>
      </c>
      <c r="D3" s="119">
        <v>5.25</v>
      </c>
      <c r="E3" s="119">
        <v>5.0999999999999996</v>
      </c>
      <c r="F3" s="119">
        <v>5.2</v>
      </c>
      <c r="G3" s="119">
        <v>5.2</v>
      </c>
      <c r="H3" s="119">
        <v>5.05</v>
      </c>
      <c r="I3" s="119">
        <v>2148972</v>
      </c>
      <c r="J3" s="119">
        <v>11208085.65</v>
      </c>
      <c r="K3" s="121">
        <v>43192</v>
      </c>
      <c r="L3" s="119">
        <v>1028</v>
      </c>
      <c r="M3" s="119" t="s">
        <v>398</v>
      </c>
    </row>
    <row r="4" spans="1:13">
      <c r="A4" s="119" t="s">
        <v>399</v>
      </c>
      <c r="B4" s="119" t="s">
        <v>395</v>
      </c>
      <c r="C4" s="119">
        <v>19400.25</v>
      </c>
      <c r="D4" s="119">
        <v>20199</v>
      </c>
      <c r="E4" s="119">
        <v>19400.25</v>
      </c>
      <c r="F4" s="119">
        <v>19973.900000000001</v>
      </c>
      <c r="G4" s="119">
        <v>19900</v>
      </c>
      <c r="H4" s="119">
        <v>19412.849999999999</v>
      </c>
      <c r="I4" s="119">
        <v>2563</v>
      </c>
      <c r="J4" s="119">
        <v>51288794</v>
      </c>
      <c r="K4" s="121">
        <v>43192</v>
      </c>
      <c r="L4" s="119">
        <v>668</v>
      </c>
      <c r="M4" s="119" t="s">
        <v>400</v>
      </c>
    </row>
    <row r="5" spans="1:13">
      <c r="A5" s="119" t="s">
        <v>2379</v>
      </c>
      <c r="B5" s="119" t="s">
        <v>395</v>
      </c>
      <c r="C5" s="119">
        <v>90.4</v>
      </c>
      <c r="D5" s="119">
        <v>102.8</v>
      </c>
      <c r="E5" s="119">
        <v>87.05</v>
      </c>
      <c r="F5" s="119">
        <v>101.35</v>
      </c>
      <c r="G5" s="119">
        <v>100.3</v>
      </c>
      <c r="H5" s="119">
        <v>86.5</v>
      </c>
      <c r="I5" s="119">
        <v>1605329</v>
      </c>
      <c r="J5" s="119">
        <v>157316409.40000001</v>
      </c>
      <c r="K5" s="121">
        <v>43192</v>
      </c>
      <c r="L5" s="119">
        <v>18803</v>
      </c>
      <c r="M5" s="119" t="s">
        <v>841</v>
      </c>
    </row>
    <row r="6" spans="1:13">
      <c r="A6" s="119" t="s">
        <v>401</v>
      </c>
      <c r="B6" s="119" t="s">
        <v>395</v>
      </c>
      <c r="C6" s="119">
        <v>678.7</v>
      </c>
      <c r="D6" s="119">
        <v>703.25</v>
      </c>
      <c r="E6" s="119">
        <v>677.45</v>
      </c>
      <c r="F6" s="119">
        <v>695.65</v>
      </c>
      <c r="G6" s="119">
        <v>698</v>
      </c>
      <c r="H6" s="119">
        <v>670.05</v>
      </c>
      <c r="I6" s="119">
        <v>133803</v>
      </c>
      <c r="J6" s="119">
        <v>92511962.650000006</v>
      </c>
      <c r="K6" s="121">
        <v>43192</v>
      </c>
      <c r="L6" s="119">
        <v>5446</v>
      </c>
      <c r="M6" s="119" t="s">
        <v>2273</v>
      </c>
    </row>
    <row r="7" spans="1:13">
      <c r="A7" s="119" t="s">
        <v>402</v>
      </c>
      <c r="B7" s="119" t="s">
        <v>395</v>
      </c>
      <c r="C7" s="119">
        <v>26.8</v>
      </c>
      <c r="D7" s="119">
        <v>28.05</v>
      </c>
      <c r="E7" s="119">
        <v>26.8</v>
      </c>
      <c r="F7" s="119">
        <v>27.95</v>
      </c>
      <c r="G7" s="119">
        <v>28</v>
      </c>
      <c r="H7" s="119">
        <v>26.4</v>
      </c>
      <c r="I7" s="119">
        <v>512872</v>
      </c>
      <c r="J7" s="119">
        <v>14098309</v>
      </c>
      <c r="K7" s="121">
        <v>43192</v>
      </c>
      <c r="L7" s="119">
        <v>1442</v>
      </c>
      <c r="M7" s="119" t="s">
        <v>403</v>
      </c>
    </row>
    <row r="8" spans="1:13">
      <c r="A8" s="119" t="s">
        <v>404</v>
      </c>
      <c r="B8" s="119" t="s">
        <v>395</v>
      </c>
      <c r="C8" s="119">
        <v>519.95000000000005</v>
      </c>
      <c r="D8" s="119">
        <v>523.6</v>
      </c>
      <c r="E8" s="119">
        <v>507.05</v>
      </c>
      <c r="F8" s="119">
        <v>517.4</v>
      </c>
      <c r="G8" s="119">
        <v>515</v>
      </c>
      <c r="H8" s="119">
        <v>506</v>
      </c>
      <c r="I8" s="119">
        <v>5803</v>
      </c>
      <c r="J8" s="119">
        <v>2994151.95</v>
      </c>
      <c r="K8" s="121">
        <v>43192</v>
      </c>
      <c r="L8" s="119">
        <v>601</v>
      </c>
      <c r="M8" s="119" t="s">
        <v>405</v>
      </c>
    </row>
    <row r="9" spans="1:13">
      <c r="A9" s="119" t="s">
        <v>406</v>
      </c>
      <c r="B9" s="119" t="s">
        <v>395</v>
      </c>
      <c r="C9" s="119">
        <v>1150</v>
      </c>
      <c r="D9" s="119">
        <v>1173</v>
      </c>
      <c r="E9" s="119">
        <v>1141.55</v>
      </c>
      <c r="F9" s="119">
        <v>1160.1500000000001</v>
      </c>
      <c r="G9" s="119">
        <v>1160</v>
      </c>
      <c r="H9" s="119">
        <v>1146.8</v>
      </c>
      <c r="I9" s="119">
        <v>38139</v>
      </c>
      <c r="J9" s="119">
        <v>44189236.25</v>
      </c>
      <c r="K9" s="121">
        <v>43192</v>
      </c>
      <c r="L9" s="119">
        <v>5723</v>
      </c>
      <c r="M9" s="119" t="s">
        <v>407</v>
      </c>
    </row>
    <row r="10" spans="1:13">
      <c r="A10" s="119" t="s">
        <v>2807</v>
      </c>
      <c r="B10" s="119" t="s">
        <v>395</v>
      </c>
      <c r="C10" s="119">
        <v>42</v>
      </c>
      <c r="D10" s="119">
        <v>46.6</v>
      </c>
      <c r="E10" s="119">
        <v>41.5</v>
      </c>
      <c r="F10" s="119">
        <v>45.45</v>
      </c>
      <c r="G10" s="119">
        <v>45.5</v>
      </c>
      <c r="H10" s="119">
        <v>42.15</v>
      </c>
      <c r="I10" s="119">
        <v>21275</v>
      </c>
      <c r="J10" s="119">
        <v>937314.3</v>
      </c>
      <c r="K10" s="121">
        <v>43192</v>
      </c>
      <c r="L10" s="119">
        <v>213</v>
      </c>
      <c r="M10" s="119" t="s">
        <v>2808</v>
      </c>
    </row>
    <row r="11" spans="1:13">
      <c r="A11" s="119" t="s">
        <v>408</v>
      </c>
      <c r="B11" s="119" t="s">
        <v>395</v>
      </c>
      <c r="C11" s="119">
        <v>160.05000000000001</v>
      </c>
      <c r="D11" s="119">
        <v>162.5</v>
      </c>
      <c r="E11" s="119">
        <v>159.5</v>
      </c>
      <c r="F11" s="119">
        <v>161.5</v>
      </c>
      <c r="G11" s="119">
        <v>161.69999999999999</v>
      </c>
      <c r="H11" s="119">
        <v>158.4</v>
      </c>
      <c r="I11" s="119">
        <v>615283</v>
      </c>
      <c r="J11" s="119">
        <v>99115773.599999994</v>
      </c>
      <c r="K11" s="121">
        <v>43192</v>
      </c>
      <c r="L11" s="119">
        <v>6616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1321.7</v>
      </c>
      <c r="D12" s="119">
        <v>1321.75</v>
      </c>
      <c r="E12" s="119">
        <v>1287</v>
      </c>
      <c r="F12" s="119">
        <v>1292.75</v>
      </c>
      <c r="G12" s="119">
        <v>1291</v>
      </c>
      <c r="H12" s="119">
        <v>1294.6500000000001</v>
      </c>
      <c r="I12" s="119">
        <v>29977</v>
      </c>
      <c r="J12" s="119">
        <v>38894202.799999997</v>
      </c>
      <c r="K12" s="121">
        <v>43192</v>
      </c>
      <c r="L12" s="119">
        <v>3592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5450</v>
      </c>
      <c r="D13" s="119">
        <v>5517</v>
      </c>
      <c r="E13" s="119">
        <v>5429.75</v>
      </c>
      <c r="F13" s="119">
        <v>5490.8</v>
      </c>
      <c r="G13" s="119">
        <v>5507.5</v>
      </c>
      <c r="H13" s="119">
        <v>5452.95</v>
      </c>
      <c r="I13" s="119">
        <v>888</v>
      </c>
      <c r="J13" s="119">
        <v>4875653.5</v>
      </c>
      <c r="K13" s="121">
        <v>43192</v>
      </c>
      <c r="L13" s="119">
        <v>283</v>
      </c>
      <c r="M13" s="119" t="s">
        <v>412</v>
      </c>
    </row>
    <row r="14" spans="1:13">
      <c r="A14" s="119" t="s">
        <v>2688</v>
      </c>
      <c r="B14" s="119" t="s">
        <v>395</v>
      </c>
      <c r="C14" s="119">
        <v>147.9</v>
      </c>
      <c r="D14" s="119">
        <v>153.5</v>
      </c>
      <c r="E14" s="119">
        <v>147.5</v>
      </c>
      <c r="F14" s="119">
        <v>151.9</v>
      </c>
      <c r="G14" s="119">
        <v>152.5</v>
      </c>
      <c r="H14" s="119">
        <v>145.94999999999999</v>
      </c>
      <c r="I14" s="119">
        <v>2483443</v>
      </c>
      <c r="J14" s="119">
        <v>376497754.85000002</v>
      </c>
      <c r="K14" s="121">
        <v>43192</v>
      </c>
      <c r="L14" s="119">
        <v>21417</v>
      </c>
      <c r="M14" s="119" t="s">
        <v>2689</v>
      </c>
    </row>
    <row r="15" spans="1:13">
      <c r="A15" s="119" t="s">
        <v>413</v>
      </c>
      <c r="B15" s="119" t="s">
        <v>395</v>
      </c>
      <c r="C15" s="119">
        <v>150.75</v>
      </c>
      <c r="D15" s="119">
        <v>153</v>
      </c>
      <c r="E15" s="119">
        <v>143.5</v>
      </c>
      <c r="F15" s="119">
        <v>147.65</v>
      </c>
      <c r="G15" s="119">
        <v>148</v>
      </c>
      <c r="H15" s="119">
        <v>150.85</v>
      </c>
      <c r="I15" s="119">
        <v>419755</v>
      </c>
      <c r="J15" s="119">
        <v>61643877.649999999</v>
      </c>
      <c r="K15" s="121">
        <v>43192</v>
      </c>
      <c r="L15" s="119">
        <v>4392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1509.4</v>
      </c>
      <c r="D16" s="119">
        <v>1545</v>
      </c>
      <c r="E16" s="119">
        <v>1509.4</v>
      </c>
      <c r="F16" s="119">
        <v>1536.95</v>
      </c>
      <c r="G16" s="119">
        <v>1538.05</v>
      </c>
      <c r="H16" s="119">
        <v>1507.5</v>
      </c>
      <c r="I16" s="119">
        <v>420761</v>
      </c>
      <c r="J16" s="119">
        <v>643081141.25</v>
      </c>
      <c r="K16" s="121">
        <v>43192</v>
      </c>
      <c r="L16" s="119">
        <v>19324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1348.95</v>
      </c>
      <c r="D17" s="119">
        <v>1365</v>
      </c>
      <c r="E17" s="119">
        <v>1338.25</v>
      </c>
      <c r="F17" s="119">
        <v>1358.4</v>
      </c>
      <c r="G17" s="119">
        <v>1345</v>
      </c>
      <c r="H17" s="119">
        <v>1329.05</v>
      </c>
      <c r="I17" s="119">
        <v>6664</v>
      </c>
      <c r="J17" s="119">
        <v>8994678.8000000007</v>
      </c>
      <c r="K17" s="121">
        <v>43192</v>
      </c>
      <c r="L17" s="119">
        <v>386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169.85</v>
      </c>
      <c r="D18" s="119">
        <v>174.8</v>
      </c>
      <c r="E18" s="119">
        <v>168.5</v>
      </c>
      <c r="F18" s="119">
        <v>173.1</v>
      </c>
      <c r="G18" s="119">
        <v>173.1</v>
      </c>
      <c r="H18" s="119">
        <v>167.65</v>
      </c>
      <c r="I18" s="119">
        <v>489884</v>
      </c>
      <c r="J18" s="119">
        <v>84190074.299999997</v>
      </c>
      <c r="K18" s="121">
        <v>43192</v>
      </c>
      <c r="L18" s="119">
        <v>5514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157.30000000000001</v>
      </c>
      <c r="D19" s="119">
        <v>162.44999999999999</v>
      </c>
      <c r="E19" s="119">
        <v>151.19999999999999</v>
      </c>
      <c r="F19" s="119">
        <v>160.9</v>
      </c>
      <c r="G19" s="119">
        <v>160.4</v>
      </c>
      <c r="H19" s="119">
        <v>156.4</v>
      </c>
      <c r="I19" s="119">
        <v>9992345</v>
      </c>
      <c r="J19" s="119">
        <v>1582251869.2</v>
      </c>
      <c r="K19" s="121">
        <v>43192</v>
      </c>
      <c r="L19" s="119">
        <v>46611</v>
      </c>
      <c r="M19" s="119" t="s">
        <v>420</v>
      </c>
    </row>
    <row r="20" spans="1:13">
      <c r="A20" s="119" t="s">
        <v>32</v>
      </c>
      <c r="B20" s="119" t="s">
        <v>395</v>
      </c>
      <c r="C20" s="119">
        <v>356</v>
      </c>
      <c r="D20" s="119">
        <v>371.9</v>
      </c>
      <c r="E20" s="119">
        <v>356</v>
      </c>
      <c r="F20" s="119">
        <v>369.7</v>
      </c>
      <c r="G20" s="119">
        <v>370</v>
      </c>
      <c r="H20" s="119">
        <v>354.1</v>
      </c>
      <c r="I20" s="119">
        <v>2978988</v>
      </c>
      <c r="J20" s="119">
        <v>1084740569.1500001</v>
      </c>
      <c r="K20" s="121">
        <v>43192</v>
      </c>
      <c r="L20" s="119">
        <v>76400</v>
      </c>
      <c r="M20" s="119" t="s">
        <v>421</v>
      </c>
    </row>
    <row r="21" spans="1:13">
      <c r="A21" s="119" t="s">
        <v>33</v>
      </c>
      <c r="B21" s="119" t="s">
        <v>395</v>
      </c>
      <c r="C21" s="119">
        <v>24.5</v>
      </c>
      <c r="D21" s="119">
        <v>24.7</v>
      </c>
      <c r="E21" s="119">
        <v>23.6</v>
      </c>
      <c r="F21" s="119">
        <v>24.45</v>
      </c>
      <c r="G21" s="119">
        <v>24.45</v>
      </c>
      <c r="H21" s="119">
        <v>23.7</v>
      </c>
      <c r="I21" s="119">
        <v>13084386</v>
      </c>
      <c r="J21" s="119">
        <v>314849424.69999999</v>
      </c>
      <c r="K21" s="121">
        <v>43192</v>
      </c>
      <c r="L21" s="119">
        <v>17738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191.55</v>
      </c>
      <c r="D22" s="119">
        <v>198</v>
      </c>
      <c r="E22" s="119">
        <v>191.55</v>
      </c>
      <c r="F22" s="119">
        <v>193.6</v>
      </c>
      <c r="G22" s="119">
        <v>192.55</v>
      </c>
      <c r="H22" s="119">
        <v>193.7</v>
      </c>
      <c r="I22" s="119">
        <v>1760432</v>
      </c>
      <c r="J22" s="119">
        <v>342919308.39999998</v>
      </c>
      <c r="K22" s="121">
        <v>43192</v>
      </c>
      <c r="L22" s="119">
        <v>17531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205</v>
      </c>
      <c r="D23" s="119">
        <v>229.4</v>
      </c>
      <c r="E23" s="119">
        <v>203.4</v>
      </c>
      <c r="F23" s="119">
        <v>224.4</v>
      </c>
      <c r="G23" s="119">
        <v>223.8</v>
      </c>
      <c r="H23" s="119">
        <v>202.6</v>
      </c>
      <c r="I23" s="119">
        <v>325165</v>
      </c>
      <c r="J23" s="119">
        <v>71414686.099999994</v>
      </c>
      <c r="K23" s="121">
        <v>43192</v>
      </c>
      <c r="L23" s="119">
        <v>6156</v>
      </c>
      <c r="M23" s="119" t="s">
        <v>426</v>
      </c>
    </row>
    <row r="24" spans="1:13">
      <c r="A24" s="119" t="s">
        <v>2951</v>
      </c>
      <c r="B24" s="119" t="s">
        <v>395</v>
      </c>
      <c r="C24" s="119">
        <v>3.6</v>
      </c>
      <c r="D24" s="119">
        <v>3.6</v>
      </c>
      <c r="E24" s="119">
        <v>3.5</v>
      </c>
      <c r="F24" s="119">
        <v>3.6</v>
      </c>
      <c r="G24" s="119">
        <v>3.6</v>
      </c>
      <c r="H24" s="119">
        <v>3.45</v>
      </c>
      <c r="I24" s="119">
        <v>15587</v>
      </c>
      <c r="J24" s="119">
        <v>56112.1</v>
      </c>
      <c r="K24" s="121">
        <v>43192</v>
      </c>
      <c r="L24" s="119">
        <v>26</v>
      </c>
      <c r="M24" s="119" t="s">
        <v>2952</v>
      </c>
    </row>
    <row r="25" spans="1:13">
      <c r="A25" s="119" t="s">
        <v>2953</v>
      </c>
      <c r="B25" s="119" t="s">
        <v>395</v>
      </c>
      <c r="C25" s="119">
        <v>47.3</v>
      </c>
      <c r="D25" s="119">
        <v>48.85</v>
      </c>
      <c r="E25" s="119">
        <v>46.7</v>
      </c>
      <c r="F25" s="119">
        <v>48.85</v>
      </c>
      <c r="G25" s="119">
        <v>48.85</v>
      </c>
      <c r="H25" s="119">
        <v>46.55</v>
      </c>
      <c r="I25" s="119">
        <v>77684</v>
      </c>
      <c r="J25" s="119">
        <v>3707173.35</v>
      </c>
      <c r="K25" s="121">
        <v>43192</v>
      </c>
      <c r="L25" s="119">
        <v>504</v>
      </c>
      <c r="M25" s="119" t="s">
        <v>2954</v>
      </c>
    </row>
    <row r="26" spans="1:13">
      <c r="A26" s="119" t="s">
        <v>428</v>
      </c>
      <c r="B26" s="119" t="s">
        <v>395</v>
      </c>
      <c r="C26" s="119">
        <v>376</v>
      </c>
      <c r="D26" s="119">
        <v>414.2</v>
      </c>
      <c r="E26" s="119">
        <v>375</v>
      </c>
      <c r="F26" s="119">
        <v>404.9</v>
      </c>
      <c r="G26" s="119">
        <v>406.8</v>
      </c>
      <c r="H26" s="119">
        <v>373.7</v>
      </c>
      <c r="I26" s="119">
        <v>45563</v>
      </c>
      <c r="J26" s="119">
        <v>18231614.399999999</v>
      </c>
      <c r="K26" s="121">
        <v>43192</v>
      </c>
      <c r="L26" s="119">
        <v>2127</v>
      </c>
      <c r="M26" s="119" t="s">
        <v>429</v>
      </c>
    </row>
    <row r="27" spans="1:13">
      <c r="A27" s="119" t="s">
        <v>2955</v>
      </c>
      <c r="B27" s="119" t="s">
        <v>395</v>
      </c>
      <c r="C27" s="119">
        <v>20.75</v>
      </c>
      <c r="D27" s="119">
        <v>20.75</v>
      </c>
      <c r="E27" s="119">
        <v>20.05</v>
      </c>
      <c r="F27" s="119">
        <v>20.75</v>
      </c>
      <c r="G27" s="119">
        <v>20.75</v>
      </c>
      <c r="H27" s="119">
        <v>19.8</v>
      </c>
      <c r="I27" s="119">
        <v>14071</v>
      </c>
      <c r="J27" s="119">
        <v>290671.09999999998</v>
      </c>
      <c r="K27" s="121">
        <v>43192</v>
      </c>
      <c r="L27" s="119">
        <v>77</v>
      </c>
      <c r="M27" s="119" t="s">
        <v>2956</v>
      </c>
    </row>
    <row r="28" spans="1:13">
      <c r="A28" s="119" t="s">
        <v>430</v>
      </c>
      <c r="B28" s="119" t="s">
        <v>395</v>
      </c>
      <c r="C28" s="119">
        <v>53.4</v>
      </c>
      <c r="D28" s="119">
        <v>57.2</v>
      </c>
      <c r="E28" s="119">
        <v>53.4</v>
      </c>
      <c r="F28" s="119">
        <v>56</v>
      </c>
      <c r="G28" s="119">
        <v>56</v>
      </c>
      <c r="H28" s="119">
        <v>54</v>
      </c>
      <c r="I28" s="119">
        <v>6252</v>
      </c>
      <c r="J28" s="119">
        <v>347439.75</v>
      </c>
      <c r="K28" s="121">
        <v>43192</v>
      </c>
      <c r="L28" s="119">
        <v>95</v>
      </c>
      <c r="M28" s="119" t="s">
        <v>431</v>
      </c>
    </row>
    <row r="29" spans="1:13">
      <c r="A29" s="119" t="s">
        <v>2205</v>
      </c>
      <c r="B29" s="119" t="s">
        <v>395</v>
      </c>
      <c r="C29" s="119">
        <v>213.2</v>
      </c>
      <c r="D29" s="119">
        <v>221</v>
      </c>
      <c r="E29" s="119">
        <v>213.2</v>
      </c>
      <c r="F29" s="119">
        <v>219.8</v>
      </c>
      <c r="G29" s="119">
        <v>221</v>
      </c>
      <c r="H29" s="119">
        <v>213.2</v>
      </c>
      <c r="I29" s="119">
        <v>100475</v>
      </c>
      <c r="J29" s="119">
        <v>21969843.149999999</v>
      </c>
      <c r="K29" s="121">
        <v>43192</v>
      </c>
      <c r="L29" s="119">
        <v>5062</v>
      </c>
      <c r="M29" s="119" t="s">
        <v>2475</v>
      </c>
    </row>
    <row r="30" spans="1:13">
      <c r="A30" s="119" t="s">
        <v>432</v>
      </c>
      <c r="B30" s="119" t="s">
        <v>395</v>
      </c>
      <c r="C30" s="119">
        <v>261.89999999999998</v>
      </c>
      <c r="D30" s="119">
        <v>262.85000000000002</v>
      </c>
      <c r="E30" s="119">
        <v>255</v>
      </c>
      <c r="F30" s="119">
        <v>256.7</v>
      </c>
      <c r="G30" s="119">
        <v>256</v>
      </c>
      <c r="H30" s="119">
        <v>259.60000000000002</v>
      </c>
      <c r="I30" s="119">
        <v>142216</v>
      </c>
      <c r="J30" s="119">
        <v>37011036.450000003</v>
      </c>
      <c r="K30" s="121">
        <v>43192</v>
      </c>
      <c r="L30" s="119">
        <v>2599</v>
      </c>
      <c r="M30" s="119" t="s">
        <v>433</v>
      </c>
    </row>
    <row r="31" spans="1:13">
      <c r="A31" s="119" t="s">
        <v>2916</v>
      </c>
      <c r="B31" s="119" t="s">
        <v>395</v>
      </c>
      <c r="C31" s="119">
        <v>54.4</v>
      </c>
      <c r="D31" s="119">
        <v>54.4</v>
      </c>
      <c r="E31" s="119">
        <v>52.5</v>
      </c>
      <c r="F31" s="119">
        <v>53</v>
      </c>
      <c r="G31" s="119">
        <v>53.75</v>
      </c>
      <c r="H31" s="119">
        <v>53.05</v>
      </c>
      <c r="I31" s="119">
        <v>7500</v>
      </c>
      <c r="J31" s="119">
        <v>395482</v>
      </c>
      <c r="K31" s="121">
        <v>43192</v>
      </c>
      <c r="L31" s="119">
        <v>28</v>
      </c>
      <c r="M31" s="119" t="s">
        <v>2917</v>
      </c>
    </row>
    <row r="32" spans="1:13">
      <c r="A32" s="119" t="s">
        <v>2957</v>
      </c>
      <c r="B32" s="119" t="s">
        <v>395</v>
      </c>
      <c r="C32" s="119">
        <v>103.4</v>
      </c>
      <c r="D32" s="119">
        <v>105.3</v>
      </c>
      <c r="E32" s="119">
        <v>103</v>
      </c>
      <c r="F32" s="119">
        <v>105.3</v>
      </c>
      <c r="G32" s="119">
        <v>105.3</v>
      </c>
      <c r="H32" s="119">
        <v>100.3</v>
      </c>
      <c r="I32" s="119">
        <v>1582</v>
      </c>
      <c r="J32" s="119">
        <v>163725.85</v>
      </c>
      <c r="K32" s="121">
        <v>43192</v>
      </c>
      <c r="L32" s="119">
        <v>24</v>
      </c>
      <c r="M32" s="119" t="s">
        <v>2958</v>
      </c>
    </row>
    <row r="33" spans="1:13">
      <c r="A33" s="119" t="s">
        <v>2570</v>
      </c>
      <c r="B33" s="119" t="s">
        <v>395</v>
      </c>
      <c r="C33" s="119">
        <v>97.5</v>
      </c>
      <c r="D33" s="119">
        <v>105</v>
      </c>
      <c r="E33" s="119">
        <v>97.4</v>
      </c>
      <c r="F33" s="119">
        <v>104.3</v>
      </c>
      <c r="G33" s="119">
        <v>105</v>
      </c>
      <c r="H33" s="119">
        <v>97.6</v>
      </c>
      <c r="I33" s="119">
        <v>3906</v>
      </c>
      <c r="J33" s="119">
        <v>402189.85</v>
      </c>
      <c r="K33" s="121">
        <v>43192</v>
      </c>
      <c r="L33" s="119">
        <v>61</v>
      </c>
      <c r="M33" s="119" t="s">
        <v>2571</v>
      </c>
    </row>
    <row r="34" spans="1:13">
      <c r="A34" s="119" t="s">
        <v>2337</v>
      </c>
      <c r="B34" s="119" t="s">
        <v>395</v>
      </c>
      <c r="C34" s="119">
        <v>124</v>
      </c>
      <c r="D34" s="119">
        <v>124.45</v>
      </c>
      <c r="E34" s="119">
        <v>118.75</v>
      </c>
      <c r="F34" s="119">
        <v>122.35</v>
      </c>
      <c r="G34" s="119">
        <v>122</v>
      </c>
      <c r="H34" s="119">
        <v>120.75</v>
      </c>
      <c r="I34" s="119">
        <v>13351</v>
      </c>
      <c r="J34" s="119">
        <v>1639497.05</v>
      </c>
      <c r="K34" s="121">
        <v>43192</v>
      </c>
      <c r="L34" s="119">
        <v>255</v>
      </c>
      <c r="M34" s="119" t="s">
        <v>2338</v>
      </c>
    </row>
    <row r="35" spans="1:13">
      <c r="A35" s="119" t="s">
        <v>434</v>
      </c>
      <c r="B35" s="119" t="s">
        <v>395</v>
      </c>
      <c r="C35" s="119">
        <v>371</v>
      </c>
      <c r="D35" s="119">
        <v>375.3</v>
      </c>
      <c r="E35" s="119">
        <v>366</v>
      </c>
      <c r="F35" s="119">
        <v>368.65</v>
      </c>
      <c r="G35" s="119">
        <v>368.1</v>
      </c>
      <c r="H35" s="119">
        <v>375.9</v>
      </c>
      <c r="I35" s="119">
        <v>9246</v>
      </c>
      <c r="J35" s="119">
        <v>3430801.75</v>
      </c>
      <c r="K35" s="121">
        <v>43192</v>
      </c>
      <c r="L35" s="119">
        <v>399</v>
      </c>
      <c r="M35" s="119" t="s">
        <v>435</v>
      </c>
    </row>
    <row r="36" spans="1:13">
      <c r="A36" s="119" t="s">
        <v>2959</v>
      </c>
      <c r="B36" s="119" t="s">
        <v>395</v>
      </c>
      <c r="C36" s="119">
        <v>274.55</v>
      </c>
      <c r="D36" s="119">
        <v>275</v>
      </c>
      <c r="E36" s="119">
        <v>266.05</v>
      </c>
      <c r="F36" s="119">
        <v>267</v>
      </c>
      <c r="G36" s="119">
        <v>266.85000000000002</v>
      </c>
      <c r="H36" s="119">
        <v>265</v>
      </c>
      <c r="I36" s="119">
        <v>2679</v>
      </c>
      <c r="J36" s="119">
        <v>732314.15</v>
      </c>
      <c r="K36" s="121">
        <v>43192</v>
      </c>
      <c r="L36" s="119">
        <v>83</v>
      </c>
      <c r="M36" s="119" t="s">
        <v>2960</v>
      </c>
    </row>
    <row r="37" spans="1:13">
      <c r="A37" s="119" t="s">
        <v>436</v>
      </c>
      <c r="B37" s="119" t="s">
        <v>395</v>
      </c>
      <c r="C37" s="119">
        <v>1454</v>
      </c>
      <c r="D37" s="119">
        <v>1454</v>
      </c>
      <c r="E37" s="119">
        <v>1419.4</v>
      </c>
      <c r="F37" s="119">
        <v>1441.9</v>
      </c>
      <c r="G37" s="119">
        <v>1440</v>
      </c>
      <c r="H37" s="119">
        <v>1441.4</v>
      </c>
      <c r="I37" s="119">
        <v>30571</v>
      </c>
      <c r="J37" s="119">
        <v>43863278.649999999</v>
      </c>
      <c r="K37" s="121">
        <v>43192</v>
      </c>
      <c r="L37" s="119">
        <v>2237</v>
      </c>
      <c r="M37" s="119" t="s">
        <v>437</v>
      </c>
    </row>
    <row r="38" spans="1:13">
      <c r="A38" s="119" t="s">
        <v>438</v>
      </c>
      <c r="B38" s="119" t="s">
        <v>395</v>
      </c>
      <c r="C38" s="119">
        <v>453</v>
      </c>
      <c r="D38" s="119">
        <v>464.75</v>
      </c>
      <c r="E38" s="119">
        <v>446</v>
      </c>
      <c r="F38" s="119">
        <v>458</v>
      </c>
      <c r="G38" s="119">
        <v>461</v>
      </c>
      <c r="H38" s="119">
        <v>450.95</v>
      </c>
      <c r="I38" s="119">
        <v>108103</v>
      </c>
      <c r="J38" s="119">
        <v>48751063.549999997</v>
      </c>
      <c r="K38" s="121">
        <v>43192</v>
      </c>
      <c r="L38" s="119">
        <v>1379</v>
      </c>
      <c r="M38" s="119" t="s">
        <v>439</v>
      </c>
    </row>
    <row r="39" spans="1:13">
      <c r="A39" s="119" t="s">
        <v>235</v>
      </c>
      <c r="B39" s="119" t="s">
        <v>395</v>
      </c>
      <c r="C39" s="119">
        <v>1395.2</v>
      </c>
      <c r="D39" s="119">
        <v>1415</v>
      </c>
      <c r="E39" s="119">
        <v>1388</v>
      </c>
      <c r="F39" s="119">
        <v>1401.9</v>
      </c>
      <c r="G39" s="119">
        <v>1400</v>
      </c>
      <c r="H39" s="119">
        <v>1390.35</v>
      </c>
      <c r="I39" s="119">
        <v>164001</v>
      </c>
      <c r="J39" s="119">
        <v>230039381.15000001</v>
      </c>
      <c r="K39" s="121">
        <v>43192</v>
      </c>
      <c r="L39" s="119">
        <v>9100</v>
      </c>
      <c r="M39" s="119" t="s">
        <v>441</v>
      </c>
    </row>
    <row r="40" spans="1:13">
      <c r="A40" s="119" t="s">
        <v>442</v>
      </c>
      <c r="B40" s="119" t="s">
        <v>395</v>
      </c>
      <c r="C40" s="119">
        <v>242.1</v>
      </c>
      <c r="D40" s="119">
        <v>251.2</v>
      </c>
      <c r="E40" s="119">
        <v>241.15</v>
      </c>
      <c r="F40" s="119">
        <v>249</v>
      </c>
      <c r="G40" s="119">
        <v>250.95</v>
      </c>
      <c r="H40" s="119">
        <v>241.1</v>
      </c>
      <c r="I40" s="119">
        <v>65445</v>
      </c>
      <c r="J40" s="119">
        <v>16096420.65</v>
      </c>
      <c r="K40" s="121">
        <v>43192</v>
      </c>
      <c r="L40" s="119">
        <v>1625</v>
      </c>
      <c r="M40" s="119" t="s">
        <v>443</v>
      </c>
    </row>
    <row r="41" spans="1:13">
      <c r="A41" s="119" t="s">
        <v>2436</v>
      </c>
      <c r="B41" s="119" t="s">
        <v>395</v>
      </c>
      <c r="C41" s="119">
        <v>605</v>
      </c>
      <c r="D41" s="119">
        <v>624.45000000000005</v>
      </c>
      <c r="E41" s="119">
        <v>605</v>
      </c>
      <c r="F41" s="119">
        <v>610.25</v>
      </c>
      <c r="G41" s="119">
        <v>610</v>
      </c>
      <c r="H41" s="119">
        <v>594.5</v>
      </c>
      <c r="I41" s="119">
        <v>8862</v>
      </c>
      <c r="J41" s="119">
        <v>5414933.8499999996</v>
      </c>
      <c r="K41" s="121">
        <v>43192</v>
      </c>
      <c r="L41" s="119">
        <v>366</v>
      </c>
      <c r="M41" s="119" t="s">
        <v>2437</v>
      </c>
    </row>
    <row r="42" spans="1:13">
      <c r="A42" s="119" t="s">
        <v>2961</v>
      </c>
      <c r="B42" s="119" t="s">
        <v>395</v>
      </c>
      <c r="C42" s="119">
        <v>32.5</v>
      </c>
      <c r="D42" s="119">
        <v>32.9</v>
      </c>
      <c r="E42" s="119">
        <v>31.75</v>
      </c>
      <c r="F42" s="119">
        <v>32.9</v>
      </c>
      <c r="G42" s="119">
        <v>32.9</v>
      </c>
      <c r="H42" s="119">
        <v>31.35</v>
      </c>
      <c r="I42" s="119">
        <v>330701</v>
      </c>
      <c r="J42" s="119">
        <v>10777361.15</v>
      </c>
      <c r="K42" s="121">
        <v>43192</v>
      </c>
      <c r="L42" s="119">
        <v>808</v>
      </c>
      <c r="M42" s="119" t="s">
        <v>2962</v>
      </c>
    </row>
    <row r="43" spans="1:13">
      <c r="A43" s="119" t="s">
        <v>444</v>
      </c>
      <c r="B43" s="119" t="s">
        <v>395</v>
      </c>
      <c r="C43" s="119">
        <v>1815</v>
      </c>
      <c r="D43" s="119">
        <v>1820</v>
      </c>
      <c r="E43" s="119">
        <v>1791</v>
      </c>
      <c r="F43" s="119">
        <v>1807.15</v>
      </c>
      <c r="G43" s="119">
        <v>1810</v>
      </c>
      <c r="H43" s="119">
        <v>1789.55</v>
      </c>
      <c r="I43" s="119">
        <v>4338</v>
      </c>
      <c r="J43" s="119">
        <v>7840267.3499999996</v>
      </c>
      <c r="K43" s="121">
        <v>43192</v>
      </c>
      <c r="L43" s="119">
        <v>767</v>
      </c>
      <c r="M43" s="119" t="s">
        <v>445</v>
      </c>
    </row>
    <row r="44" spans="1:13">
      <c r="A44" s="119" t="s">
        <v>2628</v>
      </c>
      <c r="B44" s="119" t="s">
        <v>395</v>
      </c>
      <c r="C44" s="119">
        <v>44.5</v>
      </c>
      <c r="D44" s="119">
        <v>44.6</v>
      </c>
      <c r="E44" s="119">
        <v>42.5</v>
      </c>
      <c r="F44" s="119">
        <v>44.6</v>
      </c>
      <c r="G44" s="119">
        <v>44.6</v>
      </c>
      <c r="H44" s="119">
        <v>42.5</v>
      </c>
      <c r="I44" s="119">
        <v>269031</v>
      </c>
      <c r="J44" s="119">
        <v>11904493</v>
      </c>
      <c r="K44" s="121">
        <v>43192</v>
      </c>
      <c r="L44" s="119">
        <v>673</v>
      </c>
      <c r="M44" s="119" t="s">
        <v>2629</v>
      </c>
    </row>
    <row r="45" spans="1:13">
      <c r="A45" s="119" t="s">
        <v>34</v>
      </c>
      <c r="B45" s="119" t="s">
        <v>395</v>
      </c>
      <c r="C45" s="119">
        <v>50</v>
      </c>
      <c r="D45" s="119">
        <v>50.15</v>
      </c>
      <c r="E45" s="119">
        <v>48.55</v>
      </c>
      <c r="F45" s="119">
        <v>49.65</v>
      </c>
      <c r="G45" s="119">
        <v>49.65</v>
      </c>
      <c r="H45" s="119">
        <v>49.6</v>
      </c>
      <c r="I45" s="119">
        <v>3155952</v>
      </c>
      <c r="J45" s="119">
        <v>155868091.84999999</v>
      </c>
      <c r="K45" s="121">
        <v>43192</v>
      </c>
      <c r="L45" s="119">
        <v>9528</v>
      </c>
      <c r="M45" s="119" t="s">
        <v>446</v>
      </c>
    </row>
    <row r="46" spans="1:13">
      <c r="A46" s="119" t="s">
        <v>447</v>
      </c>
      <c r="B46" s="119" t="s">
        <v>395</v>
      </c>
      <c r="C46" s="119">
        <v>53.55</v>
      </c>
      <c r="D46" s="119">
        <v>54.9</v>
      </c>
      <c r="E46" s="119">
        <v>53.55</v>
      </c>
      <c r="F46" s="119">
        <v>54.65</v>
      </c>
      <c r="G46" s="119">
        <v>54.6</v>
      </c>
      <c r="H46" s="119">
        <v>53.3</v>
      </c>
      <c r="I46" s="119">
        <v>218254</v>
      </c>
      <c r="J46" s="119">
        <v>11856715.300000001</v>
      </c>
      <c r="K46" s="121">
        <v>43192</v>
      </c>
      <c r="L46" s="119">
        <v>1577</v>
      </c>
      <c r="M46" s="119" t="s">
        <v>448</v>
      </c>
    </row>
    <row r="47" spans="1:13">
      <c r="A47" s="119" t="s">
        <v>449</v>
      </c>
      <c r="B47" s="119" t="s">
        <v>395</v>
      </c>
      <c r="C47" s="119">
        <v>589</v>
      </c>
      <c r="D47" s="119">
        <v>599.45000000000005</v>
      </c>
      <c r="E47" s="119">
        <v>578</v>
      </c>
      <c r="F47" s="119">
        <v>586.65</v>
      </c>
      <c r="G47" s="119">
        <v>589</v>
      </c>
      <c r="H47" s="119">
        <v>578.85</v>
      </c>
      <c r="I47" s="119">
        <v>595</v>
      </c>
      <c r="J47" s="119">
        <v>348640.95</v>
      </c>
      <c r="K47" s="121">
        <v>43192</v>
      </c>
      <c r="L47" s="119">
        <v>65</v>
      </c>
      <c r="M47" s="119" t="s">
        <v>450</v>
      </c>
    </row>
    <row r="48" spans="1:13">
      <c r="A48" s="119" t="s">
        <v>2809</v>
      </c>
      <c r="B48" s="119" t="s">
        <v>395</v>
      </c>
      <c r="C48" s="119">
        <v>56.75</v>
      </c>
      <c r="D48" s="119">
        <v>68</v>
      </c>
      <c r="E48" s="119">
        <v>56.75</v>
      </c>
      <c r="F48" s="119">
        <v>68</v>
      </c>
      <c r="G48" s="119">
        <v>68</v>
      </c>
      <c r="H48" s="119">
        <v>56.7</v>
      </c>
      <c r="I48" s="119">
        <v>99337</v>
      </c>
      <c r="J48" s="119">
        <v>6356382.8499999996</v>
      </c>
      <c r="K48" s="121">
        <v>43192</v>
      </c>
      <c r="L48" s="119">
        <v>976</v>
      </c>
      <c r="M48" s="119" t="s">
        <v>2810</v>
      </c>
    </row>
    <row r="49" spans="1:13">
      <c r="A49" s="119" t="s">
        <v>451</v>
      </c>
      <c r="B49" s="119" t="s">
        <v>395</v>
      </c>
      <c r="C49" s="119">
        <v>1988.35</v>
      </c>
      <c r="D49" s="119">
        <v>1988.35</v>
      </c>
      <c r="E49" s="119">
        <v>1907.65</v>
      </c>
      <c r="F49" s="119">
        <v>1919.45</v>
      </c>
      <c r="G49" s="119">
        <v>1913</v>
      </c>
      <c r="H49" s="119">
        <v>1988.35</v>
      </c>
      <c r="I49" s="119">
        <v>42000</v>
      </c>
      <c r="J49" s="119">
        <v>81315859.450000003</v>
      </c>
      <c r="K49" s="121">
        <v>43192</v>
      </c>
      <c r="L49" s="119">
        <v>6747</v>
      </c>
      <c r="M49" s="119" t="s">
        <v>452</v>
      </c>
    </row>
    <row r="50" spans="1:13">
      <c r="A50" s="119" t="s">
        <v>453</v>
      </c>
      <c r="B50" s="119" t="s">
        <v>395</v>
      </c>
      <c r="C50" s="119">
        <v>614</v>
      </c>
      <c r="D50" s="119">
        <v>619.9</v>
      </c>
      <c r="E50" s="119">
        <v>597.25</v>
      </c>
      <c r="F50" s="119">
        <v>614.95000000000005</v>
      </c>
      <c r="G50" s="119">
        <v>618.95000000000005</v>
      </c>
      <c r="H50" s="119">
        <v>594.04999999999995</v>
      </c>
      <c r="I50" s="119">
        <v>1222</v>
      </c>
      <c r="J50" s="119">
        <v>742781.65</v>
      </c>
      <c r="K50" s="121">
        <v>43192</v>
      </c>
      <c r="L50" s="119">
        <v>74</v>
      </c>
      <c r="M50" s="119" t="s">
        <v>454</v>
      </c>
    </row>
    <row r="51" spans="1:13">
      <c r="A51" s="119" t="s">
        <v>455</v>
      </c>
      <c r="B51" s="119" t="s">
        <v>395</v>
      </c>
      <c r="C51" s="119">
        <v>147.5</v>
      </c>
      <c r="D51" s="119">
        <v>153.4</v>
      </c>
      <c r="E51" s="119">
        <v>147.5</v>
      </c>
      <c r="F51" s="119">
        <v>151.80000000000001</v>
      </c>
      <c r="G51" s="119">
        <v>151.94999999999999</v>
      </c>
      <c r="H51" s="119">
        <v>147.19999999999999</v>
      </c>
      <c r="I51" s="119">
        <v>208022</v>
      </c>
      <c r="J51" s="119">
        <v>31471734.350000001</v>
      </c>
      <c r="K51" s="121">
        <v>43192</v>
      </c>
      <c r="L51" s="119">
        <v>2114</v>
      </c>
      <c r="M51" s="119" t="s">
        <v>456</v>
      </c>
    </row>
    <row r="52" spans="1:13">
      <c r="A52" s="119" t="s">
        <v>457</v>
      </c>
      <c r="B52" s="119" t="s">
        <v>395</v>
      </c>
      <c r="C52" s="119">
        <v>335.6</v>
      </c>
      <c r="D52" s="119">
        <v>338</v>
      </c>
      <c r="E52" s="119">
        <v>322.8</v>
      </c>
      <c r="F52" s="119">
        <v>326.89999999999998</v>
      </c>
      <c r="G52" s="119">
        <v>328.85</v>
      </c>
      <c r="H52" s="119">
        <v>331.35</v>
      </c>
      <c r="I52" s="119">
        <v>13349</v>
      </c>
      <c r="J52" s="119">
        <v>4367907.8499999996</v>
      </c>
      <c r="K52" s="121">
        <v>43192</v>
      </c>
      <c r="L52" s="119">
        <v>532</v>
      </c>
      <c r="M52" s="119" t="s">
        <v>458</v>
      </c>
    </row>
    <row r="53" spans="1:13">
      <c r="A53" s="119" t="s">
        <v>2963</v>
      </c>
      <c r="B53" s="119" t="s">
        <v>395</v>
      </c>
      <c r="C53" s="119">
        <v>23.6</v>
      </c>
      <c r="D53" s="119">
        <v>23.65</v>
      </c>
      <c r="E53" s="119">
        <v>23.1</v>
      </c>
      <c r="F53" s="119">
        <v>23.35</v>
      </c>
      <c r="G53" s="119">
        <v>23.25</v>
      </c>
      <c r="H53" s="119">
        <v>23.7</v>
      </c>
      <c r="I53" s="119">
        <v>1395</v>
      </c>
      <c r="J53" s="119">
        <v>32836.1</v>
      </c>
      <c r="K53" s="121">
        <v>43192</v>
      </c>
      <c r="L53" s="119">
        <v>14</v>
      </c>
      <c r="M53" s="119" t="s">
        <v>2964</v>
      </c>
    </row>
    <row r="54" spans="1:13">
      <c r="A54" s="119" t="s">
        <v>2965</v>
      </c>
      <c r="B54" s="119" t="s">
        <v>395</v>
      </c>
      <c r="C54" s="119">
        <v>3.05</v>
      </c>
      <c r="D54" s="119">
        <v>3.05</v>
      </c>
      <c r="E54" s="119">
        <v>3.05</v>
      </c>
      <c r="F54" s="119">
        <v>3.05</v>
      </c>
      <c r="G54" s="119">
        <v>3.05</v>
      </c>
      <c r="H54" s="119">
        <v>2.95</v>
      </c>
      <c r="I54" s="119">
        <v>482588</v>
      </c>
      <c r="J54" s="119">
        <v>1471893.4</v>
      </c>
      <c r="K54" s="121">
        <v>43192</v>
      </c>
      <c r="L54" s="119">
        <v>184</v>
      </c>
      <c r="M54" s="119" t="s">
        <v>2966</v>
      </c>
    </row>
    <row r="55" spans="1:13">
      <c r="A55" s="119" t="s">
        <v>2630</v>
      </c>
      <c r="B55" s="119" t="s">
        <v>395</v>
      </c>
      <c r="C55" s="119">
        <v>40.65</v>
      </c>
      <c r="D55" s="119">
        <v>40.65</v>
      </c>
      <c r="E55" s="119">
        <v>39.1</v>
      </c>
      <c r="F55" s="119">
        <v>40.65</v>
      </c>
      <c r="G55" s="119">
        <v>40.65</v>
      </c>
      <c r="H55" s="119">
        <v>38.75</v>
      </c>
      <c r="I55" s="119">
        <v>50877</v>
      </c>
      <c r="J55" s="119">
        <v>2052345.3</v>
      </c>
      <c r="K55" s="121">
        <v>43192</v>
      </c>
      <c r="L55" s="119">
        <v>271</v>
      </c>
      <c r="M55" s="119" t="s">
        <v>2631</v>
      </c>
    </row>
    <row r="56" spans="1:13">
      <c r="A56" s="119" t="s">
        <v>387</v>
      </c>
      <c r="B56" s="119" t="s">
        <v>395</v>
      </c>
      <c r="C56" s="119">
        <v>751.4</v>
      </c>
      <c r="D56" s="119">
        <v>773.5</v>
      </c>
      <c r="E56" s="119">
        <v>750</v>
      </c>
      <c r="F56" s="119">
        <v>770.25</v>
      </c>
      <c r="G56" s="119">
        <v>770</v>
      </c>
      <c r="H56" s="119">
        <v>750.6</v>
      </c>
      <c r="I56" s="119">
        <v>16322</v>
      </c>
      <c r="J56" s="119">
        <v>12516368.300000001</v>
      </c>
      <c r="K56" s="121">
        <v>43192</v>
      </c>
      <c r="L56" s="119">
        <v>1419</v>
      </c>
      <c r="M56" s="119" t="s">
        <v>459</v>
      </c>
    </row>
    <row r="57" spans="1:13">
      <c r="A57" s="119" t="s">
        <v>187</v>
      </c>
      <c r="B57" s="119" t="s">
        <v>395</v>
      </c>
      <c r="C57" s="119">
        <v>795.3</v>
      </c>
      <c r="D57" s="119">
        <v>813.5</v>
      </c>
      <c r="E57" s="119">
        <v>795.3</v>
      </c>
      <c r="F57" s="119">
        <v>810.6</v>
      </c>
      <c r="G57" s="119">
        <v>810.3</v>
      </c>
      <c r="H57" s="119">
        <v>795</v>
      </c>
      <c r="I57" s="119">
        <v>371393</v>
      </c>
      <c r="J57" s="119">
        <v>300615545.30000001</v>
      </c>
      <c r="K57" s="121">
        <v>43192</v>
      </c>
      <c r="L57" s="119">
        <v>12392</v>
      </c>
      <c r="M57" s="119" t="s">
        <v>461</v>
      </c>
    </row>
    <row r="58" spans="1:13">
      <c r="A58" s="119" t="s">
        <v>2944</v>
      </c>
      <c r="B58" s="119" t="s">
        <v>395</v>
      </c>
      <c r="C58" s="119">
        <v>1079.0999999999999</v>
      </c>
      <c r="D58" s="119">
        <v>1088.3</v>
      </c>
      <c r="E58" s="119">
        <v>1073.05</v>
      </c>
      <c r="F58" s="119">
        <v>1081.9000000000001</v>
      </c>
      <c r="G58" s="119">
        <v>1082</v>
      </c>
      <c r="H58" s="119">
        <v>1069.4000000000001</v>
      </c>
      <c r="I58" s="119">
        <v>12950</v>
      </c>
      <c r="J58" s="119">
        <v>13988242.300000001</v>
      </c>
      <c r="K58" s="121">
        <v>43192</v>
      </c>
      <c r="L58" s="119">
        <v>1213</v>
      </c>
      <c r="M58" s="119" t="s">
        <v>2945</v>
      </c>
    </row>
    <row r="59" spans="1:13">
      <c r="A59" s="119" t="s">
        <v>462</v>
      </c>
      <c r="B59" s="119" t="s">
        <v>395</v>
      </c>
      <c r="C59" s="119">
        <v>1300</v>
      </c>
      <c r="D59" s="119">
        <v>1317</v>
      </c>
      <c r="E59" s="119">
        <v>1297</v>
      </c>
      <c r="F59" s="119">
        <v>1303.0999999999999</v>
      </c>
      <c r="G59" s="119">
        <v>1302.0999999999999</v>
      </c>
      <c r="H59" s="119">
        <v>1291.1500000000001</v>
      </c>
      <c r="I59" s="119">
        <v>1166</v>
      </c>
      <c r="J59" s="119">
        <v>1520007.9</v>
      </c>
      <c r="K59" s="121">
        <v>43192</v>
      </c>
      <c r="L59" s="119">
        <v>153</v>
      </c>
      <c r="M59" s="119" t="s">
        <v>463</v>
      </c>
    </row>
    <row r="60" spans="1:13">
      <c r="A60" s="119" t="s">
        <v>35</v>
      </c>
      <c r="B60" s="119" t="s">
        <v>395</v>
      </c>
      <c r="C60" s="119">
        <v>234.1</v>
      </c>
      <c r="D60" s="119">
        <v>242</v>
      </c>
      <c r="E60" s="119">
        <v>231.55</v>
      </c>
      <c r="F60" s="119">
        <v>240.2</v>
      </c>
      <c r="G60" s="119">
        <v>240.55</v>
      </c>
      <c r="H60" s="119">
        <v>232.95</v>
      </c>
      <c r="I60" s="119">
        <v>2609084</v>
      </c>
      <c r="J60" s="119">
        <v>616616461.54999995</v>
      </c>
      <c r="K60" s="121">
        <v>43192</v>
      </c>
      <c r="L60" s="119">
        <v>39143</v>
      </c>
      <c r="M60" s="119" t="s">
        <v>464</v>
      </c>
    </row>
    <row r="61" spans="1:13">
      <c r="A61" s="119" t="s">
        <v>2936</v>
      </c>
      <c r="B61" s="119" t="s">
        <v>395</v>
      </c>
      <c r="C61" s="119">
        <v>22.75</v>
      </c>
      <c r="D61" s="119">
        <v>23.95</v>
      </c>
      <c r="E61" s="119">
        <v>22.75</v>
      </c>
      <c r="F61" s="119">
        <v>23.25</v>
      </c>
      <c r="G61" s="119">
        <v>23.2</v>
      </c>
      <c r="H61" s="119">
        <v>22.95</v>
      </c>
      <c r="I61" s="119">
        <v>4670</v>
      </c>
      <c r="J61" s="119">
        <v>109411.5</v>
      </c>
      <c r="K61" s="121">
        <v>43192</v>
      </c>
      <c r="L61" s="119">
        <v>43</v>
      </c>
      <c r="M61" s="119" t="s">
        <v>1545</v>
      </c>
    </row>
    <row r="62" spans="1:13">
      <c r="A62" s="119" t="s">
        <v>465</v>
      </c>
      <c r="B62" s="119" t="s">
        <v>395</v>
      </c>
      <c r="C62" s="119">
        <v>548.5</v>
      </c>
      <c r="D62" s="119">
        <v>557.9</v>
      </c>
      <c r="E62" s="119">
        <v>541.70000000000005</v>
      </c>
      <c r="F62" s="119">
        <v>555.85</v>
      </c>
      <c r="G62" s="119">
        <v>557.9</v>
      </c>
      <c r="H62" s="119">
        <v>540.70000000000005</v>
      </c>
      <c r="I62" s="119">
        <v>1830</v>
      </c>
      <c r="J62" s="119">
        <v>1009037.3</v>
      </c>
      <c r="K62" s="121">
        <v>43192</v>
      </c>
      <c r="L62" s="119">
        <v>207</v>
      </c>
      <c r="M62" s="119" t="s">
        <v>466</v>
      </c>
    </row>
    <row r="63" spans="1:13">
      <c r="A63" s="119" t="s">
        <v>467</v>
      </c>
      <c r="B63" s="119" t="s">
        <v>395</v>
      </c>
      <c r="C63" s="119">
        <v>47.9</v>
      </c>
      <c r="D63" s="119">
        <v>48.7</v>
      </c>
      <c r="E63" s="119">
        <v>47.15</v>
      </c>
      <c r="F63" s="119">
        <v>48.4</v>
      </c>
      <c r="G63" s="119">
        <v>48.3</v>
      </c>
      <c r="H63" s="119">
        <v>46.6</v>
      </c>
      <c r="I63" s="119">
        <v>753488</v>
      </c>
      <c r="J63" s="119">
        <v>36267157.649999999</v>
      </c>
      <c r="K63" s="121">
        <v>43192</v>
      </c>
      <c r="L63" s="119">
        <v>7727</v>
      </c>
      <c r="M63" s="119" t="s">
        <v>468</v>
      </c>
    </row>
    <row r="64" spans="1:13">
      <c r="A64" s="119" t="s">
        <v>36</v>
      </c>
      <c r="B64" s="119" t="s">
        <v>395</v>
      </c>
      <c r="C64" s="119">
        <v>42.25</v>
      </c>
      <c r="D64" s="119">
        <v>43.5</v>
      </c>
      <c r="E64" s="119">
        <v>41.3</v>
      </c>
      <c r="F64" s="119">
        <v>43.25</v>
      </c>
      <c r="G64" s="119">
        <v>43.25</v>
      </c>
      <c r="H64" s="119">
        <v>41.6</v>
      </c>
      <c r="I64" s="119">
        <v>4804616</v>
      </c>
      <c r="J64" s="119">
        <v>204146760.65000001</v>
      </c>
      <c r="K64" s="121">
        <v>43192</v>
      </c>
      <c r="L64" s="119">
        <v>8783</v>
      </c>
      <c r="M64" s="119" t="s">
        <v>469</v>
      </c>
    </row>
    <row r="65" spans="1:13">
      <c r="A65" s="119" t="s">
        <v>2811</v>
      </c>
      <c r="B65" s="119" t="s">
        <v>395</v>
      </c>
      <c r="C65" s="119">
        <v>9.6999999999999993</v>
      </c>
      <c r="D65" s="119">
        <v>10.6</v>
      </c>
      <c r="E65" s="119">
        <v>9.6999999999999993</v>
      </c>
      <c r="F65" s="119">
        <v>10.6</v>
      </c>
      <c r="G65" s="119">
        <v>10.55</v>
      </c>
      <c r="H65" s="119">
        <v>9.6999999999999993</v>
      </c>
      <c r="I65" s="119">
        <v>261282</v>
      </c>
      <c r="J65" s="119">
        <v>2694983.8</v>
      </c>
      <c r="K65" s="121">
        <v>43192</v>
      </c>
      <c r="L65" s="119">
        <v>408</v>
      </c>
      <c r="M65" s="119" t="s">
        <v>2812</v>
      </c>
    </row>
    <row r="66" spans="1:13">
      <c r="A66" s="119" t="s">
        <v>470</v>
      </c>
      <c r="B66" s="119" t="s">
        <v>395</v>
      </c>
      <c r="C66" s="119">
        <v>405.1</v>
      </c>
      <c r="D66" s="119">
        <v>450</v>
      </c>
      <c r="E66" s="119">
        <v>403.05</v>
      </c>
      <c r="F66" s="119">
        <v>446.65</v>
      </c>
      <c r="G66" s="119">
        <v>446</v>
      </c>
      <c r="H66" s="119">
        <v>408.5</v>
      </c>
      <c r="I66" s="119">
        <v>40374</v>
      </c>
      <c r="J66" s="119">
        <v>17665577.600000001</v>
      </c>
      <c r="K66" s="121">
        <v>43192</v>
      </c>
      <c r="L66" s="119">
        <v>1930</v>
      </c>
      <c r="M66" s="119" t="s">
        <v>471</v>
      </c>
    </row>
    <row r="67" spans="1:13">
      <c r="A67" s="119" t="s">
        <v>2632</v>
      </c>
      <c r="B67" s="119" t="s">
        <v>395</v>
      </c>
      <c r="C67" s="119">
        <v>31.3</v>
      </c>
      <c r="D67" s="119">
        <v>32.5</v>
      </c>
      <c r="E67" s="119">
        <v>31.3</v>
      </c>
      <c r="F67" s="119">
        <v>32.15</v>
      </c>
      <c r="G67" s="119">
        <v>31.85</v>
      </c>
      <c r="H67" s="119">
        <v>31.25</v>
      </c>
      <c r="I67" s="119">
        <v>7054</v>
      </c>
      <c r="J67" s="119">
        <v>225469.45</v>
      </c>
      <c r="K67" s="121">
        <v>43192</v>
      </c>
      <c r="L67" s="119">
        <v>81</v>
      </c>
      <c r="M67" s="119" t="s">
        <v>2633</v>
      </c>
    </row>
    <row r="68" spans="1:13">
      <c r="A68" s="119" t="s">
        <v>472</v>
      </c>
      <c r="B68" s="119" t="s">
        <v>395</v>
      </c>
      <c r="C68" s="119">
        <v>19.600000000000001</v>
      </c>
      <c r="D68" s="119">
        <v>20.55</v>
      </c>
      <c r="E68" s="119">
        <v>19.25</v>
      </c>
      <c r="F68" s="119">
        <v>20.55</v>
      </c>
      <c r="G68" s="119">
        <v>20.55</v>
      </c>
      <c r="H68" s="119">
        <v>19.600000000000001</v>
      </c>
      <c r="I68" s="119">
        <v>77591</v>
      </c>
      <c r="J68" s="119">
        <v>1589224.25</v>
      </c>
      <c r="K68" s="121">
        <v>43192</v>
      </c>
      <c r="L68" s="119">
        <v>130</v>
      </c>
      <c r="M68" s="119" t="s">
        <v>473</v>
      </c>
    </row>
    <row r="69" spans="1:13">
      <c r="A69" s="119" t="s">
        <v>474</v>
      </c>
      <c r="B69" s="119" t="s">
        <v>395</v>
      </c>
      <c r="C69" s="119">
        <v>20.100000000000001</v>
      </c>
      <c r="D69" s="119">
        <v>21.2</v>
      </c>
      <c r="E69" s="119">
        <v>19.8</v>
      </c>
      <c r="F69" s="119">
        <v>20.9</v>
      </c>
      <c r="G69" s="119">
        <v>20.9</v>
      </c>
      <c r="H69" s="119">
        <v>19.649999999999999</v>
      </c>
      <c r="I69" s="119">
        <v>45273</v>
      </c>
      <c r="J69" s="119">
        <v>931125.5</v>
      </c>
      <c r="K69" s="121">
        <v>43192</v>
      </c>
      <c r="L69" s="119">
        <v>218</v>
      </c>
      <c r="M69" s="119" t="s">
        <v>475</v>
      </c>
    </row>
    <row r="70" spans="1:13">
      <c r="A70" s="119" t="s">
        <v>476</v>
      </c>
      <c r="B70" s="119" t="s">
        <v>395</v>
      </c>
      <c r="C70" s="119">
        <v>750</v>
      </c>
      <c r="D70" s="119">
        <v>764</v>
      </c>
      <c r="E70" s="119">
        <v>740</v>
      </c>
      <c r="F70" s="119">
        <v>749.2</v>
      </c>
      <c r="G70" s="119">
        <v>750</v>
      </c>
      <c r="H70" s="119">
        <v>728</v>
      </c>
      <c r="I70" s="119">
        <v>9900</v>
      </c>
      <c r="J70" s="119">
        <v>7386060.9500000002</v>
      </c>
      <c r="K70" s="121">
        <v>43192</v>
      </c>
      <c r="L70" s="119">
        <v>581</v>
      </c>
      <c r="M70" s="119" t="s">
        <v>477</v>
      </c>
    </row>
    <row r="71" spans="1:13">
      <c r="A71" s="119" t="s">
        <v>2448</v>
      </c>
      <c r="B71" s="119" t="s">
        <v>395</v>
      </c>
      <c r="C71" s="119">
        <v>174.9</v>
      </c>
      <c r="D71" s="119">
        <v>198</v>
      </c>
      <c r="E71" s="119">
        <v>174.9</v>
      </c>
      <c r="F71" s="119">
        <v>187.45</v>
      </c>
      <c r="G71" s="119">
        <v>185.35</v>
      </c>
      <c r="H71" s="119">
        <v>172.45</v>
      </c>
      <c r="I71" s="119">
        <v>10207</v>
      </c>
      <c r="J71" s="119">
        <v>1905283.55</v>
      </c>
      <c r="K71" s="121">
        <v>43192</v>
      </c>
      <c r="L71" s="119">
        <v>152</v>
      </c>
      <c r="M71" s="119" t="s">
        <v>2449</v>
      </c>
    </row>
    <row r="72" spans="1:13">
      <c r="A72" s="119" t="s">
        <v>478</v>
      </c>
      <c r="B72" s="119" t="s">
        <v>395</v>
      </c>
      <c r="C72" s="119">
        <v>504</v>
      </c>
      <c r="D72" s="119">
        <v>515</v>
      </c>
      <c r="E72" s="119">
        <v>504</v>
      </c>
      <c r="F72" s="119">
        <v>512.45000000000005</v>
      </c>
      <c r="G72" s="119">
        <v>514.70000000000005</v>
      </c>
      <c r="H72" s="119">
        <v>491.35</v>
      </c>
      <c r="I72" s="119">
        <v>6831</v>
      </c>
      <c r="J72" s="119">
        <v>3494895.7</v>
      </c>
      <c r="K72" s="121">
        <v>43192</v>
      </c>
      <c r="L72" s="119">
        <v>326</v>
      </c>
      <c r="M72" s="119" t="s">
        <v>479</v>
      </c>
    </row>
    <row r="73" spans="1:13">
      <c r="A73" s="119" t="s">
        <v>2693</v>
      </c>
      <c r="B73" s="119" t="s">
        <v>395</v>
      </c>
      <c r="C73" s="119">
        <v>620.79999999999995</v>
      </c>
      <c r="D73" s="119">
        <v>676.4</v>
      </c>
      <c r="E73" s="119">
        <v>612.25</v>
      </c>
      <c r="F73" s="119">
        <v>665</v>
      </c>
      <c r="G73" s="119">
        <v>669.1</v>
      </c>
      <c r="H73" s="119">
        <v>608</v>
      </c>
      <c r="I73" s="119">
        <v>541453</v>
      </c>
      <c r="J73" s="119">
        <v>354680575.75</v>
      </c>
      <c r="K73" s="121">
        <v>43192</v>
      </c>
      <c r="L73" s="119">
        <v>15111</v>
      </c>
      <c r="M73" s="119" t="s">
        <v>2694</v>
      </c>
    </row>
    <row r="74" spans="1:13">
      <c r="A74" s="119" t="s">
        <v>480</v>
      </c>
      <c r="B74" s="119" t="s">
        <v>395</v>
      </c>
      <c r="C74" s="119">
        <v>2017.85</v>
      </c>
      <c r="D74" s="119">
        <v>2060</v>
      </c>
      <c r="E74" s="119">
        <v>1977</v>
      </c>
      <c r="F74" s="119">
        <v>2048</v>
      </c>
      <c r="G74" s="119">
        <v>2029.95</v>
      </c>
      <c r="H74" s="119">
        <v>1986.8</v>
      </c>
      <c r="I74" s="119">
        <v>18580</v>
      </c>
      <c r="J74" s="119">
        <v>37876579.450000003</v>
      </c>
      <c r="K74" s="121">
        <v>43192</v>
      </c>
      <c r="L74" s="119">
        <v>2377</v>
      </c>
      <c r="M74" s="119" t="s">
        <v>481</v>
      </c>
    </row>
    <row r="75" spans="1:13">
      <c r="A75" s="119" t="s">
        <v>482</v>
      </c>
      <c r="B75" s="119" t="s">
        <v>395</v>
      </c>
      <c r="C75" s="119">
        <v>542.15</v>
      </c>
      <c r="D75" s="119">
        <v>548.54999999999995</v>
      </c>
      <c r="E75" s="119">
        <v>541.04999999999995</v>
      </c>
      <c r="F75" s="119">
        <v>544.04999999999995</v>
      </c>
      <c r="G75" s="119">
        <v>542.1</v>
      </c>
      <c r="H75" s="119">
        <v>548.35</v>
      </c>
      <c r="I75" s="119">
        <v>5913</v>
      </c>
      <c r="J75" s="119">
        <v>3218593.1</v>
      </c>
      <c r="K75" s="121">
        <v>43192</v>
      </c>
      <c r="L75" s="119">
        <v>503</v>
      </c>
      <c r="M75" s="119" t="s">
        <v>483</v>
      </c>
    </row>
    <row r="76" spans="1:13">
      <c r="A76" s="119" t="s">
        <v>2948</v>
      </c>
      <c r="B76" s="119" t="s">
        <v>395</v>
      </c>
      <c r="C76" s="119">
        <v>246</v>
      </c>
      <c r="D76" s="119">
        <v>268</v>
      </c>
      <c r="E76" s="119">
        <v>244.5</v>
      </c>
      <c r="F76" s="119">
        <v>252.85</v>
      </c>
      <c r="G76" s="119">
        <v>252</v>
      </c>
      <c r="H76" s="119">
        <v>245.1</v>
      </c>
      <c r="I76" s="119">
        <v>158621</v>
      </c>
      <c r="J76" s="119">
        <v>40888010.799999997</v>
      </c>
      <c r="K76" s="121">
        <v>43192</v>
      </c>
      <c r="L76" s="119">
        <v>4480</v>
      </c>
      <c r="M76" s="119" t="s">
        <v>2949</v>
      </c>
    </row>
    <row r="77" spans="1:13">
      <c r="A77" s="119" t="s">
        <v>37</v>
      </c>
      <c r="B77" s="119" t="s">
        <v>395</v>
      </c>
      <c r="C77" s="119">
        <v>1066</v>
      </c>
      <c r="D77" s="119">
        <v>1104.95</v>
      </c>
      <c r="E77" s="119">
        <v>1056</v>
      </c>
      <c r="F77" s="119">
        <v>1098.2</v>
      </c>
      <c r="G77" s="119">
        <v>1095.55</v>
      </c>
      <c r="H77" s="119">
        <v>1064.6500000000001</v>
      </c>
      <c r="I77" s="119">
        <v>277903</v>
      </c>
      <c r="J77" s="119">
        <v>300996843.10000002</v>
      </c>
      <c r="K77" s="121">
        <v>43192</v>
      </c>
      <c r="L77" s="119">
        <v>21846</v>
      </c>
      <c r="M77" s="119" t="s">
        <v>484</v>
      </c>
    </row>
    <row r="78" spans="1:13">
      <c r="A78" s="119" t="s">
        <v>38</v>
      </c>
      <c r="B78" s="119" t="s">
        <v>395</v>
      </c>
      <c r="C78" s="119">
        <v>277.7</v>
      </c>
      <c r="D78" s="119">
        <v>279.64999999999998</v>
      </c>
      <c r="E78" s="119">
        <v>271.3</v>
      </c>
      <c r="F78" s="119">
        <v>277.39999999999998</v>
      </c>
      <c r="G78" s="119">
        <v>278.3</v>
      </c>
      <c r="H78" s="119">
        <v>277.05</v>
      </c>
      <c r="I78" s="119">
        <v>1501332</v>
      </c>
      <c r="J78" s="119">
        <v>414982331</v>
      </c>
      <c r="K78" s="121">
        <v>43192</v>
      </c>
      <c r="L78" s="119">
        <v>13318</v>
      </c>
      <c r="M78" s="119" t="s">
        <v>485</v>
      </c>
    </row>
    <row r="79" spans="1:13">
      <c r="A79" s="119" t="s">
        <v>2477</v>
      </c>
      <c r="B79" s="119" t="s">
        <v>395</v>
      </c>
      <c r="C79" s="119">
        <v>1280</v>
      </c>
      <c r="D79" s="119">
        <v>1336</v>
      </c>
      <c r="E79" s="119">
        <v>1270.95</v>
      </c>
      <c r="F79" s="119">
        <v>1323</v>
      </c>
      <c r="G79" s="119">
        <v>1330</v>
      </c>
      <c r="H79" s="119">
        <v>1257.95</v>
      </c>
      <c r="I79" s="119">
        <v>199</v>
      </c>
      <c r="J79" s="119">
        <v>256939.5</v>
      </c>
      <c r="K79" s="121">
        <v>43192</v>
      </c>
      <c r="L79" s="119">
        <v>28</v>
      </c>
      <c r="M79" s="119" t="s">
        <v>2478</v>
      </c>
    </row>
    <row r="80" spans="1:13">
      <c r="A80" s="119" t="s">
        <v>486</v>
      </c>
      <c r="B80" s="119" t="s">
        <v>395</v>
      </c>
      <c r="C80" s="119">
        <v>260</v>
      </c>
      <c r="D80" s="119">
        <v>268</v>
      </c>
      <c r="E80" s="119">
        <v>258.3</v>
      </c>
      <c r="F80" s="119">
        <v>260.35000000000002</v>
      </c>
      <c r="G80" s="119">
        <v>260.25</v>
      </c>
      <c r="H80" s="119">
        <v>258.89999999999998</v>
      </c>
      <c r="I80" s="119">
        <v>458723</v>
      </c>
      <c r="J80" s="119">
        <v>119982420.5</v>
      </c>
      <c r="K80" s="121">
        <v>43192</v>
      </c>
      <c r="L80" s="119">
        <v>11758</v>
      </c>
      <c r="M80" s="119" t="s">
        <v>487</v>
      </c>
    </row>
    <row r="81" spans="1:13">
      <c r="A81" s="119" t="s">
        <v>488</v>
      </c>
      <c r="B81" s="119" t="s">
        <v>395</v>
      </c>
      <c r="C81" s="119">
        <v>77.25</v>
      </c>
      <c r="D81" s="119">
        <v>79</v>
      </c>
      <c r="E81" s="119">
        <v>74.900000000000006</v>
      </c>
      <c r="F81" s="119">
        <v>78.650000000000006</v>
      </c>
      <c r="G81" s="119">
        <v>78.8</v>
      </c>
      <c r="H81" s="119">
        <v>74.7</v>
      </c>
      <c r="I81" s="119">
        <v>73040</v>
      </c>
      <c r="J81" s="119">
        <v>5629590.7999999998</v>
      </c>
      <c r="K81" s="121">
        <v>43192</v>
      </c>
      <c r="L81" s="119">
        <v>741</v>
      </c>
      <c r="M81" s="119" t="s">
        <v>489</v>
      </c>
    </row>
    <row r="82" spans="1:13">
      <c r="A82" s="119" t="s">
        <v>490</v>
      </c>
      <c r="B82" s="119" t="s">
        <v>395</v>
      </c>
      <c r="C82" s="119">
        <v>32</v>
      </c>
      <c r="D82" s="119">
        <v>34.5</v>
      </c>
      <c r="E82" s="119">
        <v>32</v>
      </c>
      <c r="F82" s="119">
        <v>33.950000000000003</v>
      </c>
      <c r="G82" s="119">
        <v>33.9</v>
      </c>
      <c r="H82" s="119">
        <v>31.85</v>
      </c>
      <c r="I82" s="119">
        <v>98370</v>
      </c>
      <c r="J82" s="119">
        <v>3296647.2</v>
      </c>
      <c r="K82" s="121">
        <v>43192</v>
      </c>
      <c r="L82" s="119">
        <v>810</v>
      </c>
      <c r="M82" s="119" t="s">
        <v>491</v>
      </c>
    </row>
    <row r="83" spans="1:13">
      <c r="A83" s="119" t="s">
        <v>492</v>
      </c>
      <c r="B83" s="119" t="s">
        <v>395</v>
      </c>
      <c r="C83" s="119">
        <v>34.950000000000003</v>
      </c>
      <c r="D83" s="119">
        <v>35.65</v>
      </c>
      <c r="E83" s="119">
        <v>33.799999999999997</v>
      </c>
      <c r="F83" s="119">
        <v>35.450000000000003</v>
      </c>
      <c r="G83" s="119">
        <v>35.35</v>
      </c>
      <c r="H83" s="119">
        <v>33.6</v>
      </c>
      <c r="I83" s="119">
        <v>351814</v>
      </c>
      <c r="J83" s="119">
        <v>12245963.199999999</v>
      </c>
      <c r="K83" s="121">
        <v>43192</v>
      </c>
      <c r="L83" s="119">
        <v>2114</v>
      </c>
      <c r="M83" s="119" t="s">
        <v>2532</v>
      </c>
    </row>
    <row r="84" spans="1:13">
      <c r="A84" s="119" t="s">
        <v>2967</v>
      </c>
      <c r="B84" s="119" t="s">
        <v>395</v>
      </c>
      <c r="C84" s="119">
        <v>178</v>
      </c>
      <c r="D84" s="119">
        <v>183.4</v>
      </c>
      <c r="E84" s="119">
        <v>176.1</v>
      </c>
      <c r="F84" s="119">
        <v>183.4</v>
      </c>
      <c r="G84" s="119">
        <v>183.4</v>
      </c>
      <c r="H84" s="119">
        <v>174.7</v>
      </c>
      <c r="I84" s="119">
        <v>23531</v>
      </c>
      <c r="J84" s="119">
        <v>4250433.5999999996</v>
      </c>
      <c r="K84" s="121">
        <v>43192</v>
      </c>
      <c r="L84" s="119">
        <v>368</v>
      </c>
      <c r="M84" s="119" t="s">
        <v>2968</v>
      </c>
    </row>
    <row r="85" spans="1:13">
      <c r="A85" s="119" t="s">
        <v>2438</v>
      </c>
      <c r="B85" s="119" t="s">
        <v>395</v>
      </c>
      <c r="C85" s="119">
        <v>119.4</v>
      </c>
      <c r="D85" s="119">
        <v>121.1</v>
      </c>
      <c r="E85" s="119">
        <v>112.6</v>
      </c>
      <c r="F85" s="119">
        <v>117.05</v>
      </c>
      <c r="G85" s="119">
        <v>118.2</v>
      </c>
      <c r="H85" s="119">
        <v>113.45</v>
      </c>
      <c r="I85" s="119">
        <v>61813</v>
      </c>
      <c r="J85" s="119">
        <v>7118895.5499999998</v>
      </c>
      <c r="K85" s="121">
        <v>43192</v>
      </c>
      <c r="L85" s="119">
        <v>832</v>
      </c>
      <c r="M85" s="119" t="s">
        <v>2439</v>
      </c>
    </row>
    <row r="86" spans="1:13">
      <c r="A86" s="119" t="s">
        <v>2969</v>
      </c>
      <c r="B86" s="119" t="s">
        <v>395</v>
      </c>
      <c r="C86" s="119">
        <v>321</v>
      </c>
      <c r="D86" s="119">
        <v>327.95</v>
      </c>
      <c r="E86" s="119">
        <v>315.05</v>
      </c>
      <c r="F86" s="119">
        <v>320.10000000000002</v>
      </c>
      <c r="G86" s="119">
        <v>320</v>
      </c>
      <c r="H86" s="119">
        <v>313.25</v>
      </c>
      <c r="I86" s="119">
        <v>1908</v>
      </c>
      <c r="J86" s="119">
        <v>611126.9</v>
      </c>
      <c r="K86" s="121">
        <v>43192</v>
      </c>
      <c r="L86" s="119">
        <v>50</v>
      </c>
      <c r="M86" s="119" t="s">
        <v>2970</v>
      </c>
    </row>
    <row r="87" spans="1:13">
      <c r="A87" s="119" t="s">
        <v>493</v>
      </c>
      <c r="B87" s="119" t="s">
        <v>395</v>
      </c>
      <c r="C87" s="119">
        <v>56.5</v>
      </c>
      <c r="D87" s="119">
        <v>57</v>
      </c>
      <c r="E87" s="119">
        <v>55.1</v>
      </c>
      <c r="F87" s="119">
        <v>56.95</v>
      </c>
      <c r="G87" s="119">
        <v>56.9</v>
      </c>
      <c r="H87" s="119">
        <v>54.95</v>
      </c>
      <c r="I87" s="119">
        <v>63287</v>
      </c>
      <c r="J87" s="119">
        <v>3561880.55</v>
      </c>
      <c r="K87" s="121">
        <v>43192</v>
      </c>
      <c r="L87" s="119">
        <v>332</v>
      </c>
      <c r="M87" s="119" t="s">
        <v>494</v>
      </c>
    </row>
    <row r="88" spans="1:13">
      <c r="A88" s="119" t="s">
        <v>495</v>
      </c>
      <c r="B88" s="119" t="s">
        <v>395</v>
      </c>
      <c r="C88" s="119">
        <v>319</v>
      </c>
      <c r="D88" s="119">
        <v>386.9</v>
      </c>
      <c r="E88" s="119">
        <v>315.64999999999998</v>
      </c>
      <c r="F88" s="119">
        <v>381.95</v>
      </c>
      <c r="G88" s="119">
        <v>383.75</v>
      </c>
      <c r="H88" s="119">
        <v>322.45</v>
      </c>
      <c r="I88" s="119">
        <v>365422</v>
      </c>
      <c r="J88" s="119">
        <v>133068154.75</v>
      </c>
      <c r="K88" s="121">
        <v>43192</v>
      </c>
      <c r="L88" s="119">
        <v>12933</v>
      </c>
      <c r="M88" s="119" t="s">
        <v>496</v>
      </c>
    </row>
    <row r="89" spans="1:13">
      <c r="A89" s="119" t="s">
        <v>497</v>
      </c>
      <c r="B89" s="119" t="s">
        <v>395</v>
      </c>
      <c r="C89" s="119">
        <v>35.4</v>
      </c>
      <c r="D89" s="119">
        <v>36.35</v>
      </c>
      <c r="E89" s="119">
        <v>33.700000000000003</v>
      </c>
      <c r="F89" s="119">
        <v>35.35</v>
      </c>
      <c r="G89" s="119">
        <v>35.1</v>
      </c>
      <c r="H89" s="119">
        <v>33.700000000000003</v>
      </c>
      <c r="I89" s="119">
        <v>24626</v>
      </c>
      <c r="J89" s="119">
        <v>849461</v>
      </c>
      <c r="K89" s="121">
        <v>43192</v>
      </c>
      <c r="L89" s="119">
        <v>216</v>
      </c>
      <c r="M89" s="119" t="s">
        <v>498</v>
      </c>
    </row>
    <row r="90" spans="1:13">
      <c r="A90" s="119" t="s">
        <v>2479</v>
      </c>
      <c r="B90" s="119" t="s">
        <v>395</v>
      </c>
      <c r="C90" s="119">
        <v>73</v>
      </c>
      <c r="D90" s="119">
        <v>79.5</v>
      </c>
      <c r="E90" s="119">
        <v>73</v>
      </c>
      <c r="F90" s="119">
        <v>78.55</v>
      </c>
      <c r="G90" s="119">
        <v>79.45</v>
      </c>
      <c r="H90" s="119">
        <v>73</v>
      </c>
      <c r="I90" s="119">
        <v>68628</v>
      </c>
      <c r="J90" s="119">
        <v>5254114.6500000004</v>
      </c>
      <c r="K90" s="121">
        <v>43192</v>
      </c>
      <c r="L90" s="119">
        <v>966</v>
      </c>
      <c r="M90" s="119" t="s">
        <v>2480</v>
      </c>
    </row>
    <row r="91" spans="1:13">
      <c r="A91" s="119" t="s">
        <v>39</v>
      </c>
      <c r="B91" s="119" t="s">
        <v>395</v>
      </c>
      <c r="C91" s="119">
        <v>388.15</v>
      </c>
      <c r="D91" s="119">
        <v>397.45</v>
      </c>
      <c r="E91" s="119">
        <v>380.1</v>
      </c>
      <c r="F91" s="119">
        <v>396</v>
      </c>
      <c r="G91" s="119">
        <v>396.5</v>
      </c>
      <c r="H91" s="119">
        <v>382.95</v>
      </c>
      <c r="I91" s="119">
        <v>764009</v>
      </c>
      <c r="J91" s="119">
        <v>297546080.44999999</v>
      </c>
      <c r="K91" s="121">
        <v>43192</v>
      </c>
      <c r="L91" s="119">
        <v>19457</v>
      </c>
      <c r="M91" s="119" t="s">
        <v>499</v>
      </c>
    </row>
    <row r="92" spans="1:13">
      <c r="A92" s="119" t="s">
        <v>2333</v>
      </c>
      <c r="B92" s="119" t="s">
        <v>395</v>
      </c>
      <c r="C92" s="119">
        <v>181.7</v>
      </c>
      <c r="D92" s="119">
        <v>192.25</v>
      </c>
      <c r="E92" s="119">
        <v>181.7</v>
      </c>
      <c r="F92" s="119">
        <v>189.75</v>
      </c>
      <c r="G92" s="119">
        <v>191</v>
      </c>
      <c r="H92" s="119">
        <v>183.75</v>
      </c>
      <c r="I92" s="119">
        <v>14873</v>
      </c>
      <c r="J92" s="119">
        <v>2809580.55</v>
      </c>
      <c r="K92" s="121">
        <v>43192</v>
      </c>
      <c r="L92" s="119">
        <v>536</v>
      </c>
      <c r="M92" s="119" t="s">
        <v>500</v>
      </c>
    </row>
    <row r="93" spans="1:13">
      <c r="A93" s="119" t="s">
        <v>501</v>
      </c>
      <c r="B93" s="119" t="s">
        <v>395</v>
      </c>
      <c r="C93" s="119">
        <v>331</v>
      </c>
      <c r="D93" s="119">
        <v>346</v>
      </c>
      <c r="E93" s="119">
        <v>331</v>
      </c>
      <c r="F93" s="119">
        <v>344.35</v>
      </c>
      <c r="G93" s="119">
        <v>345</v>
      </c>
      <c r="H93" s="119">
        <v>332</v>
      </c>
      <c r="I93" s="119">
        <v>22869</v>
      </c>
      <c r="J93" s="119">
        <v>7749709.5999999996</v>
      </c>
      <c r="K93" s="121">
        <v>43192</v>
      </c>
      <c r="L93" s="119">
        <v>784</v>
      </c>
      <c r="M93" s="119" t="s">
        <v>502</v>
      </c>
    </row>
    <row r="94" spans="1:13">
      <c r="A94" s="119" t="s">
        <v>503</v>
      </c>
      <c r="B94" s="119" t="s">
        <v>395</v>
      </c>
      <c r="C94" s="119">
        <v>328.25</v>
      </c>
      <c r="D94" s="119">
        <v>337.9</v>
      </c>
      <c r="E94" s="119">
        <v>328.25</v>
      </c>
      <c r="F94" s="119">
        <v>335.05</v>
      </c>
      <c r="G94" s="119">
        <v>337</v>
      </c>
      <c r="H94" s="119">
        <v>327.14999999999998</v>
      </c>
      <c r="I94" s="119">
        <v>2751</v>
      </c>
      <c r="J94" s="119">
        <v>916491</v>
      </c>
      <c r="K94" s="121">
        <v>43192</v>
      </c>
      <c r="L94" s="119">
        <v>95</v>
      </c>
      <c r="M94" s="119" t="s">
        <v>504</v>
      </c>
    </row>
    <row r="95" spans="1:13">
      <c r="A95" s="119" t="s">
        <v>2345</v>
      </c>
      <c r="B95" s="119" t="s">
        <v>395</v>
      </c>
      <c r="C95" s="119">
        <v>78</v>
      </c>
      <c r="D95" s="119">
        <v>81.900000000000006</v>
      </c>
      <c r="E95" s="119">
        <v>77</v>
      </c>
      <c r="F95" s="119">
        <v>80.150000000000006</v>
      </c>
      <c r="G95" s="119">
        <v>81.5</v>
      </c>
      <c r="H95" s="119">
        <v>77.849999999999994</v>
      </c>
      <c r="I95" s="119">
        <v>10921</v>
      </c>
      <c r="J95" s="119">
        <v>879988</v>
      </c>
      <c r="K95" s="121">
        <v>43192</v>
      </c>
      <c r="L95" s="119">
        <v>165</v>
      </c>
      <c r="M95" s="119" t="s">
        <v>2346</v>
      </c>
    </row>
    <row r="96" spans="1:13">
      <c r="A96" s="119" t="s">
        <v>505</v>
      </c>
      <c r="B96" s="119" t="s">
        <v>395</v>
      </c>
      <c r="C96" s="119">
        <v>66.7</v>
      </c>
      <c r="D96" s="119">
        <v>71.900000000000006</v>
      </c>
      <c r="E96" s="119">
        <v>66.5</v>
      </c>
      <c r="F96" s="119">
        <v>71.099999999999994</v>
      </c>
      <c r="G96" s="119">
        <v>71</v>
      </c>
      <c r="H96" s="119">
        <v>66.7</v>
      </c>
      <c r="I96" s="119">
        <v>186533</v>
      </c>
      <c r="J96" s="119">
        <v>12907478.1</v>
      </c>
      <c r="K96" s="121">
        <v>43192</v>
      </c>
      <c r="L96" s="119">
        <v>1270</v>
      </c>
      <c r="M96" s="119" t="s">
        <v>506</v>
      </c>
    </row>
    <row r="97" spans="1:13">
      <c r="A97" s="119" t="s">
        <v>507</v>
      </c>
      <c r="B97" s="119" t="s">
        <v>395</v>
      </c>
      <c r="C97" s="119">
        <v>152.85</v>
      </c>
      <c r="D97" s="119">
        <v>160</v>
      </c>
      <c r="E97" s="119">
        <v>152.85</v>
      </c>
      <c r="F97" s="119">
        <v>159.4</v>
      </c>
      <c r="G97" s="119">
        <v>159.05000000000001</v>
      </c>
      <c r="H97" s="119">
        <v>152.85</v>
      </c>
      <c r="I97" s="119">
        <v>56101</v>
      </c>
      <c r="J97" s="119">
        <v>8813724.8499999996</v>
      </c>
      <c r="K97" s="121">
        <v>43192</v>
      </c>
      <c r="L97" s="119">
        <v>920</v>
      </c>
      <c r="M97" s="119" t="s">
        <v>508</v>
      </c>
    </row>
    <row r="98" spans="1:13">
      <c r="A98" s="119" t="s">
        <v>509</v>
      </c>
      <c r="B98" s="119" t="s">
        <v>395</v>
      </c>
      <c r="C98" s="119">
        <v>26.4</v>
      </c>
      <c r="D98" s="119">
        <v>27.6</v>
      </c>
      <c r="E98" s="119">
        <v>26.4</v>
      </c>
      <c r="F98" s="119">
        <v>26.95</v>
      </c>
      <c r="G98" s="119">
        <v>27</v>
      </c>
      <c r="H98" s="119">
        <v>25.7</v>
      </c>
      <c r="I98" s="119">
        <v>130582</v>
      </c>
      <c r="J98" s="119">
        <v>3518003.2000000002</v>
      </c>
      <c r="K98" s="121">
        <v>43192</v>
      </c>
      <c r="L98" s="119">
        <v>584</v>
      </c>
      <c r="M98" s="119" t="s">
        <v>510</v>
      </c>
    </row>
    <row r="99" spans="1:13">
      <c r="A99" s="119" t="s">
        <v>511</v>
      </c>
      <c r="B99" s="119" t="s">
        <v>395</v>
      </c>
      <c r="C99" s="119">
        <v>250</v>
      </c>
      <c r="D99" s="119">
        <v>264.5</v>
      </c>
      <c r="E99" s="119">
        <v>250</v>
      </c>
      <c r="F99" s="119">
        <v>256.14999999999998</v>
      </c>
      <c r="G99" s="119">
        <v>256</v>
      </c>
      <c r="H99" s="119">
        <v>248.45</v>
      </c>
      <c r="I99" s="119">
        <v>418566</v>
      </c>
      <c r="J99" s="119">
        <v>108493700.95</v>
      </c>
      <c r="K99" s="121">
        <v>43192</v>
      </c>
      <c r="L99" s="119">
        <v>8185</v>
      </c>
      <c r="M99" s="119" t="s">
        <v>512</v>
      </c>
    </row>
    <row r="100" spans="1:13">
      <c r="A100" s="119" t="s">
        <v>40</v>
      </c>
      <c r="B100" s="119" t="s">
        <v>395</v>
      </c>
      <c r="C100" s="119">
        <v>146.55000000000001</v>
      </c>
      <c r="D100" s="119">
        <v>148.94999999999999</v>
      </c>
      <c r="E100" s="119">
        <v>146.15</v>
      </c>
      <c r="F100" s="119">
        <v>148.1</v>
      </c>
      <c r="G100" s="119">
        <v>148</v>
      </c>
      <c r="H100" s="119">
        <v>145.44999999999999</v>
      </c>
      <c r="I100" s="119">
        <v>22938236</v>
      </c>
      <c r="J100" s="119">
        <v>3384016527.9000001</v>
      </c>
      <c r="K100" s="121">
        <v>43192</v>
      </c>
      <c r="L100" s="119">
        <v>111107</v>
      </c>
      <c r="M100" s="119" t="s">
        <v>513</v>
      </c>
    </row>
    <row r="101" spans="1:13">
      <c r="A101" s="119" t="s">
        <v>41</v>
      </c>
      <c r="B101" s="119" t="s">
        <v>395</v>
      </c>
      <c r="C101" s="119">
        <v>1120.4000000000001</v>
      </c>
      <c r="D101" s="119">
        <v>1153.95</v>
      </c>
      <c r="E101" s="119">
        <v>1111.5</v>
      </c>
      <c r="F101" s="119">
        <v>1150.1500000000001</v>
      </c>
      <c r="G101" s="119">
        <v>1150.2</v>
      </c>
      <c r="H101" s="119">
        <v>1120.4000000000001</v>
      </c>
      <c r="I101" s="119">
        <v>428944</v>
      </c>
      <c r="J101" s="119">
        <v>485541490.64999998</v>
      </c>
      <c r="K101" s="121">
        <v>43192</v>
      </c>
      <c r="L101" s="119">
        <v>38464</v>
      </c>
      <c r="M101" s="119" t="s">
        <v>514</v>
      </c>
    </row>
    <row r="102" spans="1:13">
      <c r="A102" s="119" t="s">
        <v>515</v>
      </c>
      <c r="B102" s="119" t="s">
        <v>395</v>
      </c>
      <c r="C102" s="119">
        <v>452.15</v>
      </c>
      <c r="D102" s="119">
        <v>484.85</v>
      </c>
      <c r="E102" s="119">
        <v>452.15</v>
      </c>
      <c r="F102" s="119">
        <v>478.1</v>
      </c>
      <c r="G102" s="119">
        <v>481</v>
      </c>
      <c r="H102" s="119">
        <v>452.15</v>
      </c>
      <c r="I102" s="119">
        <v>36838</v>
      </c>
      <c r="J102" s="119">
        <v>17244480.699999999</v>
      </c>
      <c r="K102" s="121">
        <v>43192</v>
      </c>
      <c r="L102" s="119">
        <v>1982</v>
      </c>
      <c r="M102" s="119" t="s">
        <v>516</v>
      </c>
    </row>
    <row r="103" spans="1:13">
      <c r="A103" s="119" t="s">
        <v>2634</v>
      </c>
      <c r="B103" s="119" t="s">
        <v>395</v>
      </c>
      <c r="C103" s="119">
        <v>380</v>
      </c>
      <c r="D103" s="119">
        <v>401.95</v>
      </c>
      <c r="E103" s="119">
        <v>380</v>
      </c>
      <c r="F103" s="119">
        <v>398.8</v>
      </c>
      <c r="G103" s="119">
        <v>400.9</v>
      </c>
      <c r="H103" s="119">
        <v>378.45</v>
      </c>
      <c r="I103" s="119">
        <v>1512</v>
      </c>
      <c r="J103" s="119">
        <v>595988</v>
      </c>
      <c r="K103" s="121">
        <v>43192</v>
      </c>
      <c r="L103" s="119">
        <v>38</v>
      </c>
      <c r="M103" s="119" t="s">
        <v>2635</v>
      </c>
    </row>
    <row r="104" spans="1:13">
      <c r="A104" s="119" t="s">
        <v>2971</v>
      </c>
      <c r="B104" s="119" t="s">
        <v>395</v>
      </c>
      <c r="C104" s="119">
        <v>4.1500000000000004</v>
      </c>
      <c r="D104" s="119">
        <v>4.3</v>
      </c>
      <c r="E104" s="119">
        <v>4.1500000000000004</v>
      </c>
      <c r="F104" s="119">
        <v>4.3</v>
      </c>
      <c r="G104" s="119">
        <v>4.3</v>
      </c>
      <c r="H104" s="119">
        <v>4.0999999999999996</v>
      </c>
      <c r="I104" s="119">
        <v>241855</v>
      </c>
      <c r="J104" s="119">
        <v>1033798.55</v>
      </c>
      <c r="K104" s="121">
        <v>43192</v>
      </c>
      <c r="L104" s="119">
        <v>122</v>
      </c>
      <c r="M104" s="119" t="s">
        <v>2972</v>
      </c>
    </row>
    <row r="105" spans="1:13">
      <c r="A105" s="119" t="s">
        <v>517</v>
      </c>
      <c r="B105" s="119" t="s">
        <v>395</v>
      </c>
      <c r="C105" s="119">
        <v>587.9</v>
      </c>
      <c r="D105" s="119">
        <v>607.35</v>
      </c>
      <c r="E105" s="119">
        <v>572.54999999999995</v>
      </c>
      <c r="F105" s="119">
        <v>598.5</v>
      </c>
      <c r="G105" s="119">
        <v>598</v>
      </c>
      <c r="H105" s="119">
        <v>580.5</v>
      </c>
      <c r="I105" s="119">
        <v>25365</v>
      </c>
      <c r="J105" s="119">
        <v>15098342.699999999</v>
      </c>
      <c r="K105" s="121">
        <v>43192</v>
      </c>
      <c r="L105" s="119">
        <v>1374</v>
      </c>
      <c r="M105" s="119" t="s">
        <v>518</v>
      </c>
    </row>
    <row r="106" spans="1:13">
      <c r="A106" s="119" t="s">
        <v>3280</v>
      </c>
      <c r="B106" s="119" t="s">
        <v>395</v>
      </c>
      <c r="C106" s="119">
        <v>172.4</v>
      </c>
      <c r="D106" s="119">
        <v>172.4</v>
      </c>
      <c r="E106" s="119">
        <v>166.6</v>
      </c>
      <c r="F106" s="119">
        <v>167.15</v>
      </c>
      <c r="G106" s="119">
        <v>167.3</v>
      </c>
      <c r="H106" s="119">
        <v>169.8</v>
      </c>
      <c r="I106" s="119">
        <v>72536</v>
      </c>
      <c r="J106" s="119">
        <v>12184478.35</v>
      </c>
      <c r="K106" s="121">
        <v>43192</v>
      </c>
      <c r="L106" s="119">
        <v>2691</v>
      </c>
      <c r="M106" s="119" t="s">
        <v>3281</v>
      </c>
    </row>
    <row r="107" spans="1:13">
      <c r="A107" s="119" t="s">
        <v>519</v>
      </c>
      <c r="B107" s="119" t="s">
        <v>395</v>
      </c>
      <c r="C107" s="119">
        <v>919</v>
      </c>
      <c r="D107" s="119">
        <v>928</v>
      </c>
      <c r="E107" s="119">
        <v>898</v>
      </c>
      <c r="F107" s="119">
        <v>922.45</v>
      </c>
      <c r="G107" s="119">
        <v>911</v>
      </c>
      <c r="H107" s="119">
        <v>893.15</v>
      </c>
      <c r="I107" s="119">
        <v>88119</v>
      </c>
      <c r="J107" s="119">
        <v>80761858.849999994</v>
      </c>
      <c r="K107" s="121">
        <v>43192</v>
      </c>
      <c r="L107" s="119">
        <v>9479</v>
      </c>
      <c r="M107" s="119" t="s">
        <v>520</v>
      </c>
    </row>
    <row r="108" spans="1:13">
      <c r="A108" s="119" t="s">
        <v>521</v>
      </c>
      <c r="B108" s="119" t="s">
        <v>395</v>
      </c>
      <c r="C108" s="119">
        <v>78.45</v>
      </c>
      <c r="D108" s="119">
        <v>79.7</v>
      </c>
      <c r="E108" s="119">
        <v>75</v>
      </c>
      <c r="F108" s="119">
        <v>75.75</v>
      </c>
      <c r="G108" s="119">
        <v>76</v>
      </c>
      <c r="H108" s="119">
        <v>76.7</v>
      </c>
      <c r="I108" s="119">
        <v>497462</v>
      </c>
      <c r="J108" s="119">
        <v>38315399.649999999</v>
      </c>
      <c r="K108" s="121">
        <v>43192</v>
      </c>
      <c r="L108" s="119">
        <v>3441</v>
      </c>
      <c r="M108" s="119" t="s">
        <v>522</v>
      </c>
    </row>
    <row r="109" spans="1:13">
      <c r="A109" s="119" t="s">
        <v>523</v>
      </c>
      <c r="B109" s="119" t="s">
        <v>395</v>
      </c>
      <c r="C109" s="119">
        <v>936.6</v>
      </c>
      <c r="D109" s="119">
        <v>950</v>
      </c>
      <c r="E109" s="119">
        <v>935.45</v>
      </c>
      <c r="F109" s="119">
        <v>939.35</v>
      </c>
      <c r="G109" s="119">
        <v>946.75</v>
      </c>
      <c r="H109" s="119">
        <v>927.55</v>
      </c>
      <c r="I109" s="119">
        <v>1273</v>
      </c>
      <c r="J109" s="119">
        <v>1198458.05</v>
      </c>
      <c r="K109" s="121">
        <v>43192</v>
      </c>
      <c r="L109" s="119">
        <v>137</v>
      </c>
      <c r="M109" s="119" t="s">
        <v>524</v>
      </c>
    </row>
    <row r="110" spans="1:13">
      <c r="A110" s="119" t="s">
        <v>2929</v>
      </c>
      <c r="B110" s="119" t="s">
        <v>395</v>
      </c>
      <c r="C110" s="119">
        <v>108</v>
      </c>
      <c r="D110" s="119">
        <v>112.85</v>
      </c>
      <c r="E110" s="119">
        <v>105.8</v>
      </c>
      <c r="F110" s="119">
        <v>109.2</v>
      </c>
      <c r="G110" s="119">
        <v>108.95</v>
      </c>
      <c r="H110" s="119">
        <v>106.7</v>
      </c>
      <c r="I110" s="119">
        <v>481328</v>
      </c>
      <c r="J110" s="119">
        <v>52187542.5</v>
      </c>
      <c r="K110" s="121">
        <v>43192</v>
      </c>
      <c r="L110" s="119">
        <v>2768</v>
      </c>
      <c r="M110" s="119" t="s">
        <v>2930</v>
      </c>
    </row>
    <row r="111" spans="1:13">
      <c r="A111" s="119" t="s">
        <v>525</v>
      </c>
      <c r="B111" s="119" t="s">
        <v>395</v>
      </c>
      <c r="C111" s="119">
        <v>642.35</v>
      </c>
      <c r="D111" s="119">
        <v>651.29999999999995</v>
      </c>
      <c r="E111" s="119">
        <v>631</v>
      </c>
      <c r="F111" s="119">
        <v>640.15</v>
      </c>
      <c r="G111" s="119">
        <v>637.04999999999995</v>
      </c>
      <c r="H111" s="119">
        <v>636.04999999999995</v>
      </c>
      <c r="I111" s="119">
        <v>18900</v>
      </c>
      <c r="J111" s="119">
        <v>12094193.300000001</v>
      </c>
      <c r="K111" s="121">
        <v>43192</v>
      </c>
      <c r="L111" s="119">
        <v>518</v>
      </c>
      <c r="M111" s="119" t="s">
        <v>526</v>
      </c>
    </row>
    <row r="112" spans="1:13">
      <c r="A112" s="119" t="s">
        <v>527</v>
      </c>
      <c r="B112" s="119" t="s">
        <v>395</v>
      </c>
      <c r="C112" s="119">
        <v>74.150000000000006</v>
      </c>
      <c r="D112" s="119">
        <v>80.900000000000006</v>
      </c>
      <c r="E112" s="119">
        <v>74.150000000000006</v>
      </c>
      <c r="F112" s="119">
        <v>79.55</v>
      </c>
      <c r="G112" s="119">
        <v>79.8</v>
      </c>
      <c r="H112" s="119">
        <v>74.7</v>
      </c>
      <c r="I112" s="119">
        <v>172725</v>
      </c>
      <c r="J112" s="119">
        <v>13450438</v>
      </c>
      <c r="K112" s="121">
        <v>43192</v>
      </c>
      <c r="L112" s="119">
        <v>2065</v>
      </c>
      <c r="M112" s="119" t="s">
        <v>528</v>
      </c>
    </row>
    <row r="113" spans="1:13">
      <c r="A113" s="119" t="s">
        <v>529</v>
      </c>
      <c r="B113" s="119" t="s">
        <v>395</v>
      </c>
      <c r="C113" s="119">
        <v>2632.7</v>
      </c>
      <c r="D113" s="119">
        <v>2650.05</v>
      </c>
      <c r="E113" s="119">
        <v>2615</v>
      </c>
      <c r="F113" s="119">
        <v>2629.4</v>
      </c>
      <c r="G113" s="119">
        <v>2622</v>
      </c>
      <c r="H113" s="119">
        <v>2613.4</v>
      </c>
      <c r="I113" s="119">
        <v>1476</v>
      </c>
      <c r="J113" s="119">
        <v>3884122.4</v>
      </c>
      <c r="K113" s="121">
        <v>43192</v>
      </c>
      <c r="L113" s="119">
        <v>449</v>
      </c>
      <c r="M113" s="119" t="s">
        <v>530</v>
      </c>
    </row>
    <row r="114" spans="1:13">
      <c r="A114" s="119" t="s">
        <v>531</v>
      </c>
      <c r="B114" s="119" t="s">
        <v>395</v>
      </c>
      <c r="C114" s="119">
        <v>441</v>
      </c>
      <c r="D114" s="119">
        <v>457.9</v>
      </c>
      <c r="E114" s="119">
        <v>437</v>
      </c>
      <c r="F114" s="119">
        <v>438.8</v>
      </c>
      <c r="G114" s="119">
        <v>437.95</v>
      </c>
      <c r="H114" s="119">
        <v>441.2</v>
      </c>
      <c r="I114" s="119">
        <v>67049</v>
      </c>
      <c r="J114" s="119">
        <v>29853451.149999999</v>
      </c>
      <c r="K114" s="121">
        <v>43192</v>
      </c>
      <c r="L114" s="119">
        <v>2091</v>
      </c>
      <c r="M114" s="119" t="s">
        <v>532</v>
      </c>
    </row>
    <row r="115" spans="1:13">
      <c r="A115" s="119" t="s">
        <v>2552</v>
      </c>
      <c r="B115" s="119" t="s">
        <v>395</v>
      </c>
      <c r="C115" s="119">
        <v>624</v>
      </c>
      <c r="D115" s="119">
        <v>645.5</v>
      </c>
      <c r="E115" s="119">
        <v>615</v>
      </c>
      <c r="F115" s="119">
        <v>642.35</v>
      </c>
      <c r="G115" s="119">
        <v>645.5</v>
      </c>
      <c r="H115" s="119">
        <v>618.04999999999995</v>
      </c>
      <c r="I115" s="119">
        <v>107563</v>
      </c>
      <c r="J115" s="119">
        <v>68266238.150000006</v>
      </c>
      <c r="K115" s="121">
        <v>43192</v>
      </c>
      <c r="L115" s="119">
        <v>4789</v>
      </c>
      <c r="M115" s="119" t="s">
        <v>2553</v>
      </c>
    </row>
    <row r="116" spans="1:13">
      <c r="A116" s="119" t="s">
        <v>533</v>
      </c>
      <c r="B116" s="119" t="s">
        <v>395</v>
      </c>
      <c r="C116" s="119">
        <v>218</v>
      </c>
      <c r="D116" s="119">
        <v>219.05</v>
      </c>
      <c r="E116" s="119">
        <v>212.05</v>
      </c>
      <c r="F116" s="119">
        <v>216.65</v>
      </c>
      <c r="G116" s="119">
        <v>217</v>
      </c>
      <c r="H116" s="119">
        <v>212.2</v>
      </c>
      <c r="I116" s="119">
        <v>25074</v>
      </c>
      <c r="J116" s="119">
        <v>5418355.5999999996</v>
      </c>
      <c r="K116" s="121">
        <v>43192</v>
      </c>
      <c r="L116" s="119">
        <v>449</v>
      </c>
      <c r="M116" s="119" t="s">
        <v>534</v>
      </c>
    </row>
    <row r="117" spans="1:13">
      <c r="A117" s="119" t="s">
        <v>42</v>
      </c>
      <c r="B117" s="119" t="s">
        <v>395</v>
      </c>
      <c r="C117" s="119">
        <v>560.04999999999995</v>
      </c>
      <c r="D117" s="119">
        <v>598.79999999999995</v>
      </c>
      <c r="E117" s="119">
        <v>558.5</v>
      </c>
      <c r="F117" s="119">
        <v>592.54999999999995</v>
      </c>
      <c r="G117" s="119">
        <v>594.75</v>
      </c>
      <c r="H117" s="119">
        <v>557.85</v>
      </c>
      <c r="I117" s="119">
        <v>3094966</v>
      </c>
      <c r="J117" s="119">
        <v>1793228358.7</v>
      </c>
      <c r="K117" s="121">
        <v>43192</v>
      </c>
      <c r="L117" s="119">
        <v>51214</v>
      </c>
      <c r="M117" s="119" t="s">
        <v>535</v>
      </c>
    </row>
    <row r="118" spans="1:13">
      <c r="A118" s="119" t="s">
        <v>2433</v>
      </c>
      <c r="B118" s="119" t="s">
        <v>395</v>
      </c>
      <c r="C118" s="119">
        <v>70.5</v>
      </c>
      <c r="D118" s="119">
        <v>72.849999999999994</v>
      </c>
      <c r="E118" s="119">
        <v>68.75</v>
      </c>
      <c r="F118" s="119">
        <v>71.8</v>
      </c>
      <c r="G118" s="119">
        <v>71.5</v>
      </c>
      <c r="H118" s="119">
        <v>68.150000000000006</v>
      </c>
      <c r="I118" s="119">
        <v>23046</v>
      </c>
      <c r="J118" s="119">
        <v>1648326.8</v>
      </c>
      <c r="K118" s="121">
        <v>43192</v>
      </c>
      <c r="L118" s="119">
        <v>301</v>
      </c>
      <c r="M118" s="119" t="s">
        <v>2434</v>
      </c>
    </row>
    <row r="119" spans="1:13">
      <c r="A119" s="119" t="s">
        <v>536</v>
      </c>
      <c r="B119" s="119" t="s">
        <v>395</v>
      </c>
      <c r="C119" s="119">
        <v>1448.75</v>
      </c>
      <c r="D119" s="119">
        <v>1495</v>
      </c>
      <c r="E119" s="119">
        <v>1448.75</v>
      </c>
      <c r="F119" s="119">
        <v>1487.3</v>
      </c>
      <c r="G119" s="119">
        <v>1485</v>
      </c>
      <c r="H119" s="119">
        <v>1448.3</v>
      </c>
      <c r="I119" s="119">
        <v>9327</v>
      </c>
      <c r="J119" s="119">
        <v>13780539.050000001</v>
      </c>
      <c r="K119" s="121">
        <v>43192</v>
      </c>
      <c r="L119" s="119">
        <v>946</v>
      </c>
      <c r="M119" s="119" t="s">
        <v>537</v>
      </c>
    </row>
    <row r="120" spans="1:13">
      <c r="A120" s="119" t="s">
        <v>2973</v>
      </c>
      <c r="B120" s="119" t="s">
        <v>395</v>
      </c>
      <c r="C120" s="119">
        <v>62</v>
      </c>
      <c r="D120" s="119">
        <v>64.150000000000006</v>
      </c>
      <c r="E120" s="119">
        <v>60.75</v>
      </c>
      <c r="F120" s="119">
        <v>64.150000000000006</v>
      </c>
      <c r="G120" s="119">
        <v>64.150000000000006</v>
      </c>
      <c r="H120" s="119">
        <v>61.1</v>
      </c>
      <c r="I120" s="119">
        <v>25599</v>
      </c>
      <c r="J120" s="119">
        <v>1614381.85</v>
      </c>
      <c r="K120" s="121">
        <v>43192</v>
      </c>
      <c r="L120" s="119">
        <v>199</v>
      </c>
      <c r="M120" s="119" t="s">
        <v>2974</v>
      </c>
    </row>
    <row r="121" spans="1:13">
      <c r="A121" s="119" t="s">
        <v>2813</v>
      </c>
      <c r="B121" s="119" t="s">
        <v>395</v>
      </c>
      <c r="C121" s="119">
        <v>61.1</v>
      </c>
      <c r="D121" s="119">
        <v>66.5</v>
      </c>
      <c r="E121" s="119">
        <v>61.1</v>
      </c>
      <c r="F121" s="119">
        <v>65.75</v>
      </c>
      <c r="G121" s="119">
        <v>65.2</v>
      </c>
      <c r="H121" s="119">
        <v>61.1</v>
      </c>
      <c r="I121" s="119">
        <v>7215</v>
      </c>
      <c r="J121" s="119">
        <v>466902.7</v>
      </c>
      <c r="K121" s="121">
        <v>43192</v>
      </c>
      <c r="L121" s="119">
        <v>177</v>
      </c>
      <c r="M121" s="119" t="s">
        <v>2814</v>
      </c>
    </row>
    <row r="122" spans="1:13">
      <c r="A122" s="119" t="s">
        <v>2874</v>
      </c>
      <c r="B122" s="119" t="s">
        <v>395</v>
      </c>
      <c r="C122" s="119">
        <v>455.25</v>
      </c>
      <c r="D122" s="119">
        <v>482.1</v>
      </c>
      <c r="E122" s="119">
        <v>455.25</v>
      </c>
      <c r="F122" s="119">
        <v>472.35</v>
      </c>
      <c r="G122" s="119">
        <v>472.55</v>
      </c>
      <c r="H122" s="119">
        <v>452.15</v>
      </c>
      <c r="I122" s="119">
        <v>60117</v>
      </c>
      <c r="J122" s="119">
        <v>28313402.350000001</v>
      </c>
      <c r="K122" s="121">
        <v>43192</v>
      </c>
      <c r="L122" s="119">
        <v>2541</v>
      </c>
      <c r="M122" s="119" t="s">
        <v>2875</v>
      </c>
    </row>
    <row r="123" spans="1:13">
      <c r="A123" s="119" t="s">
        <v>538</v>
      </c>
      <c r="B123" s="119" t="s">
        <v>395</v>
      </c>
      <c r="C123" s="119">
        <v>2235.0500000000002</v>
      </c>
      <c r="D123" s="119">
        <v>2439.1999999999998</v>
      </c>
      <c r="E123" s="119">
        <v>2230</v>
      </c>
      <c r="F123" s="119">
        <v>2386.0500000000002</v>
      </c>
      <c r="G123" s="119">
        <v>2395</v>
      </c>
      <c r="H123" s="119">
        <v>2234.65</v>
      </c>
      <c r="I123" s="119">
        <v>182426</v>
      </c>
      <c r="J123" s="119">
        <v>432751334.80000001</v>
      </c>
      <c r="K123" s="121">
        <v>43192</v>
      </c>
      <c r="L123" s="119">
        <v>16395</v>
      </c>
      <c r="M123" s="119" t="s">
        <v>539</v>
      </c>
    </row>
    <row r="124" spans="1:13">
      <c r="A124" s="119" t="s">
        <v>540</v>
      </c>
      <c r="B124" s="119" t="s">
        <v>395</v>
      </c>
      <c r="C124" s="119">
        <v>36.65</v>
      </c>
      <c r="D124" s="119">
        <v>38.75</v>
      </c>
      <c r="E124" s="119">
        <v>36.65</v>
      </c>
      <c r="F124" s="119">
        <v>38.1</v>
      </c>
      <c r="G124" s="119">
        <v>38.1</v>
      </c>
      <c r="H124" s="119">
        <v>36.65</v>
      </c>
      <c r="I124" s="119">
        <v>92373</v>
      </c>
      <c r="J124" s="119">
        <v>3455280.35</v>
      </c>
      <c r="K124" s="121">
        <v>43192</v>
      </c>
      <c r="L124" s="119">
        <v>684</v>
      </c>
      <c r="M124" s="119" t="s">
        <v>541</v>
      </c>
    </row>
    <row r="125" spans="1:13">
      <c r="A125" s="119" t="s">
        <v>43</v>
      </c>
      <c r="B125" s="119" t="s">
        <v>395</v>
      </c>
      <c r="C125" s="119">
        <v>506.75</v>
      </c>
      <c r="D125" s="119">
        <v>508.5</v>
      </c>
      <c r="E125" s="119">
        <v>492.2</v>
      </c>
      <c r="F125" s="119">
        <v>499.05</v>
      </c>
      <c r="G125" s="119">
        <v>499.3</v>
      </c>
      <c r="H125" s="119">
        <v>510.5</v>
      </c>
      <c r="I125" s="119">
        <v>7120498</v>
      </c>
      <c r="J125" s="119">
        <v>3549905658.6999998</v>
      </c>
      <c r="K125" s="121">
        <v>43192</v>
      </c>
      <c r="L125" s="119">
        <v>112010</v>
      </c>
      <c r="M125" s="119" t="s">
        <v>542</v>
      </c>
    </row>
    <row r="126" spans="1:13">
      <c r="A126" s="119" t="s">
        <v>543</v>
      </c>
      <c r="B126" s="119" t="s">
        <v>395</v>
      </c>
      <c r="C126" s="119">
        <v>137</v>
      </c>
      <c r="D126" s="119">
        <v>145</v>
      </c>
      <c r="E126" s="119">
        <v>135.5</v>
      </c>
      <c r="F126" s="119">
        <v>144.55000000000001</v>
      </c>
      <c r="G126" s="119">
        <v>144.5</v>
      </c>
      <c r="H126" s="119">
        <v>137.65</v>
      </c>
      <c r="I126" s="119">
        <v>84065</v>
      </c>
      <c r="J126" s="119">
        <v>11929185.699999999</v>
      </c>
      <c r="K126" s="121">
        <v>43192</v>
      </c>
      <c r="L126" s="119">
        <v>2132</v>
      </c>
      <c r="M126" s="119" t="s">
        <v>544</v>
      </c>
    </row>
    <row r="127" spans="1:13">
      <c r="A127" s="119" t="s">
        <v>2747</v>
      </c>
      <c r="B127" s="119" t="s">
        <v>395</v>
      </c>
      <c r="C127" s="119">
        <v>2719</v>
      </c>
      <c r="D127" s="119">
        <v>2719</v>
      </c>
      <c r="E127" s="119">
        <v>2665.35</v>
      </c>
      <c r="F127" s="119">
        <v>2703</v>
      </c>
      <c r="G127" s="119">
        <v>2703</v>
      </c>
      <c r="H127" s="119">
        <v>2678</v>
      </c>
      <c r="I127" s="119">
        <v>162</v>
      </c>
      <c r="J127" s="119">
        <v>436752.6</v>
      </c>
      <c r="K127" s="121">
        <v>43192</v>
      </c>
      <c r="L127" s="119">
        <v>53</v>
      </c>
      <c r="M127" s="119" t="s">
        <v>2748</v>
      </c>
    </row>
    <row r="128" spans="1:13">
      <c r="A128" s="119" t="s">
        <v>3263</v>
      </c>
      <c r="B128" s="119" t="s">
        <v>395</v>
      </c>
      <c r="C128" s="119">
        <v>1023.12</v>
      </c>
      <c r="D128" s="119">
        <v>1025.03</v>
      </c>
      <c r="E128" s="119">
        <v>1023.12</v>
      </c>
      <c r="F128" s="119">
        <v>1025.03</v>
      </c>
      <c r="G128" s="119">
        <v>1025.03</v>
      </c>
      <c r="H128" s="119">
        <v>1019</v>
      </c>
      <c r="I128" s="119">
        <v>10</v>
      </c>
      <c r="J128" s="119">
        <v>10242.75</v>
      </c>
      <c r="K128" s="121">
        <v>43192</v>
      </c>
      <c r="L128" s="119">
        <v>4</v>
      </c>
      <c r="M128" s="119" t="s">
        <v>3264</v>
      </c>
    </row>
    <row r="129" spans="1:13">
      <c r="A129" s="119" t="s">
        <v>545</v>
      </c>
      <c r="B129" s="119" t="s">
        <v>395</v>
      </c>
      <c r="C129" s="119">
        <v>59.95</v>
      </c>
      <c r="D129" s="119">
        <v>62</v>
      </c>
      <c r="E129" s="119">
        <v>59.5</v>
      </c>
      <c r="F129" s="119">
        <v>61.7</v>
      </c>
      <c r="G129" s="119">
        <v>61.4</v>
      </c>
      <c r="H129" s="119">
        <v>60.7</v>
      </c>
      <c r="I129" s="119">
        <v>6896</v>
      </c>
      <c r="J129" s="119">
        <v>422849.95</v>
      </c>
      <c r="K129" s="121">
        <v>43192</v>
      </c>
      <c r="L129" s="119">
        <v>135</v>
      </c>
      <c r="M129" s="119" t="s">
        <v>546</v>
      </c>
    </row>
    <row r="130" spans="1:13">
      <c r="A130" s="119" t="s">
        <v>2815</v>
      </c>
      <c r="B130" s="119" t="s">
        <v>395</v>
      </c>
      <c r="C130" s="119">
        <v>29</v>
      </c>
      <c r="D130" s="119">
        <v>29</v>
      </c>
      <c r="E130" s="119">
        <v>27.15</v>
      </c>
      <c r="F130" s="119">
        <v>28.2</v>
      </c>
      <c r="G130" s="119">
        <v>28.4</v>
      </c>
      <c r="H130" s="119">
        <v>28</v>
      </c>
      <c r="I130" s="119">
        <v>17409</v>
      </c>
      <c r="J130" s="119">
        <v>492379.45</v>
      </c>
      <c r="K130" s="121">
        <v>43192</v>
      </c>
      <c r="L130" s="119">
        <v>136</v>
      </c>
      <c r="M130" s="119" t="s">
        <v>2816</v>
      </c>
    </row>
    <row r="131" spans="1:13">
      <c r="A131" s="119" t="s">
        <v>2975</v>
      </c>
      <c r="B131" s="119" t="s">
        <v>395</v>
      </c>
      <c r="C131" s="119">
        <v>4.4000000000000004</v>
      </c>
      <c r="D131" s="119">
        <v>4.6500000000000004</v>
      </c>
      <c r="E131" s="119">
        <v>4.3499999999999996</v>
      </c>
      <c r="F131" s="119">
        <v>4.6500000000000004</v>
      </c>
      <c r="G131" s="119">
        <v>4.6500000000000004</v>
      </c>
      <c r="H131" s="119">
        <v>4.45</v>
      </c>
      <c r="I131" s="119">
        <v>89360</v>
      </c>
      <c r="J131" s="119">
        <v>409394.25</v>
      </c>
      <c r="K131" s="121">
        <v>43192</v>
      </c>
      <c r="L131" s="119">
        <v>74</v>
      </c>
      <c r="M131" s="119" t="s">
        <v>2976</v>
      </c>
    </row>
    <row r="132" spans="1:13">
      <c r="A132" s="119" t="s">
        <v>44</v>
      </c>
      <c r="B132" s="119" t="s">
        <v>395</v>
      </c>
      <c r="C132" s="119">
        <v>2755</v>
      </c>
      <c r="D132" s="119">
        <v>2815.95</v>
      </c>
      <c r="E132" s="119">
        <v>2749</v>
      </c>
      <c r="F132" s="119">
        <v>2808.95</v>
      </c>
      <c r="G132" s="119">
        <v>2810</v>
      </c>
      <c r="H132" s="119">
        <v>2744.7</v>
      </c>
      <c r="I132" s="119">
        <v>396178</v>
      </c>
      <c r="J132" s="119">
        <v>1107227287.7</v>
      </c>
      <c r="K132" s="121">
        <v>43192</v>
      </c>
      <c r="L132" s="119">
        <v>26945</v>
      </c>
      <c r="M132" s="119" t="s">
        <v>547</v>
      </c>
    </row>
    <row r="133" spans="1:13">
      <c r="A133" s="119" t="s">
        <v>548</v>
      </c>
      <c r="B133" s="119" t="s">
        <v>395</v>
      </c>
      <c r="C133" s="119">
        <v>486.8</v>
      </c>
      <c r="D133" s="119">
        <v>486.8</v>
      </c>
      <c r="E133" s="119">
        <v>467.15</v>
      </c>
      <c r="F133" s="119">
        <v>471.4</v>
      </c>
      <c r="G133" s="119">
        <v>470</v>
      </c>
      <c r="H133" s="119">
        <v>472.05</v>
      </c>
      <c r="I133" s="119">
        <v>11103</v>
      </c>
      <c r="J133" s="119">
        <v>5265099.8499999996</v>
      </c>
      <c r="K133" s="121">
        <v>43192</v>
      </c>
      <c r="L133" s="119">
        <v>1166</v>
      </c>
      <c r="M133" s="119" t="s">
        <v>549</v>
      </c>
    </row>
    <row r="134" spans="1:13">
      <c r="A134" s="119" t="s">
        <v>550</v>
      </c>
      <c r="B134" s="119" t="s">
        <v>395</v>
      </c>
      <c r="C134" s="119">
        <v>565.1</v>
      </c>
      <c r="D134" s="119">
        <v>580.95000000000005</v>
      </c>
      <c r="E134" s="119">
        <v>565.1</v>
      </c>
      <c r="F134" s="119">
        <v>574.70000000000005</v>
      </c>
      <c r="G134" s="119">
        <v>576.95000000000005</v>
      </c>
      <c r="H134" s="119">
        <v>564.1</v>
      </c>
      <c r="I134" s="119">
        <v>251506</v>
      </c>
      <c r="J134" s="119">
        <v>144683364.25</v>
      </c>
      <c r="K134" s="121">
        <v>43192</v>
      </c>
      <c r="L134" s="119">
        <v>6075</v>
      </c>
      <c r="M134" s="119" t="s">
        <v>551</v>
      </c>
    </row>
    <row r="135" spans="1:13">
      <c r="A135" s="119" t="s">
        <v>189</v>
      </c>
      <c r="B135" s="119" t="s">
        <v>395</v>
      </c>
      <c r="C135" s="119">
        <v>5075</v>
      </c>
      <c r="D135" s="119">
        <v>5295</v>
      </c>
      <c r="E135" s="119">
        <v>5071.1499999999996</v>
      </c>
      <c r="F135" s="119">
        <v>5267.4</v>
      </c>
      <c r="G135" s="119">
        <v>5270</v>
      </c>
      <c r="H135" s="119">
        <v>5171.55</v>
      </c>
      <c r="I135" s="119">
        <v>239474</v>
      </c>
      <c r="J135" s="119">
        <v>1250794998.8499999</v>
      </c>
      <c r="K135" s="121">
        <v>43192</v>
      </c>
      <c r="L135" s="119">
        <v>23397</v>
      </c>
      <c r="M135" s="119" t="s">
        <v>552</v>
      </c>
    </row>
    <row r="136" spans="1:13">
      <c r="A136" s="119" t="s">
        <v>553</v>
      </c>
      <c r="B136" s="119" t="s">
        <v>395</v>
      </c>
      <c r="C136" s="119">
        <v>8.9499999999999993</v>
      </c>
      <c r="D136" s="119">
        <v>9.15</v>
      </c>
      <c r="E136" s="119">
        <v>8.9</v>
      </c>
      <c r="F136" s="119">
        <v>9.15</v>
      </c>
      <c r="G136" s="119">
        <v>9.15</v>
      </c>
      <c r="H136" s="119">
        <v>8.8000000000000007</v>
      </c>
      <c r="I136" s="119">
        <v>1924124</v>
      </c>
      <c r="J136" s="119">
        <v>17470561.449999999</v>
      </c>
      <c r="K136" s="121">
        <v>43192</v>
      </c>
      <c r="L136" s="119">
        <v>2137</v>
      </c>
      <c r="M136" s="119" t="s">
        <v>554</v>
      </c>
    </row>
    <row r="137" spans="1:13">
      <c r="A137" s="119" t="s">
        <v>555</v>
      </c>
      <c r="B137" s="119" t="s">
        <v>395</v>
      </c>
      <c r="C137" s="119">
        <v>2657.5</v>
      </c>
      <c r="D137" s="119">
        <v>2672.15</v>
      </c>
      <c r="E137" s="119">
        <v>2580.0500000000002</v>
      </c>
      <c r="F137" s="119">
        <v>2622.85</v>
      </c>
      <c r="G137" s="119">
        <v>2620</v>
      </c>
      <c r="H137" s="119">
        <v>2664.5</v>
      </c>
      <c r="I137" s="119">
        <v>12403</v>
      </c>
      <c r="J137" s="119">
        <v>32571209.050000001</v>
      </c>
      <c r="K137" s="121">
        <v>43192</v>
      </c>
      <c r="L137" s="119">
        <v>2959</v>
      </c>
      <c r="M137" s="119" t="s">
        <v>556</v>
      </c>
    </row>
    <row r="138" spans="1:13">
      <c r="A138" s="119" t="s">
        <v>188</v>
      </c>
      <c r="B138" s="119" t="s">
        <v>395</v>
      </c>
      <c r="C138" s="119">
        <v>1769</v>
      </c>
      <c r="D138" s="119">
        <v>1825</v>
      </c>
      <c r="E138" s="119">
        <v>1769</v>
      </c>
      <c r="F138" s="119">
        <v>1818.6</v>
      </c>
      <c r="G138" s="119">
        <v>1824.7</v>
      </c>
      <c r="H138" s="119">
        <v>1767.55</v>
      </c>
      <c r="I138" s="119">
        <v>633203</v>
      </c>
      <c r="J138" s="119">
        <v>1140577884.4000001</v>
      </c>
      <c r="K138" s="121">
        <v>43192</v>
      </c>
      <c r="L138" s="119">
        <v>31334</v>
      </c>
      <c r="M138" s="119" t="s">
        <v>2241</v>
      </c>
    </row>
    <row r="139" spans="1:13">
      <c r="A139" s="119" t="s">
        <v>557</v>
      </c>
      <c r="B139" s="119" t="s">
        <v>395</v>
      </c>
      <c r="C139" s="119">
        <v>129.19999999999999</v>
      </c>
      <c r="D139" s="119">
        <v>132</v>
      </c>
      <c r="E139" s="119">
        <v>129.19999999999999</v>
      </c>
      <c r="F139" s="119">
        <v>131.94999999999999</v>
      </c>
      <c r="G139" s="119">
        <v>131.6</v>
      </c>
      <c r="H139" s="119">
        <v>130.30000000000001</v>
      </c>
      <c r="I139" s="119">
        <v>47318</v>
      </c>
      <c r="J139" s="119">
        <v>6231000</v>
      </c>
      <c r="K139" s="121">
        <v>43192</v>
      </c>
      <c r="L139" s="119">
        <v>449</v>
      </c>
      <c r="M139" s="119" t="s">
        <v>558</v>
      </c>
    </row>
    <row r="140" spans="1:13">
      <c r="A140" s="119" t="s">
        <v>559</v>
      </c>
      <c r="B140" s="119" t="s">
        <v>395</v>
      </c>
      <c r="C140" s="119">
        <v>563.5</v>
      </c>
      <c r="D140" s="119">
        <v>595</v>
      </c>
      <c r="E140" s="119">
        <v>563.5</v>
      </c>
      <c r="F140" s="119">
        <v>590.15</v>
      </c>
      <c r="G140" s="119">
        <v>593.79999999999995</v>
      </c>
      <c r="H140" s="119">
        <v>561.04999999999995</v>
      </c>
      <c r="I140" s="119">
        <v>25230</v>
      </c>
      <c r="J140" s="119">
        <v>14698499.4</v>
      </c>
      <c r="K140" s="121">
        <v>43192</v>
      </c>
      <c r="L140" s="119">
        <v>1546</v>
      </c>
      <c r="M140" s="119" t="s">
        <v>560</v>
      </c>
    </row>
    <row r="141" spans="1:13">
      <c r="A141" s="119" t="s">
        <v>2977</v>
      </c>
      <c r="B141" s="119" t="s">
        <v>395</v>
      </c>
      <c r="C141" s="119">
        <v>75</v>
      </c>
      <c r="D141" s="119">
        <v>75.95</v>
      </c>
      <c r="E141" s="119">
        <v>71</v>
      </c>
      <c r="F141" s="119">
        <v>75.95</v>
      </c>
      <c r="G141" s="119">
        <v>75.95</v>
      </c>
      <c r="H141" s="119">
        <v>72.349999999999994</v>
      </c>
      <c r="I141" s="119">
        <v>12146</v>
      </c>
      <c r="J141" s="119">
        <v>906460.15</v>
      </c>
      <c r="K141" s="121">
        <v>43192</v>
      </c>
      <c r="L141" s="119">
        <v>100</v>
      </c>
      <c r="M141" s="119" t="s">
        <v>2978</v>
      </c>
    </row>
    <row r="142" spans="1:13">
      <c r="A142" s="119" t="s">
        <v>561</v>
      </c>
      <c r="B142" s="119" t="s">
        <v>395</v>
      </c>
      <c r="C142" s="119">
        <v>1073.3499999999999</v>
      </c>
      <c r="D142" s="119">
        <v>1088</v>
      </c>
      <c r="E142" s="119">
        <v>1057.2</v>
      </c>
      <c r="F142" s="119">
        <v>1080.9000000000001</v>
      </c>
      <c r="G142" s="119">
        <v>1083.5999999999999</v>
      </c>
      <c r="H142" s="119">
        <v>1068.6500000000001</v>
      </c>
      <c r="I142" s="119">
        <v>159805</v>
      </c>
      <c r="J142" s="119">
        <v>171915526.69999999</v>
      </c>
      <c r="K142" s="121">
        <v>43192</v>
      </c>
      <c r="L142" s="119">
        <v>8811</v>
      </c>
      <c r="M142" s="119" t="s">
        <v>562</v>
      </c>
    </row>
    <row r="143" spans="1:13">
      <c r="A143" s="119" t="s">
        <v>563</v>
      </c>
      <c r="B143" s="119" t="s">
        <v>395</v>
      </c>
      <c r="C143" s="119">
        <v>12.55</v>
      </c>
      <c r="D143" s="119">
        <v>13.2</v>
      </c>
      <c r="E143" s="119">
        <v>12.55</v>
      </c>
      <c r="F143" s="119">
        <v>13.05</v>
      </c>
      <c r="G143" s="119">
        <v>13.2</v>
      </c>
      <c r="H143" s="119">
        <v>12.4</v>
      </c>
      <c r="I143" s="119">
        <v>881581</v>
      </c>
      <c r="J143" s="119">
        <v>11297585.699999999</v>
      </c>
      <c r="K143" s="121">
        <v>43192</v>
      </c>
      <c r="L143" s="119">
        <v>995</v>
      </c>
      <c r="M143" s="119" t="s">
        <v>564</v>
      </c>
    </row>
    <row r="144" spans="1:13">
      <c r="A144" s="119" t="s">
        <v>565</v>
      </c>
      <c r="B144" s="119" t="s">
        <v>395</v>
      </c>
      <c r="C144" s="119">
        <v>219.6</v>
      </c>
      <c r="D144" s="119">
        <v>221.75</v>
      </c>
      <c r="E144" s="119">
        <v>217</v>
      </c>
      <c r="F144" s="119">
        <v>220.75</v>
      </c>
      <c r="G144" s="119">
        <v>221.5</v>
      </c>
      <c r="H144" s="119">
        <v>216.9</v>
      </c>
      <c r="I144" s="119">
        <v>45597</v>
      </c>
      <c r="J144" s="119">
        <v>10023673.35</v>
      </c>
      <c r="K144" s="121">
        <v>43192</v>
      </c>
      <c r="L144" s="119">
        <v>1209</v>
      </c>
      <c r="M144" s="119" t="s">
        <v>566</v>
      </c>
    </row>
    <row r="145" spans="1:13">
      <c r="A145" s="119" t="s">
        <v>567</v>
      </c>
      <c r="B145" s="119" t="s">
        <v>395</v>
      </c>
      <c r="C145" s="119">
        <v>79.3</v>
      </c>
      <c r="D145" s="119">
        <v>82.7</v>
      </c>
      <c r="E145" s="119">
        <v>77.2</v>
      </c>
      <c r="F145" s="119">
        <v>81.2</v>
      </c>
      <c r="G145" s="119">
        <v>81.150000000000006</v>
      </c>
      <c r="H145" s="119">
        <v>77.150000000000006</v>
      </c>
      <c r="I145" s="119">
        <v>23488</v>
      </c>
      <c r="J145" s="119">
        <v>1889127.5</v>
      </c>
      <c r="K145" s="121">
        <v>43192</v>
      </c>
      <c r="L145" s="119">
        <v>430</v>
      </c>
      <c r="M145" s="119" t="s">
        <v>568</v>
      </c>
    </row>
    <row r="146" spans="1:13">
      <c r="A146" s="119" t="s">
        <v>569</v>
      </c>
      <c r="B146" s="119" t="s">
        <v>395</v>
      </c>
      <c r="C146" s="119">
        <v>74.95</v>
      </c>
      <c r="D146" s="119">
        <v>78.95</v>
      </c>
      <c r="E146" s="119">
        <v>74.55</v>
      </c>
      <c r="F146" s="119">
        <v>78.45</v>
      </c>
      <c r="G146" s="119">
        <v>78</v>
      </c>
      <c r="H146" s="119">
        <v>75.650000000000006</v>
      </c>
      <c r="I146" s="119">
        <v>5957971</v>
      </c>
      <c r="J146" s="119">
        <v>460861387.19999999</v>
      </c>
      <c r="K146" s="121">
        <v>43192</v>
      </c>
      <c r="L146" s="119">
        <v>22773</v>
      </c>
      <c r="M146" s="119" t="s">
        <v>570</v>
      </c>
    </row>
    <row r="147" spans="1:13">
      <c r="A147" s="119" t="s">
        <v>2979</v>
      </c>
      <c r="B147" s="119" t="s">
        <v>395</v>
      </c>
      <c r="C147" s="119">
        <v>58.5</v>
      </c>
      <c r="D147" s="119">
        <v>60.85</v>
      </c>
      <c r="E147" s="119">
        <v>56</v>
      </c>
      <c r="F147" s="119">
        <v>59</v>
      </c>
      <c r="G147" s="119">
        <v>59.9</v>
      </c>
      <c r="H147" s="119">
        <v>58.5</v>
      </c>
      <c r="I147" s="119">
        <v>303</v>
      </c>
      <c r="J147" s="119">
        <v>17210.650000000001</v>
      </c>
      <c r="K147" s="121">
        <v>43192</v>
      </c>
      <c r="L147" s="119">
        <v>9</v>
      </c>
      <c r="M147" s="119" t="s">
        <v>2980</v>
      </c>
    </row>
    <row r="148" spans="1:13">
      <c r="A148" s="119" t="s">
        <v>571</v>
      </c>
      <c r="B148" s="119" t="s">
        <v>395</v>
      </c>
      <c r="C148" s="119">
        <v>1766.25</v>
      </c>
      <c r="D148" s="119">
        <v>1766.25</v>
      </c>
      <c r="E148" s="119">
        <v>1660</v>
      </c>
      <c r="F148" s="119">
        <v>1705.7</v>
      </c>
      <c r="G148" s="119">
        <v>1720</v>
      </c>
      <c r="H148" s="119">
        <v>1723.2</v>
      </c>
      <c r="I148" s="119">
        <v>492</v>
      </c>
      <c r="J148" s="119">
        <v>835127.25</v>
      </c>
      <c r="K148" s="121">
        <v>43192</v>
      </c>
      <c r="L148" s="119">
        <v>75</v>
      </c>
      <c r="M148" s="119" t="s">
        <v>572</v>
      </c>
    </row>
    <row r="149" spans="1:13">
      <c r="A149" s="119" t="s">
        <v>573</v>
      </c>
      <c r="B149" s="119" t="s">
        <v>395</v>
      </c>
      <c r="C149" s="119">
        <v>213</v>
      </c>
      <c r="D149" s="119">
        <v>223</v>
      </c>
      <c r="E149" s="119">
        <v>213</v>
      </c>
      <c r="F149" s="119">
        <v>222.15</v>
      </c>
      <c r="G149" s="119">
        <v>223</v>
      </c>
      <c r="H149" s="119">
        <v>212</v>
      </c>
      <c r="I149" s="119">
        <v>45011</v>
      </c>
      <c r="J149" s="119">
        <v>9874608.1500000004</v>
      </c>
      <c r="K149" s="121">
        <v>43192</v>
      </c>
      <c r="L149" s="119">
        <v>1446</v>
      </c>
      <c r="M149" s="119" t="s">
        <v>574</v>
      </c>
    </row>
    <row r="150" spans="1:13">
      <c r="A150" s="119" t="s">
        <v>3356</v>
      </c>
      <c r="B150" s="119" t="s">
        <v>395</v>
      </c>
      <c r="C150" s="119">
        <v>474.9</v>
      </c>
      <c r="D150" s="119">
        <v>485</v>
      </c>
      <c r="E150" s="119">
        <v>472</v>
      </c>
      <c r="F150" s="119">
        <v>475.7</v>
      </c>
      <c r="G150" s="119">
        <v>477.15</v>
      </c>
      <c r="H150" s="119">
        <v>469.05</v>
      </c>
      <c r="I150" s="119">
        <v>5239378</v>
      </c>
      <c r="J150" s="119">
        <v>2505718173.9499998</v>
      </c>
      <c r="K150" s="121">
        <v>43192</v>
      </c>
      <c r="L150" s="119">
        <v>71115</v>
      </c>
      <c r="M150" s="119" t="s">
        <v>3365</v>
      </c>
    </row>
    <row r="151" spans="1:13">
      <c r="A151" s="119" t="s">
        <v>2481</v>
      </c>
      <c r="B151" s="119" t="s">
        <v>395</v>
      </c>
      <c r="C151" s="119">
        <v>28.6</v>
      </c>
      <c r="D151" s="119">
        <v>30.9</v>
      </c>
      <c r="E151" s="119">
        <v>27.35</v>
      </c>
      <c r="F151" s="119">
        <v>29.35</v>
      </c>
      <c r="G151" s="119">
        <v>29.3</v>
      </c>
      <c r="H151" s="119">
        <v>28.25</v>
      </c>
      <c r="I151" s="119">
        <v>6226</v>
      </c>
      <c r="J151" s="119">
        <v>183280</v>
      </c>
      <c r="K151" s="121">
        <v>43192</v>
      </c>
      <c r="L151" s="119">
        <v>85</v>
      </c>
      <c r="M151" s="119" t="s">
        <v>2482</v>
      </c>
    </row>
    <row r="152" spans="1:13">
      <c r="A152" s="119" t="s">
        <v>45</v>
      </c>
      <c r="B152" s="119" t="s">
        <v>395</v>
      </c>
      <c r="C152" s="119">
        <v>142.6</v>
      </c>
      <c r="D152" s="119">
        <v>144.5</v>
      </c>
      <c r="E152" s="119">
        <v>140.35</v>
      </c>
      <c r="F152" s="119">
        <v>141.9</v>
      </c>
      <c r="G152" s="119">
        <v>142.55000000000001</v>
      </c>
      <c r="H152" s="119">
        <v>142.30000000000001</v>
      </c>
      <c r="I152" s="119">
        <v>8494352</v>
      </c>
      <c r="J152" s="119">
        <v>1204609163.7</v>
      </c>
      <c r="K152" s="121">
        <v>43192</v>
      </c>
      <c r="L152" s="119">
        <v>40425</v>
      </c>
      <c r="M152" s="119" t="s">
        <v>575</v>
      </c>
    </row>
    <row r="153" spans="1:13">
      <c r="A153" s="119" t="s">
        <v>576</v>
      </c>
      <c r="B153" s="119" t="s">
        <v>395</v>
      </c>
      <c r="C153" s="119">
        <v>2459.5100000000002</v>
      </c>
      <c r="D153" s="119">
        <v>2468.5</v>
      </c>
      <c r="E153" s="119">
        <v>2444.6</v>
      </c>
      <c r="F153" s="119">
        <v>2459.5500000000002</v>
      </c>
      <c r="G153" s="119">
        <v>2466.4</v>
      </c>
      <c r="H153" s="119">
        <v>2465.62</v>
      </c>
      <c r="I153" s="119">
        <v>44124</v>
      </c>
      <c r="J153" s="119">
        <v>108371173.64</v>
      </c>
      <c r="K153" s="121">
        <v>43192</v>
      </c>
      <c r="L153" s="119">
        <v>487</v>
      </c>
      <c r="M153" s="119" t="s">
        <v>577</v>
      </c>
    </row>
    <row r="154" spans="1:13">
      <c r="A154" s="119" t="s">
        <v>46</v>
      </c>
      <c r="B154" s="119" t="s">
        <v>395</v>
      </c>
      <c r="C154" s="119">
        <v>103.65</v>
      </c>
      <c r="D154" s="119">
        <v>105.2</v>
      </c>
      <c r="E154" s="119">
        <v>101.8</v>
      </c>
      <c r="F154" s="119">
        <v>104.65</v>
      </c>
      <c r="G154" s="119">
        <v>104.65</v>
      </c>
      <c r="H154" s="119">
        <v>103.55</v>
      </c>
      <c r="I154" s="119">
        <v>5525344</v>
      </c>
      <c r="J154" s="119">
        <v>573942674.89999998</v>
      </c>
      <c r="K154" s="121">
        <v>43192</v>
      </c>
      <c r="L154" s="119">
        <v>17666</v>
      </c>
      <c r="M154" s="119" t="s">
        <v>578</v>
      </c>
    </row>
    <row r="155" spans="1:13">
      <c r="A155" s="119" t="s">
        <v>579</v>
      </c>
      <c r="B155" s="119" t="s">
        <v>395</v>
      </c>
      <c r="C155" s="119">
        <v>99.05</v>
      </c>
      <c r="D155" s="119">
        <v>104.5</v>
      </c>
      <c r="E155" s="119">
        <v>99.05</v>
      </c>
      <c r="F155" s="119">
        <v>103.65</v>
      </c>
      <c r="G155" s="119">
        <v>104.5</v>
      </c>
      <c r="H155" s="119">
        <v>98.05</v>
      </c>
      <c r="I155" s="119">
        <v>5121</v>
      </c>
      <c r="J155" s="119">
        <v>523407.8</v>
      </c>
      <c r="K155" s="121">
        <v>43192</v>
      </c>
      <c r="L155" s="119">
        <v>89</v>
      </c>
      <c r="M155" s="119" t="s">
        <v>580</v>
      </c>
    </row>
    <row r="156" spans="1:13">
      <c r="A156" s="119" t="s">
        <v>2981</v>
      </c>
      <c r="B156" s="119" t="s">
        <v>395</v>
      </c>
      <c r="C156" s="119">
        <v>9.5</v>
      </c>
      <c r="D156" s="119">
        <v>10.050000000000001</v>
      </c>
      <c r="E156" s="119">
        <v>9.5</v>
      </c>
      <c r="F156" s="119">
        <v>9.9</v>
      </c>
      <c r="G156" s="119">
        <v>9.85</v>
      </c>
      <c r="H156" s="119">
        <v>9.6</v>
      </c>
      <c r="I156" s="119">
        <v>42529</v>
      </c>
      <c r="J156" s="119">
        <v>420234.65</v>
      </c>
      <c r="K156" s="121">
        <v>43192</v>
      </c>
      <c r="L156" s="119">
        <v>139</v>
      </c>
      <c r="M156" s="119" t="s">
        <v>2982</v>
      </c>
    </row>
    <row r="157" spans="1:13">
      <c r="A157" s="119" t="s">
        <v>581</v>
      </c>
      <c r="B157" s="119" t="s">
        <v>395</v>
      </c>
      <c r="C157" s="119">
        <v>1946</v>
      </c>
      <c r="D157" s="119">
        <v>1955</v>
      </c>
      <c r="E157" s="119">
        <v>1917.65</v>
      </c>
      <c r="F157" s="119">
        <v>1947.35</v>
      </c>
      <c r="G157" s="119">
        <v>1954.5</v>
      </c>
      <c r="H157" s="119">
        <v>1923.35</v>
      </c>
      <c r="I157" s="119">
        <v>11051</v>
      </c>
      <c r="J157" s="119">
        <v>21477088.399999999</v>
      </c>
      <c r="K157" s="121">
        <v>43192</v>
      </c>
      <c r="L157" s="119">
        <v>937</v>
      </c>
      <c r="M157" s="119" t="s">
        <v>582</v>
      </c>
    </row>
    <row r="158" spans="1:13">
      <c r="A158" s="119" t="s">
        <v>2396</v>
      </c>
      <c r="B158" s="119" t="s">
        <v>395</v>
      </c>
      <c r="C158" s="119">
        <v>237.4</v>
      </c>
      <c r="D158" s="119">
        <v>243</v>
      </c>
      <c r="E158" s="119">
        <v>231.1</v>
      </c>
      <c r="F158" s="119">
        <v>242.05</v>
      </c>
      <c r="G158" s="119">
        <v>239</v>
      </c>
      <c r="H158" s="119">
        <v>233.95</v>
      </c>
      <c r="I158" s="119">
        <v>599</v>
      </c>
      <c r="J158" s="119">
        <v>142657.25</v>
      </c>
      <c r="K158" s="121">
        <v>43192</v>
      </c>
      <c r="L158" s="119">
        <v>54</v>
      </c>
      <c r="M158" s="119" t="s">
        <v>2397</v>
      </c>
    </row>
    <row r="159" spans="1:13">
      <c r="A159" s="119" t="s">
        <v>47</v>
      </c>
      <c r="B159" s="119" t="s">
        <v>395</v>
      </c>
      <c r="C159" s="119">
        <v>735.4</v>
      </c>
      <c r="D159" s="119">
        <v>755</v>
      </c>
      <c r="E159" s="119">
        <v>731.35</v>
      </c>
      <c r="F159" s="119">
        <v>753.65</v>
      </c>
      <c r="G159" s="119">
        <v>754.4</v>
      </c>
      <c r="H159" s="119">
        <v>729.95</v>
      </c>
      <c r="I159" s="119">
        <v>714684</v>
      </c>
      <c r="J159" s="119">
        <v>533471492.30000001</v>
      </c>
      <c r="K159" s="121">
        <v>43192</v>
      </c>
      <c r="L159" s="119">
        <v>13152</v>
      </c>
      <c r="M159" s="119" t="s">
        <v>583</v>
      </c>
    </row>
    <row r="160" spans="1:13">
      <c r="A160" s="119" t="s">
        <v>584</v>
      </c>
      <c r="B160" s="119" t="s">
        <v>395</v>
      </c>
      <c r="C160" s="119">
        <v>4220</v>
      </c>
      <c r="D160" s="119">
        <v>4364</v>
      </c>
      <c r="E160" s="119">
        <v>4200</v>
      </c>
      <c r="F160" s="119">
        <v>4344.6499999999996</v>
      </c>
      <c r="G160" s="119">
        <v>4358</v>
      </c>
      <c r="H160" s="119">
        <v>4229.1499999999996</v>
      </c>
      <c r="I160" s="119">
        <v>4996</v>
      </c>
      <c r="J160" s="119">
        <v>21481912.899999999</v>
      </c>
      <c r="K160" s="121">
        <v>43192</v>
      </c>
      <c r="L160" s="119">
        <v>1855</v>
      </c>
      <c r="M160" s="119" t="s">
        <v>585</v>
      </c>
    </row>
    <row r="161" spans="1:13">
      <c r="A161" s="119" t="s">
        <v>586</v>
      </c>
      <c r="B161" s="119" t="s">
        <v>395</v>
      </c>
      <c r="C161" s="119">
        <v>1534</v>
      </c>
      <c r="D161" s="119">
        <v>1534</v>
      </c>
      <c r="E161" s="119">
        <v>1466.05</v>
      </c>
      <c r="F161" s="119">
        <v>1511.3</v>
      </c>
      <c r="G161" s="119">
        <v>1507.2</v>
      </c>
      <c r="H161" s="119">
        <v>1502.4</v>
      </c>
      <c r="I161" s="119">
        <v>26533</v>
      </c>
      <c r="J161" s="119">
        <v>39703422.850000001</v>
      </c>
      <c r="K161" s="121">
        <v>43192</v>
      </c>
      <c r="L161" s="119">
        <v>1730</v>
      </c>
      <c r="M161" s="119" t="s">
        <v>587</v>
      </c>
    </row>
    <row r="162" spans="1:13">
      <c r="A162" s="119" t="s">
        <v>588</v>
      </c>
      <c r="B162" s="119" t="s">
        <v>395</v>
      </c>
      <c r="C162" s="119">
        <v>1196</v>
      </c>
      <c r="D162" s="119">
        <v>1276</v>
      </c>
      <c r="E162" s="119">
        <v>1187.2</v>
      </c>
      <c r="F162" s="119">
        <v>1238</v>
      </c>
      <c r="G162" s="119">
        <v>1250.9000000000001</v>
      </c>
      <c r="H162" s="119">
        <v>1170.8</v>
      </c>
      <c r="I162" s="119">
        <v>486539</v>
      </c>
      <c r="J162" s="119">
        <v>601286759.39999998</v>
      </c>
      <c r="K162" s="121">
        <v>43192</v>
      </c>
      <c r="L162" s="119">
        <v>19893</v>
      </c>
      <c r="M162" s="119" t="s">
        <v>589</v>
      </c>
    </row>
    <row r="163" spans="1:13">
      <c r="A163" s="119" t="s">
        <v>3339</v>
      </c>
      <c r="B163" s="119" t="s">
        <v>395</v>
      </c>
      <c r="C163" s="119">
        <v>399</v>
      </c>
      <c r="D163" s="119">
        <v>402</v>
      </c>
      <c r="E163" s="119">
        <v>390.05</v>
      </c>
      <c r="F163" s="119">
        <v>392.25</v>
      </c>
      <c r="G163" s="119">
        <v>391.1</v>
      </c>
      <c r="H163" s="119">
        <v>396.65</v>
      </c>
      <c r="I163" s="119">
        <v>107431</v>
      </c>
      <c r="J163" s="119">
        <v>42400848.100000001</v>
      </c>
      <c r="K163" s="121">
        <v>43192</v>
      </c>
      <c r="L163" s="119">
        <v>5197</v>
      </c>
      <c r="M163" s="119" t="s">
        <v>3340</v>
      </c>
    </row>
    <row r="164" spans="1:13">
      <c r="A164" s="119" t="s">
        <v>2483</v>
      </c>
      <c r="B164" s="119" t="s">
        <v>395</v>
      </c>
      <c r="C164" s="119">
        <v>49</v>
      </c>
      <c r="D164" s="119">
        <v>53.8</v>
      </c>
      <c r="E164" s="119">
        <v>47.65</v>
      </c>
      <c r="F164" s="119">
        <v>50.95</v>
      </c>
      <c r="G164" s="119">
        <v>51.2</v>
      </c>
      <c r="H164" s="119">
        <v>48.05</v>
      </c>
      <c r="I164" s="119">
        <v>3303</v>
      </c>
      <c r="J164" s="119">
        <v>164587.85</v>
      </c>
      <c r="K164" s="121">
        <v>43192</v>
      </c>
      <c r="L164" s="119">
        <v>43</v>
      </c>
      <c r="M164" s="119" t="s">
        <v>2484</v>
      </c>
    </row>
    <row r="165" spans="1:13">
      <c r="A165" s="119" t="s">
        <v>2636</v>
      </c>
      <c r="B165" s="119" t="s">
        <v>395</v>
      </c>
      <c r="C165" s="119">
        <v>17.7</v>
      </c>
      <c r="D165" s="119">
        <v>19.8</v>
      </c>
      <c r="E165" s="119">
        <v>16.05</v>
      </c>
      <c r="F165" s="119">
        <v>18.55</v>
      </c>
      <c r="G165" s="119">
        <v>18.75</v>
      </c>
      <c r="H165" s="119">
        <v>16.600000000000001</v>
      </c>
      <c r="I165" s="119">
        <v>110116</v>
      </c>
      <c r="J165" s="119">
        <v>2060517.8</v>
      </c>
      <c r="K165" s="121">
        <v>43192</v>
      </c>
      <c r="L165" s="119">
        <v>416</v>
      </c>
      <c r="M165" s="119" t="s">
        <v>2637</v>
      </c>
    </row>
    <row r="166" spans="1:13">
      <c r="A166" s="119" t="s">
        <v>190</v>
      </c>
      <c r="B166" s="119" t="s">
        <v>395</v>
      </c>
      <c r="C166" s="119">
        <v>142.80000000000001</v>
      </c>
      <c r="D166" s="119">
        <v>145.35</v>
      </c>
      <c r="E166" s="119">
        <v>142.1</v>
      </c>
      <c r="F166" s="119">
        <v>144.75</v>
      </c>
      <c r="G166" s="119">
        <v>144.75</v>
      </c>
      <c r="H166" s="119">
        <v>141.44999999999999</v>
      </c>
      <c r="I166" s="119">
        <v>2511600</v>
      </c>
      <c r="J166" s="119">
        <v>362410081.80000001</v>
      </c>
      <c r="K166" s="121">
        <v>43192</v>
      </c>
      <c r="L166" s="119">
        <v>55178</v>
      </c>
      <c r="M166" s="119" t="s">
        <v>2427</v>
      </c>
    </row>
    <row r="167" spans="1:13">
      <c r="A167" s="119" t="s">
        <v>241</v>
      </c>
      <c r="B167" s="119" t="s">
        <v>395</v>
      </c>
      <c r="C167" s="119">
        <v>1052.8</v>
      </c>
      <c r="D167" s="119">
        <v>1092</v>
      </c>
      <c r="E167" s="119">
        <v>1048.25</v>
      </c>
      <c r="F167" s="119">
        <v>1083.1500000000001</v>
      </c>
      <c r="G167" s="119">
        <v>1088</v>
      </c>
      <c r="H167" s="119">
        <v>1044.0999999999999</v>
      </c>
      <c r="I167" s="119">
        <v>502359</v>
      </c>
      <c r="J167" s="119">
        <v>537043847.25</v>
      </c>
      <c r="K167" s="121">
        <v>43192</v>
      </c>
      <c r="L167" s="119">
        <v>14043</v>
      </c>
      <c r="M167" s="119" t="s">
        <v>590</v>
      </c>
    </row>
    <row r="168" spans="1:13">
      <c r="A168" s="119" t="s">
        <v>591</v>
      </c>
      <c r="B168" s="119" t="s">
        <v>395</v>
      </c>
      <c r="C168" s="119">
        <v>175</v>
      </c>
      <c r="D168" s="119">
        <v>179.1</v>
      </c>
      <c r="E168" s="119">
        <v>173.5</v>
      </c>
      <c r="F168" s="119">
        <v>179.1</v>
      </c>
      <c r="G168" s="119">
        <v>179.1</v>
      </c>
      <c r="H168" s="119">
        <v>170.6</v>
      </c>
      <c r="I168" s="119">
        <v>380818</v>
      </c>
      <c r="J168" s="119">
        <v>67548122.900000006</v>
      </c>
      <c r="K168" s="121">
        <v>43192</v>
      </c>
      <c r="L168" s="119">
        <v>2047</v>
      </c>
      <c r="M168" s="119" t="s">
        <v>592</v>
      </c>
    </row>
    <row r="169" spans="1:13">
      <c r="A169" s="119" t="s">
        <v>593</v>
      </c>
      <c r="B169" s="119" t="s">
        <v>395</v>
      </c>
      <c r="C169" s="119">
        <v>256.7</v>
      </c>
      <c r="D169" s="119">
        <v>263.89999999999998</v>
      </c>
      <c r="E169" s="119">
        <v>252.25</v>
      </c>
      <c r="F169" s="119">
        <v>262.35000000000002</v>
      </c>
      <c r="G169" s="119">
        <v>261.5</v>
      </c>
      <c r="H169" s="119">
        <v>256.7</v>
      </c>
      <c r="I169" s="119">
        <v>465447</v>
      </c>
      <c r="J169" s="119">
        <v>120182840.2</v>
      </c>
      <c r="K169" s="121">
        <v>43192</v>
      </c>
      <c r="L169" s="119">
        <v>6340</v>
      </c>
      <c r="M169" s="119" t="s">
        <v>594</v>
      </c>
    </row>
    <row r="170" spans="1:13">
      <c r="A170" s="119" t="s">
        <v>595</v>
      </c>
      <c r="B170" s="119" t="s">
        <v>395</v>
      </c>
      <c r="C170" s="119">
        <v>283.39999999999998</v>
      </c>
      <c r="D170" s="119">
        <v>291.8</v>
      </c>
      <c r="E170" s="119">
        <v>281.2</v>
      </c>
      <c r="F170" s="119">
        <v>287.85000000000002</v>
      </c>
      <c r="G170" s="119">
        <v>288.8</v>
      </c>
      <c r="H170" s="119">
        <v>280.64999999999998</v>
      </c>
      <c r="I170" s="119">
        <v>100771</v>
      </c>
      <c r="J170" s="119">
        <v>28854138.100000001</v>
      </c>
      <c r="K170" s="121">
        <v>43192</v>
      </c>
      <c r="L170" s="119">
        <v>4716</v>
      </c>
      <c r="M170" s="119" t="s">
        <v>596</v>
      </c>
    </row>
    <row r="171" spans="1:13">
      <c r="A171" s="119" t="s">
        <v>597</v>
      </c>
      <c r="B171" s="119" t="s">
        <v>395</v>
      </c>
      <c r="C171" s="119">
        <v>385.7</v>
      </c>
      <c r="D171" s="119">
        <v>397.7</v>
      </c>
      <c r="E171" s="119">
        <v>384.8</v>
      </c>
      <c r="F171" s="119">
        <v>392.2</v>
      </c>
      <c r="G171" s="119">
        <v>392.5</v>
      </c>
      <c r="H171" s="119">
        <v>382.35</v>
      </c>
      <c r="I171" s="119">
        <v>312470</v>
      </c>
      <c r="J171" s="119">
        <v>122247479.55</v>
      </c>
      <c r="K171" s="121">
        <v>43192</v>
      </c>
      <c r="L171" s="119">
        <v>7152</v>
      </c>
      <c r="M171" s="119" t="s">
        <v>598</v>
      </c>
    </row>
    <row r="172" spans="1:13">
      <c r="A172" s="119" t="s">
        <v>599</v>
      </c>
      <c r="B172" s="119" t="s">
        <v>395</v>
      </c>
      <c r="C172" s="119">
        <v>103.45</v>
      </c>
      <c r="D172" s="119">
        <v>106.65</v>
      </c>
      <c r="E172" s="119">
        <v>102.15</v>
      </c>
      <c r="F172" s="119">
        <v>104.6</v>
      </c>
      <c r="G172" s="119">
        <v>105</v>
      </c>
      <c r="H172" s="119">
        <v>101.9</v>
      </c>
      <c r="I172" s="119">
        <v>55734</v>
      </c>
      <c r="J172" s="119">
        <v>5804337.9000000004</v>
      </c>
      <c r="K172" s="121">
        <v>43192</v>
      </c>
      <c r="L172" s="119">
        <v>993</v>
      </c>
      <c r="M172" s="119" t="s">
        <v>600</v>
      </c>
    </row>
    <row r="173" spans="1:13">
      <c r="A173" s="119" t="s">
        <v>601</v>
      </c>
      <c r="B173" s="119" t="s">
        <v>395</v>
      </c>
      <c r="C173" s="119">
        <v>289.89999999999998</v>
      </c>
      <c r="D173" s="119">
        <v>289.89999999999998</v>
      </c>
      <c r="E173" s="119">
        <v>277.95</v>
      </c>
      <c r="F173" s="119">
        <v>286.95</v>
      </c>
      <c r="G173" s="119">
        <v>286.89999999999998</v>
      </c>
      <c r="H173" s="119">
        <v>277.3</v>
      </c>
      <c r="I173" s="119">
        <v>12833</v>
      </c>
      <c r="J173" s="119">
        <v>3670548.2</v>
      </c>
      <c r="K173" s="121">
        <v>43192</v>
      </c>
      <c r="L173" s="119">
        <v>481</v>
      </c>
      <c r="M173" s="119" t="s">
        <v>2280</v>
      </c>
    </row>
    <row r="174" spans="1:13">
      <c r="A174" s="119" t="s">
        <v>2525</v>
      </c>
      <c r="B174" s="119" t="s">
        <v>395</v>
      </c>
      <c r="C174" s="119">
        <v>42.7</v>
      </c>
      <c r="D174" s="119">
        <v>45</v>
      </c>
      <c r="E174" s="119">
        <v>42.7</v>
      </c>
      <c r="F174" s="119">
        <v>43.85</v>
      </c>
      <c r="G174" s="119">
        <v>43.8</v>
      </c>
      <c r="H174" s="119">
        <v>42.5</v>
      </c>
      <c r="I174" s="119">
        <v>73745</v>
      </c>
      <c r="J174" s="119">
        <v>3227288</v>
      </c>
      <c r="K174" s="121">
        <v>43192</v>
      </c>
      <c r="L174" s="119">
        <v>699</v>
      </c>
      <c r="M174" s="119" t="s">
        <v>2526</v>
      </c>
    </row>
    <row r="175" spans="1:13">
      <c r="A175" s="119" t="s">
        <v>2675</v>
      </c>
      <c r="B175" s="119" t="s">
        <v>395</v>
      </c>
      <c r="C175" s="119">
        <v>19.149999999999999</v>
      </c>
      <c r="D175" s="119">
        <v>19.149999999999999</v>
      </c>
      <c r="E175" s="119">
        <v>18</v>
      </c>
      <c r="F175" s="119">
        <v>18.350000000000001</v>
      </c>
      <c r="G175" s="119">
        <v>18.25</v>
      </c>
      <c r="H175" s="119">
        <v>19.2</v>
      </c>
      <c r="I175" s="119">
        <v>3618</v>
      </c>
      <c r="J175" s="119">
        <v>66373.5</v>
      </c>
      <c r="K175" s="121">
        <v>43192</v>
      </c>
      <c r="L175" s="119">
        <v>24</v>
      </c>
      <c r="M175" s="119" t="s">
        <v>2676</v>
      </c>
    </row>
    <row r="176" spans="1:13">
      <c r="A176" s="119" t="s">
        <v>2983</v>
      </c>
      <c r="B176" s="119" t="s">
        <v>395</v>
      </c>
      <c r="C176" s="119">
        <v>2.95</v>
      </c>
      <c r="D176" s="119">
        <v>2.95</v>
      </c>
      <c r="E176" s="119">
        <v>2.9</v>
      </c>
      <c r="F176" s="119">
        <v>2.95</v>
      </c>
      <c r="G176" s="119">
        <v>2.95</v>
      </c>
      <c r="H176" s="119">
        <v>2.85</v>
      </c>
      <c r="I176" s="119">
        <v>108249</v>
      </c>
      <c r="J176" s="119">
        <v>319201</v>
      </c>
      <c r="K176" s="121">
        <v>43192</v>
      </c>
      <c r="L176" s="119">
        <v>85</v>
      </c>
      <c r="M176" s="119" t="s">
        <v>2984</v>
      </c>
    </row>
    <row r="177" spans="1:13">
      <c r="A177" s="119" t="s">
        <v>2172</v>
      </c>
      <c r="B177" s="119" t="s">
        <v>395</v>
      </c>
      <c r="C177" s="119">
        <v>1094.95</v>
      </c>
      <c r="D177" s="119">
        <v>1115</v>
      </c>
      <c r="E177" s="119">
        <v>1091.1500000000001</v>
      </c>
      <c r="F177" s="119">
        <v>1110.4000000000001</v>
      </c>
      <c r="G177" s="119">
        <v>1110</v>
      </c>
      <c r="H177" s="119">
        <v>1096.8499999999999</v>
      </c>
      <c r="I177" s="119">
        <v>866484</v>
      </c>
      <c r="J177" s="119">
        <v>961541570.54999995</v>
      </c>
      <c r="K177" s="121">
        <v>43192</v>
      </c>
      <c r="L177" s="119">
        <v>27304</v>
      </c>
      <c r="M177" s="119" t="s">
        <v>1828</v>
      </c>
    </row>
    <row r="178" spans="1:13">
      <c r="A178" s="119" t="s">
        <v>48</v>
      </c>
      <c r="B178" s="119" t="s">
        <v>395</v>
      </c>
      <c r="C178" s="119">
        <v>703</v>
      </c>
      <c r="D178" s="119">
        <v>723.15</v>
      </c>
      <c r="E178" s="119">
        <v>698.6</v>
      </c>
      <c r="F178" s="119">
        <v>721</v>
      </c>
      <c r="G178" s="119">
        <v>722.55</v>
      </c>
      <c r="H178" s="119">
        <v>699.65</v>
      </c>
      <c r="I178" s="119">
        <v>1574573</v>
      </c>
      <c r="J178" s="119">
        <v>1116382774.3499999</v>
      </c>
      <c r="K178" s="121">
        <v>43192</v>
      </c>
      <c r="L178" s="119">
        <v>47227</v>
      </c>
      <c r="M178" s="119" t="s">
        <v>602</v>
      </c>
    </row>
    <row r="179" spans="1:13">
      <c r="A179" s="119" t="s">
        <v>603</v>
      </c>
      <c r="B179" s="119" t="s">
        <v>395</v>
      </c>
      <c r="C179" s="119">
        <v>170.25</v>
      </c>
      <c r="D179" s="119">
        <v>177.95</v>
      </c>
      <c r="E179" s="119">
        <v>168.25</v>
      </c>
      <c r="F179" s="119">
        <v>176.2</v>
      </c>
      <c r="G179" s="119">
        <v>175.25</v>
      </c>
      <c r="H179" s="119">
        <v>168.25</v>
      </c>
      <c r="I179" s="119">
        <v>49402</v>
      </c>
      <c r="J179" s="119">
        <v>8561427.1500000004</v>
      </c>
      <c r="K179" s="121">
        <v>43192</v>
      </c>
      <c r="L179" s="119">
        <v>1609</v>
      </c>
      <c r="M179" s="119" t="s">
        <v>604</v>
      </c>
    </row>
    <row r="180" spans="1:13">
      <c r="A180" s="119" t="s">
        <v>2886</v>
      </c>
      <c r="B180" s="119" t="s">
        <v>395</v>
      </c>
      <c r="C180" s="119">
        <v>34.950000000000003</v>
      </c>
      <c r="D180" s="119">
        <v>35.200000000000003</v>
      </c>
      <c r="E180" s="119">
        <v>34.9</v>
      </c>
      <c r="F180" s="119">
        <v>35.119999999999997</v>
      </c>
      <c r="G180" s="119">
        <v>35.020000000000003</v>
      </c>
      <c r="H180" s="119">
        <v>34.950000000000003</v>
      </c>
      <c r="I180" s="119">
        <v>234337</v>
      </c>
      <c r="J180" s="119">
        <v>8213550.9299999997</v>
      </c>
      <c r="K180" s="121">
        <v>43192</v>
      </c>
      <c r="L180" s="119">
        <v>1314</v>
      </c>
      <c r="M180" s="119" t="s">
        <v>2887</v>
      </c>
    </row>
    <row r="181" spans="1:13">
      <c r="A181" s="119" t="s">
        <v>605</v>
      </c>
      <c r="B181" s="119" t="s">
        <v>395</v>
      </c>
      <c r="C181" s="119">
        <v>4400.05</v>
      </c>
      <c r="D181" s="119">
        <v>4500</v>
      </c>
      <c r="E181" s="119">
        <v>4301.1499999999996</v>
      </c>
      <c r="F181" s="119">
        <v>4474.5</v>
      </c>
      <c r="G181" s="119">
        <v>4380</v>
      </c>
      <c r="H181" s="119">
        <v>4332.6499999999996</v>
      </c>
      <c r="I181" s="119">
        <v>787</v>
      </c>
      <c r="J181" s="119">
        <v>3504063.5</v>
      </c>
      <c r="K181" s="121">
        <v>43192</v>
      </c>
      <c r="L181" s="119">
        <v>135</v>
      </c>
      <c r="M181" s="119" t="s">
        <v>606</v>
      </c>
    </row>
    <row r="182" spans="1:13">
      <c r="A182" s="119" t="s">
        <v>2406</v>
      </c>
      <c r="B182" s="119" t="s">
        <v>395</v>
      </c>
      <c r="C182" s="119">
        <v>112.1</v>
      </c>
      <c r="D182" s="119">
        <v>118.3</v>
      </c>
      <c r="E182" s="119">
        <v>112.1</v>
      </c>
      <c r="F182" s="119">
        <v>116.35</v>
      </c>
      <c r="G182" s="119">
        <v>116.25</v>
      </c>
      <c r="H182" s="119">
        <v>111.15</v>
      </c>
      <c r="I182" s="119">
        <v>47929</v>
      </c>
      <c r="J182" s="119">
        <v>5539276.2999999998</v>
      </c>
      <c r="K182" s="121">
        <v>43192</v>
      </c>
      <c r="L182" s="119">
        <v>635</v>
      </c>
      <c r="M182" s="119" t="s">
        <v>2407</v>
      </c>
    </row>
    <row r="183" spans="1:13">
      <c r="A183" s="119" t="s">
        <v>49</v>
      </c>
      <c r="B183" s="119" t="s">
        <v>395</v>
      </c>
      <c r="C183" s="119">
        <v>399.5</v>
      </c>
      <c r="D183" s="119">
        <v>401.75</v>
      </c>
      <c r="E183" s="119">
        <v>390.5</v>
      </c>
      <c r="F183" s="119">
        <v>395.1</v>
      </c>
      <c r="G183" s="119">
        <v>394.4</v>
      </c>
      <c r="H183" s="119">
        <v>398.7</v>
      </c>
      <c r="I183" s="119">
        <v>4986921</v>
      </c>
      <c r="J183" s="119">
        <v>1966895002.6500001</v>
      </c>
      <c r="K183" s="121">
        <v>43192</v>
      </c>
      <c r="L183" s="119">
        <v>77480</v>
      </c>
      <c r="M183" s="119" t="s">
        <v>607</v>
      </c>
    </row>
    <row r="184" spans="1:13">
      <c r="A184" s="119" t="s">
        <v>50</v>
      </c>
      <c r="B184" s="119" t="s">
        <v>395</v>
      </c>
      <c r="C184" s="119">
        <v>82.1</v>
      </c>
      <c r="D184" s="119">
        <v>82.85</v>
      </c>
      <c r="E184" s="119">
        <v>81.55</v>
      </c>
      <c r="F184" s="119">
        <v>82.45</v>
      </c>
      <c r="G184" s="119">
        <v>82.5</v>
      </c>
      <c r="H184" s="119">
        <v>81.349999999999994</v>
      </c>
      <c r="I184" s="119">
        <v>5985693</v>
      </c>
      <c r="J184" s="119">
        <v>491383769.30000001</v>
      </c>
      <c r="K184" s="121">
        <v>43192</v>
      </c>
      <c r="L184" s="119">
        <v>26691</v>
      </c>
      <c r="M184" s="119" t="s">
        <v>608</v>
      </c>
    </row>
    <row r="185" spans="1:13">
      <c r="A185" s="119" t="s">
        <v>192</v>
      </c>
      <c r="B185" s="119" t="s">
        <v>395</v>
      </c>
      <c r="C185" s="119">
        <v>41.05</v>
      </c>
      <c r="D185" s="119">
        <v>43.75</v>
      </c>
      <c r="E185" s="119">
        <v>40.9</v>
      </c>
      <c r="F185" s="119">
        <v>42.7</v>
      </c>
      <c r="G185" s="119">
        <v>42.7</v>
      </c>
      <c r="H185" s="119">
        <v>40.450000000000003</v>
      </c>
      <c r="I185" s="119">
        <v>2408915</v>
      </c>
      <c r="J185" s="119">
        <v>101907662.55</v>
      </c>
      <c r="K185" s="121">
        <v>43192</v>
      </c>
      <c r="L185" s="119">
        <v>10333</v>
      </c>
      <c r="M185" s="119" t="s">
        <v>609</v>
      </c>
    </row>
    <row r="186" spans="1:13">
      <c r="A186" s="119" t="s">
        <v>2256</v>
      </c>
      <c r="B186" s="119" t="s">
        <v>395</v>
      </c>
      <c r="C186" s="119">
        <v>170</v>
      </c>
      <c r="D186" s="119">
        <v>173</v>
      </c>
      <c r="E186" s="119">
        <v>166.45</v>
      </c>
      <c r="F186" s="119">
        <v>170.05</v>
      </c>
      <c r="G186" s="119">
        <v>171.7</v>
      </c>
      <c r="H186" s="119">
        <v>163.1</v>
      </c>
      <c r="I186" s="119">
        <v>163546</v>
      </c>
      <c r="J186" s="119">
        <v>27696548.300000001</v>
      </c>
      <c r="K186" s="121">
        <v>43192</v>
      </c>
      <c r="L186" s="119">
        <v>1720</v>
      </c>
      <c r="M186" s="119" t="s">
        <v>2257</v>
      </c>
    </row>
    <row r="187" spans="1:13">
      <c r="A187" s="119" t="s">
        <v>610</v>
      </c>
      <c r="B187" s="119" t="s">
        <v>395</v>
      </c>
      <c r="C187" s="119">
        <v>396</v>
      </c>
      <c r="D187" s="119">
        <v>407.45</v>
      </c>
      <c r="E187" s="119">
        <v>394.55</v>
      </c>
      <c r="F187" s="119">
        <v>404.35</v>
      </c>
      <c r="G187" s="119">
        <v>403.1</v>
      </c>
      <c r="H187" s="119">
        <v>395.3</v>
      </c>
      <c r="I187" s="119">
        <v>2882</v>
      </c>
      <c r="J187" s="119">
        <v>1145696.05</v>
      </c>
      <c r="K187" s="121">
        <v>43192</v>
      </c>
      <c r="L187" s="119">
        <v>200</v>
      </c>
      <c r="M187" s="119" t="s">
        <v>611</v>
      </c>
    </row>
    <row r="188" spans="1:13">
      <c r="A188" s="119" t="s">
        <v>2985</v>
      </c>
      <c r="B188" s="119" t="s">
        <v>395</v>
      </c>
      <c r="C188" s="119">
        <v>0.75</v>
      </c>
      <c r="D188" s="119">
        <v>0.75</v>
      </c>
      <c r="E188" s="119">
        <v>0.7</v>
      </c>
      <c r="F188" s="119">
        <v>0.75</v>
      </c>
      <c r="G188" s="119">
        <v>0.75</v>
      </c>
      <c r="H188" s="119">
        <v>0.7</v>
      </c>
      <c r="I188" s="119">
        <v>236798</v>
      </c>
      <c r="J188" s="119">
        <v>177173.2</v>
      </c>
      <c r="K188" s="121">
        <v>43192</v>
      </c>
      <c r="L188" s="119">
        <v>136</v>
      </c>
      <c r="M188" s="119" t="s">
        <v>2986</v>
      </c>
    </row>
    <row r="189" spans="1:13">
      <c r="A189" s="119" t="s">
        <v>3451</v>
      </c>
      <c r="B189" s="119" t="s">
        <v>395</v>
      </c>
      <c r="C189" s="119">
        <v>1.6</v>
      </c>
      <c r="D189" s="119">
        <v>1.6</v>
      </c>
      <c r="E189" s="119">
        <v>1.6</v>
      </c>
      <c r="F189" s="119">
        <v>1.6</v>
      </c>
      <c r="G189" s="119">
        <v>1.6</v>
      </c>
      <c r="H189" s="119">
        <v>1.65</v>
      </c>
      <c r="I189" s="119">
        <v>2151</v>
      </c>
      <c r="J189" s="119">
        <v>3441.6</v>
      </c>
      <c r="K189" s="121">
        <v>43192</v>
      </c>
      <c r="L189" s="119">
        <v>5</v>
      </c>
      <c r="M189" s="119" t="s">
        <v>3452</v>
      </c>
    </row>
    <row r="190" spans="1:13">
      <c r="A190" s="119" t="s">
        <v>2987</v>
      </c>
      <c r="B190" s="119" t="s">
        <v>395</v>
      </c>
      <c r="C190" s="119">
        <v>83.25</v>
      </c>
      <c r="D190" s="119">
        <v>87.25</v>
      </c>
      <c r="E190" s="119">
        <v>83.25</v>
      </c>
      <c r="F190" s="119">
        <v>87.25</v>
      </c>
      <c r="G190" s="119">
        <v>87.25</v>
      </c>
      <c r="H190" s="119">
        <v>83.1</v>
      </c>
      <c r="I190" s="119">
        <v>40629</v>
      </c>
      <c r="J190" s="119">
        <v>3497071.75</v>
      </c>
      <c r="K190" s="121">
        <v>43192</v>
      </c>
      <c r="L190" s="119">
        <v>429</v>
      </c>
      <c r="M190" s="119" t="s">
        <v>2988</v>
      </c>
    </row>
    <row r="191" spans="1:13">
      <c r="A191" s="119" t="s">
        <v>612</v>
      </c>
      <c r="B191" s="119" t="s">
        <v>395</v>
      </c>
      <c r="C191" s="119">
        <v>26.6</v>
      </c>
      <c r="D191" s="119">
        <v>27.5</v>
      </c>
      <c r="E191" s="119">
        <v>25.9</v>
      </c>
      <c r="F191" s="119">
        <v>27</v>
      </c>
      <c r="G191" s="119">
        <v>27</v>
      </c>
      <c r="H191" s="119">
        <v>25.85</v>
      </c>
      <c r="I191" s="119">
        <v>63186</v>
      </c>
      <c r="J191" s="119">
        <v>1691104.1</v>
      </c>
      <c r="K191" s="121">
        <v>43192</v>
      </c>
      <c r="L191" s="119">
        <v>242</v>
      </c>
      <c r="M191" s="119" t="s">
        <v>613</v>
      </c>
    </row>
    <row r="192" spans="1:13">
      <c r="A192" s="119" t="s">
        <v>51</v>
      </c>
      <c r="B192" s="119" t="s">
        <v>395</v>
      </c>
      <c r="C192" s="119">
        <v>599.9</v>
      </c>
      <c r="D192" s="119">
        <v>605.79999999999995</v>
      </c>
      <c r="E192" s="119">
        <v>588</v>
      </c>
      <c r="F192" s="119">
        <v>598.5</v>
      </c>
      <c r="G192" s="119">
        <v>596.5</v>
      </c>
      <c r="H192" s="119">
        <v>593.9</v>
      </c>
      <c r="I192" s="119">
        <v>1606413</v>
      </c>
      <c r="J192" s="119">
        <v>957293077.35000002</v>
      </c>
      <c r="K192" s="121">
        <v>43192</v>
      </c>
      <c r="L192" s="119">
        <v>29060</v>
      </c>
      <c r="M192" s="119" t="s">
        <v>614</v>
      </c>
    </row>
    <row r="193" spans="1:13">
      <c r="A193" s="119" t="s">
        <v>2989</v>
      </c>
      <c r="B193" s="119" t="s">
        <v>395</v>
      </c>
      <c r="C193" s="119">
        <v>60.15</v>
      </c>
      <c r="D193" s="119">
        <v>63.9</v>
      </c>
      <c r="E193" s="119">
        <v>59.25</v>
      </c>
      <c r="F193" s="119">
        <v>63.9</v>
      </c>
      <c r="G193" s="119">
        <v>63.9</v>
      </c>
      <c r="H193" s="119">
        <v>60.9</v>
      </c>
      <c r="I193" s="119">
        <v>54646</v>
      </c>
      <c r="J193" s="119">
        <v>3450837.7</v>
      </c>
      <c r="K193" s="121">
        <v>43192</v>
      </c>
      <c r="L193" s="119">
        <v>228</v>
      </c>
      <c r="M193" s="119" t="s">
        <v>2990</v>
      </c>
    </row>
    <row r="194" spans="1:13">
      <c r="A194" s="119" t="s">
        <v>615</v>
      </c>
      <c r="B194" s="119" t="s">
        <v>395</v>
      </c>
      <c r="C194" s="119">
        <v>722</v>
      </c>
      <c r="D194" s="119">
        <v>770</v>
      </c>
      <c r="E194" s="119">
        <v>706.6</v>
      </c>
      <c r="F194" s="119">
        <v>756.4</v>
      </c>
      <c r="G194" s="119">
        <v>760</v>
      </c>
      <c r="H194" s="119">
        <v>714.7</v>
      </c>
      <c r="I194" s="119">
        <v>91264</v>
      </c>
      <c r="J194" s="119">
        <v>68074894.450000003</v>
      </c>
      <c r="K194" s="121">
        <v>43192</v>
      </c>
      <c r="L194" s="119">
        <v>3891</v>
      </c>
      <c r="M194" s="119" t="s">
        <v>616</v>
      </c>
    </row>
    <row r="195" spans="1:13">
      <c r="A195" s="119" t="s">
        <v>2485</v>
      </c>
      <c r="B195" s="119" t="s">
        <v>395</v>
      </c>
      <c r="C195" s="119">
        <v>52</v>
      </c>
      <c r="D195" s="119">
        <v>60.6</v>
      </c>
      <c r="E195" s="119">
        <v>51</v>
      </c>
      <c r="F195" s="119">
        <v>60.6</v>
      </c>
      <c r="G195" s="119">
        <v>60.6</v>
      </c>
      <c r="H195" s="119">
        <v>50.5</v>
      </c>
      <c r="I195" s="119">
        <v>296354</v>
      </c>
      <c r="J195" s="119">
        <v>17258336.5</v>
      </c>
      <c r="K195" s="121">
        <v>43192</v>
      </c>
      <c r="L195" s="119">
        <v>1726</v>
      </c>
      <c r="M195" s="119" t="s">
        <v>2486</v>
      </c>
    </row>
    <row r="196" spans="1:13">
      <c r="A196" s="119" t="s">
        <v>2878</v>
      </c>
      <c r="B196" s="119" t="s">
        <v>395</v>
      </c>
      <c r="C196" s="119">
        <v>27.95</v>
      </c>
      <c r="D196" s="119">
        <v>29.7</v>
      </c>
      <c r="E196" s="119">
        <v>26.7</v>
      </c>
      <c r="F196" s="119">
        <v>29.45</v>
      </c>
      <c r="G196" s="119">
        <v>29.6</v>
      </c>
      <c r="H196" s="119">
        <v>27.1</v>
      </c>
      <c r="I196" s="119">
        <v>24837</v>
      </c>
      <c r="J196" s="119">
        <v>707087.05</v>
      </c>
      <c r="K196" s="121">
        <v>43192</v>
      </c>
      <c r="L196" s="119">
        <v>86</v>
      </c>
      <c r="M196" s="119" t="s">
        <v>2652</v>
      </c>
    </row>
    <row r="197" spans="1:13">
      <c r="A197" s="119" t="s">
        <v>2991</v>
      </c>
      <c r="B197" s="119" t="s">
        <v>395</v>
      </c>
      <c r="C197" s="119">
        <v>4.8</v>
      </c>
      <c r="D197" s="119">
        <v>4.8</v>
      </c>
      <c r="E197" s="119">
        <v>4.8</v>
      </c>
      <c r="F197" s="119">
        <v>4.8</v>
      </c>
      <c r="G197" s="119">
        <v>4.8</v>
      </c>
      <c r="H197" s="119">
        <v>4.75</v>
      </c>
      <c r="I197" s="119">
        <v>10</v>
      </c>
      <c r="J197" s="119">
        <v>48</v>
      </c>
      <c r="K197" s="121">
        <v>43192</v>
      </c>
      <c r="L197" s="119">
        <v>1</v>
      </c>
      <c r="M197" s="119" t="s">
        <v>2992</v>
      </c>
    </row>
    <row r="198" spans="1:13">
      <c r="A198" s="119" t="s">
        <v>617</v>
      </c>
      <c r="B198" s="119" t="s">
        <v>395</v>
      </c>
      <c r="C198" s="119">
        <v>197</v>
      </c>
      <c r="D198" s="119">
        <v>199.7</v>
      </c>
      <c r="E198" s="119">
        <v>196.55</v>
      </c>
      <c r="F198" s="119">
        <v>197.5</v>
      </c>
      <c r="G198" s="119">
        <v>197</v>
      </c>
      <c r="H198" s="119">
        <v>196.7</v>
      </c>
      <c r="I198" s="119">
        <v>192143</v>
      </c>
      <c r="J198" s="119">
        <v>38108016.600000001</v>
      </c>
      <c r="K198" s="121">
        <v>43192</v>
      </c>
      <c r="L198" s="119">
        <v>1066</v>
      </c>
      <c r="M198" s="119" t="s">
        <v>618</v>
      </c>
    </row>
    <row r="199" spans="1:13">
      <c r="A199" s="119" t="s">
        <v>619</v>
      </c>
      <c r="B199" s="119" t="s">
        <v>395</v>
      </c>
      <c r="C199" s="119">
        <v>43.7</v>
      </c>
      <c r="D199" s="119">
        <v>45</v>
      </c>
      <c r="E199" s="119">
        <v>42.25</v>
      </c>
      <c r="F199" s="119">
        <v>44.05</v>
      </c>
      <c r="G199" s="119">
        <v>44.2</v>
      </c>
      <c r="H199" s="119">
        <v>42.75</v>
      </c>
      <c r="I199" s="119">
        <v>315641</v>
      </c>
      <c r="J199" s="119">
        <v>13805889.050000001</v>
      </c>
      <c r="K199" s="121">
        <v>43192</v>
      </c>
      <c r="L199" s="119">
        <v>1711</v>
      </c>
      <c r="M199" s="119" t="s">
        <v>620</v>
      </c>
    </row>
    <row r="200" spans="1:13">
      <c r="A200" s="119" t="s">
        <v>2293</v>
      </c>
      <c r="B200" s="119" t="s">
        <v>395</v>
      </c>
      <c r="C200" s="119">
        <v>118.7</v>
      </c>
      <c r="D200" s="119">
        <v>123.9</v>
      </c>
      <c r="E200" s="119">
        <v>117.65</v>
      </c>
      <c r="F200" s="119">
        <v>120.25</v>
      </c>
      <c r="G200" s="119">
        <v>120.5</v>
      </c>
      <c r="H200" s="119">
        <v>116.05</v>
      </c>
      <c r="I200" s="119">
        <v>515152</v>
      </c>
      <c r="J200" s="119">
        <v>62286054.299999997</v>
      </c>
      <c r="K200" s="121">
        <v>43192</v>
      </c>
      <c r="L200" s="119">
        <v>4501</v>
      </c>
      <c r="M200" s="119" t="s">
        <v>2459</v>
      </c>
    </row>
    <row r="201" spans="1:13">
      <c r="A201" s="119" t="s">
        <v>621</v>
      </c>
      <c r="B201" s="119" t="s">
        <v>395</v>
      </c>
      <c r="C201" s="119">
        <v>18.45</v>
      </c>
      <c r="D201" s="119">
        <v>18.899999999999999</v>
      </c>
      <c r="E201" s="119">
        <v>18.3</v>
      </c>
      <c r="F201" s="119">
        <v>18.649999999999999</v>
      </c>
      <c r="G201" s="119">
        <v>18.850000000000001</v>
      </c>
      <c r="H201" s="119">
        <v>18.45</v>
      </c>
      <c r="I201" s="119">
        <v>1881</v>
      </c>
      <c r="J201" s="119">
        <v>34932.15</v>
      </c>
      <c r="K201" s="121">
        <v>43192</v>
      </c>
      <c r="L201" s="119">
        <v>30</v>
      </c>
      <c r="M201" s="119" t="s">
        <v>622</v>
      </c>
    </row>
    <row r="202" spans="1:13">
      <c r="A202" s="119" t="s">
        <v>623</v>
      </c>
      <c r="B202" s="119" t="s">
        <v>395</v>
      </c>
      <c r="C202" s="119">
        <v>3808.5</v>
      </c>
      <c r="D202" s="119">
        <v>3813.95</v>
      </c>
      <c r="E202" s="119">
        <v>3729</v>
      </c>
      <c r="F202" s="119">
        <v>3770.45</v>
      </c>
      <c r="G202" s="119">
        <v>3782</v>
      </c>
      <c r="H202" s="119">
        <v>3768.75</v>
      </c>
      <c r="I202" s="119">
        <v>3973</v>
      </c>
      <c r="J202" s="119">
        <v>15019431.449999999</v>
      </c>
      <c r="K202" s="121">
        <v>43192</v>
      </c>
      <c r="L202" s="119">
        <v>813</v>
      </c>
      <c r="M202" s="119" t="s">
        <v>624</v>
      </c>
    </row>
    <row r="203" spans="1:13">
      <c r="A203" s="119" t="s">
        <v>625</v>
      </c>
      <c r="B203" s="119" t="s">
        <v>395</v>
      </c>
      <c r="C203" s="119">
        <v>765</v>
      </c>
      <c r="D203" s="119">
        <v>796.65</v>
      </c>
      <c r="E203" s="119">
        <v>757.95</v>
      </c>
      <c r="F203" s="119">
        <v>786.2</v>
      </c>
      <c r="G203" s="119">
        <v>792</v>
      </c>
      <c r="H203" s="119">
        <v>755.45</v>
      </c>
      <c r="I203" s="119">
        <v>32357</v>
      </c>
      <c r="J203" s="119">
        <v>25133854</v>
      </c>
      <c r="K203" s="121">
        <v>43192</v>
      </c>
      <c r="L203" s="119">
        <v>1949</v>
      </c>
      <c r="M203" s="119" t="s">
        <v>626</v>
      </c>
    </row>
    <row r="204" spans="1:13">
      <c r="A204" s="119" t="s">
        <v>627</v>
      </c>
      <c r="B204" s="119" t="s">
        <v>395</v>
      </c>
      <c r="C204" s="119">
        <v>125.2</v>
      </c>
      <c r="D204" s="119">
        <v>134.6</v>
      </c>
      <c r="E204" s="119">
        <v>124.4</v>
      </c>
      <c r="F204" s="119">
        <v>133.9</v>
      </c>
      <c r="G204" s="119">
        <v>134.4</v>
      </c>
      <c r="H204" s="119">
        <v>120.6</v>
      </c>
      <c r="I204" s="119">
        <v>621376</v>
      </c>
      <c r="J204" s="119">
        <v>81346693.400000006</v>
      </c>
      <c r="K204" s="121">
        <v>43192</v>
      </c>
      <c r="L204" s="119">
        <v>7690</v>
      </c>
      <c r="M204" s="119" t="s">
        <v>628</v>
      </c>
    </row>
    <row r="205" spans="1:13">
      <c r="A205" s="119" t="s">
        <v>629</v>
      </c>
      <c r="B205" s="119" t="s">
        <v>395</v>
      </c>
      <c r="C205" s="119">
        <v>242.75</v>
      </c>
      <c r="D205" s="119">
        <v>249</v>
      </c>
      <c r="E205" s="119">
        <v>241.1</v>
      </c>
      <c r="F205" s="119">
        <v>246.05</v>
      </c>
      <c r="G205" s="119">
        <v>245.9</v>
      </c>
      <c r="H205" s="119">
        <v>239.05</v>
      </c>
      <c r="I205" s="119">
        <v>2103552</v>
      </c>
      <c r="J205" s="119">
        <v>514660156.10000002</v>
      </c>
      <c r="K205" s="121">
        <v>43192</v>
      </c>
      <c r="L205" s="119">
        <v>18658</v>
      </c>
      <c r="M205" s="119" t="s">
        <v>630</v>
      </c>
    </row>
    <row r="206" spans="1:13">
      <c r="A206" s="119" t="s">
        <v>52</v>
      </c>
      <c r="B206" s="119" t="s">
        <v>395</v>
      </c>
      <c r="C206" s="119">
        <v>18300</v>
      </c>
      <c r="D206" s="119">
        <v>19201.45</v>
      </c>
      <c r="E206" s="119">
        <v>17777.75</v>
      </c>
      <c r="F206" s="119">
        <v>18515</v>
      </c>
      <c r="G206" s="119">
        <v>18522</v>
      </c>
      <c r="H206" s="119">
        <v>18017.55</v>
      </c>
      <c r="I206" s="119">
        <v>45197</v>
      </c>
      <c r="J206" s="119">
        <v>837531671.14999998</v>
      </c>
      <c r="K206" s="121">
        <v>43192</v>
      </c>
      <c r="L206" s="119">
        <v>14134</v>
      </c>
      <c r="M206" s="119" t="s">
        <v>631</v>
      </c>
    </row>
    <row r="207" spans="1:13">
      <c r="A207" s="119" t="s">
        <v>53</v>
      </c>
      <c r="B207" s="119" t="s">
        <v>395</v>
      </c>
      <c r="C207" s="119">
        <v>428.85</v>
      </c>
      <c r="D207" s="119">
        <v>433.5</v>
      </c>
      <c r="E207" s="119">
        <v>422.25</v>
      </c>
      <c r="F207" s="119">
        <v>423.4</v>
      </c>
      <c r="G207" s="119">
        <v>423.6</v>
      </c>
      <c r="H207" s="119">
        <v>427.45</v>
      </c>
      <c r="I207" s="119">
        <v>2292147</v>
      </c>
      <c r="J207" s="119">
        <v>974090683.60000002</v>
      </c>
      <c r="K207" s="121">
        <v>43192</v>
      </c>
      <c r="L207" s="119">
        <v>58900</v>
      </c>
      <c r="M207" s="119" t="s">
        <v>632</v>
      </c>
    </row>
    <row r="208" spans="1:13">
      <c r="A208" s="119" t="s">
        <v>633</v>
      </c>
      <c r="B208" s="119" t="s">
        <v>395</v>
      </c>
      <c r="C208" s="119">
        <v>71.25</v>
      </c>
      <c r="D208" s="119">
        <v>75.150000000000006</v>
      </c>
      <c r="E208" s="119">
        <v>69.8</v>
      </c>
      <c r="F208" s="119">
        <v>74.7</v>
      </c>
      <c r="G208" s="119">
        <v>75</v>
      </c>
      <c r="H208" s="119">
        <v>70.3</v>
      </c>
      <c r="I208" s="119">
        <v>484880</v>
      </c>
      <c r="J208" s="119">
        <v>35583951.700000003</v>
      </c>
      <c r="K208" s="121">
        <v>43192</v>
      </c>
      <c r="L208" s="119">
        <v>5361</v>
      </c>
      <c r="M208" s="119" t="s">
        <v>634</v>
      </c>
    </row>
    <row r="209" spans="1:13">
      <c r="A209" s="119" t="s">
        <v>635</v>
      </c>
      <c r="B209" s="119" t="s">
        <v>395</v>
      </c>
      <c r="C209" s="119">
        <v>44.65</v>
      </c>
      <c r="D209" s="119">
        <v>44.65</v>
      </c>
      <c r="E209" s="119">
        <v>40.950000000000003</v>
      </c>
      <c r="F209" s="119">
        <v>40.950000000000003</v>
      </c>
      <c r="G209" s="119">
        <v>40.950000000000003</v>
      </c>
      <c r="H209" s="119">
        <v>43.1</v>
      </c>
      <c r="I209" s="119">
        <v>146358</v>
      </c>
      <c r="J209" s="119">
        <v>6121044.0999999996</v>
      </c>
      <c r="K209" s="121">
        <v>43192</v>
      </c>
      <c r="L209" s="119">
        <v>834</v>
      </c>
      <c r="M209" s="119" t="s">
        <v>636</v>
      </c>
    </row>
    <row r="210" spans="1:13">
      <c r="A210" s="119" t="s">
        <v>637</v>
      </c>
      <c r="B210" s="119" t="s">
        <v>395</v>
      </c>
      <c r="C210" s="119">
        <v>246</v>
      </c>
      <c r="D210" s="119">
        <v>268</v>
      </c>
      <c r="E210" s="119">
        <v>246</v>
      </c>
      <c r="F210" s="119">
        <v>263.5</v>
      </c>
      <c r="G210" s="119">
        <v>264</v>
      </c>
      <c r="H210" s="119">
        <v>245.65</v>
      </c>
      <c r="I210" s="119">
        <v>22818</v>
      </c>
      <c r="J210" s="119">
        <v>5875694.0999999996</v>
      </c>
      <c r="K210" s="121">
        <v>43192</v>
      </c>
      <c r="L210" s="119">
        <v>1461</v>
      </c>
      <c r="M210" s="119" t="s">
        <v>638</v>
      </c>
    </row>
    <row r="211" spans="1:13">
      <c r="A211" s="119" t="s">
        <v>193</v>
      </c>
      <c r="B211" s="119" t="s">
        <v>395</v>
      </c>
      <c r="C211" s="119">
        <v>4998</v>
      </c>
      <c r="D211" s="119">
        <v>5117.7</v>
      </c>
      <c r="E211" s="119">
        <v>4974.3999999999996</v>
      </c>
      <c r="F211" s="119">
        <v>5107.05</v>
      </c>
      <c r="G211" s="119">
        <v>5103.7</v>
      </c>
      <c r="H211" s="119">
        <v>4970.6000000000004</v>
      </c>
      <c r="I211" s="119">
        <v>145858</v>
      </c>
      <c r="J211" s="119">
        <v>740153490.54999995</v>
      </c>
      <c r="K211" s="121">
        <v>43192</v>
      </c>
      <c r="L211" s="119">
        <v>20407</v>
      </c>
      <c r="M211" s="119" t="s">
        <v>639</v>
      </c>
    </row>
    <row r="212" spans="1:13">
      <c r="A212" s="119" t="s">
        <v>2691</v>
      </c>
      <c r="B212" s="119" t="s">
        <v>395</v>
      </c>
      <c r="C212" s="119">
        <v>191.2</v>
      </c>
      <c r="D212" s="119">
        <v>192.95</v>
      </c>
      <c r="E212" s="119">
        <v>184.9</v>
      </c>
      <c r="F212" s="119">
        <v>186.55</v>
      </c>
      <c r="G212" s="119">
        <v>185.6</v>
      </c>
      <c r="H212" s="119">
        <v>193.2</v>
      </c>
      <c r="I212" s="119">
        <v>50024</v>
      </c>
      <c r="J212" s="119">
        <v>9451529.1500000004</v>
      </c>
      <c r="K212" s="121">
        <v>43192</v>
      </c>
      <c r="L212" s="119">
        <v>236</v>
      </c>
      <c r="M212" s="119" t="s">
        <v>2695</v>
      </c>
    </row>
    <row r="213" spans="1:13">
      <c r="A213" s="119" t="s">
        <v>640</v>
      </c>
      <c r="B213" s="119" t="s">
        <v>395</v>
      </c>
      <c r="C213" s="119">
        <v>81.349999999999994</v>
      </c>
      <c r="D213" s="119">
        <v>82.65</v>
      </c>
      <c r="E213" s="119">
        <v>80.55</v>
      </c>
      <c r="F213" s="119">
        <v>82.45</v>
      </c>
      <c r="G213" s="119">
        <v>82.65</v>
      </c>
      <c r="H213" s="119">
        <v>79.849999999999994</v>
      </c>
      <c r="I213" s="119">
        <v>17078</v>
      </c>
      <c r="J213" s="119">
        <v>1404192.45</v>
      </c>
      <c r="K213" s="121">
        <v>43192</v>
      </c>
      <c r="L213" s="119">
        <v>230</v>
      </c>
      <c r="M213" s="119" t="s">
        <v>641</v>
      </c>
    </row>
    <row r="214" spans="1:13">
      <c r="A214" s="119" t="s">
        <v>258</v>
      </c>
      <c r="B214" s="119" t="s">
        <v>395</v>
      </c>
      <c r="C214" s="119">
        <v>774</v>
      </c>
      <c r="D214" s="119">
        <v>785.5</v>
      </c>
      <c r="E214" s="119">
        <v>764</v>
      </c>
      <c r="F214" s="119">
        <v>772.25</v>
      </c>
      <c r="G214" s="119">
        <v>771</v>
      </c>
      <c r="H214" s="119">
        <v>756.2</v>
      </c>
      <c r="I214" s="119">
        <v>130906</v>
      </c>
      <c r="J214" s="119">
        <v>101411476.40000001</v>
      </c>
      <c r="K214" s="121">
        <v>43192</v>
      </c>
      <c r="L214" s="119">
        <v>6438</v>
      </c>
      <c r="M214" s="119" t="s">
        <v>2391</v>
      </c>
    </row>
    <row r="215" spans="1:13">
      <c r="A215" s="119" t="s">
        <v>2993</v>
      </c>
      <c r="B215" s="119" t="s">
        <v>395</v>
      </c>
      <c r="C215" s="119">
        <v>3.95</v>
      </c>
      <c r="D215" s="119">
        <v>3.95</v>
      </c>
      <c r="E215" s="119">
        <v>3.75</v>
      </c>
      <c r="F215" s="119">
        <v>3.9</v>
      </c>
      <c r="G215" s="119">
        <v>3.9</v>
      </c>
      <c r="H215" s="119">
        <v>3.8</v>
      </c>
      <c r="I215" s="119">
        <v>44053</v>
      </c>
      <c r="J215" s="119">
        <v>170060.2</v>
      </c>
      <c r="K215" s="121">
        <v>43192</v>
      </c>
      <c r="L215" s="119">
        <v>92</v>
      </c>
      <c r="M215" s="119" t="s">
        <v>2994</v>
      </c>
    </row>
    <row r="216" spans="1:13">
      <c r="A216" s="119" t="s">
        <v>642</v>
      </c>
      <c r="B216" s="119" t="s">
        <v>395</v>
      </c>
      <c r="C216" s="119">
        <v>53.3</v>
      </c>
      <c r="D216" s="119">
        <v>57.55</v>
      </c>
      <c r="E216" s="119">
        <v>53.3</v>
      </c>
      <c r="F216" s="119">
        <v>57.5</v>
      </c>
      <c r="G216" s="119">
        <v>57.55</v>
      </c>
      <c r="H216" s="119">
        <v>54.85</v>
      </c>
      <c r="I216" s="119">
        <v>17785</v>
      </c>
      <c r="J216" s="119">
        <v>1012436</v>
      </c>
      <c r="K216" s="121">
        <v>43192</v>
      </c>
      <c r="L216" s="119">
        <v>168</v>
      </c>
      <c r="M216" s="119" t="s">
        <v>643</v>
      </c>
    </row>
    <row r="217" spans="1:13">
      <c r="A217" s="119" t="s">
        <v>3315</v>
      </c>
      <c r="B217" s="119" t="s">
        <v>395</v>
      </c>
      <c r="C217" s="119">
        <v>2880</v>
      </c>
      <c r="D217" s="119">
        <v>2880</v>
      </c>
      <c r="E217" s="119">
        <v>2852</v>
      </c>
      <c r="F217" s="119">
        <v>2852.1</v>
      </c>
      <c r="G217" s="119">
        <v>2852</v>
      </c>
      <c r="H217" s="119">
        <v>2850</v>
      </c>
      <c r="I217" s="119">
        <v>12</v>
      </c>
      <c r="J217" s="119">
        <v>34280</v>
      </c>
      <c r="K217" s="121">
        <v>43192</v>
      </c>
      <c r="L217" s="119">
        <v>4</v>
      </c>
      <c r="M217" s="119" t="s">
        <v>3316</v>
      </c>
    </row>
    <row r="218" spans="1:13">
      <c r="A218" s="119" t="s">
        <v>3317</v>
      </c>
      <c r="B218" s="119" t="s">
        <v>395</v>
      </c>
      <c r="C218" s="119">
        <v>108</v>
      </c>
      <c r="D218" s="119">
        <v>112.39</v>
      </c>
      <c r="E218" s="119">
        <v>104</v>
      </c>
      <c r="F218" s="119">
        <v>104.15</v>
      </c>
      <c r="G218" s="119">
        <v>104.15</v>
      </c>
      <c r="H218" s="119">
        <v>107.94</v>
      </c>
      <c r="I218" s="119">
        <v>1557</v>
      </c>
      <c r="J218" s="119">
        <v>168394.69</v>
      </c>
      <c r="K218" s="121">
        <v>43192</v>
      </c>
      <c r="L218" s="119">
        <v>42</v>
      </c>
      <c r="M218" s="119" t="s">
        <v>3318</v>
      </c>
    </row>
    <row r="219" spans="1:13">
      <c r="A219" s="119" t="s">
        <v>2995</v>
      </c>
      <c r="B219" s="119" t="s">
        <v>395</v>
      </c>
      <c r="C219" s="119">
        <v>7.9</v>
      </c>
      <c r="D219" s="119">
        <v>7.95</v>
      </c>
      <c r="E219" s="119">
        <v>7.7</v>
      </c>
      <c r="F219" s="119">
        <v>7.95</v>
      </c>
      <c r="G219" s="119">
        <v>7.95</v>
      </c>
      <c r="H219" s="119">
        <v>7.6</v>
      </c>
      <c r="I219" s="119">
        <v>176180</v>
      </c>
      <c r="J219" s="119">
        <v>1385785.65</v>
      </c>
      <c r="K219" s="121">
        <v>43192</v>
      </c>
      <c r="L219" s="119">
        <v>258</v>
      </c>
      <c r="M219" s="119" t="s">
        <v>2996</v>
      </c>
    </row>
    <row r="220" spans="1:13">
      <c r="A220" s="119" t="s">
        <v>2997</v>
      </c>
      <c r="B220" s="119" t="s">
        <v>395</v>
      </c>
      <c r="C220" s="119">
        <v>524</v>
      </c>
      <c r="D220" s="119">
        <v>524</v>
      </c>
      <c r="E220" s="119">
        <v>502.15</v>
      </c>
      <c r="F220" s="119">
        <v>504.55</v>
      </c>
      <c r="G220" s="119">
        <v>506</v>
      </c>
      <c r="H220" s="119">
        <v>518.45000000000005</v>
      </c>
      <c r="I220" s="119">
        <v>21171</v>
      </c>
      <c r="J220" s="119">
        <v>10785291.1</v>
      </c>
      <c r="K220" s="121">
        <v>43192</v>
      </c>
      <c r="L220" s="119">
        <v>684</v>
      </c>
      <c r="M220" s="119" t="s">
        <v>2998</v>
      </c>
    </row>
    <row r="221" spans="1:13">
      <c r="A221" s="119" t="s">
        <v>644</v>
      </c>
      <c r="B221" s="119" t="s">
        <v>395</v>
      </c>
      <c r="C221" s="119">
        <v>171</v>
      </c>
      <c r="D221" s="119">
        <v>176.15</v>
      </c>
      <c r="E221" s="119">
        <v>169.9</v>
      </c>
      <c r="F221" s="119">
        <v>175.4</v>
      </c>
      <c r="G221" s="119">
        <v>174.95</v>
      </c>
      <c r="H221" s="119">
        <v>167.95</v>
      </c>
      <c r="I221" s="119">
        <v>40076</v>
      </c>
      <c r="J221" s="119">
        <v>6951508.5499999998</v>
      </c>
      <c r="K221" s="121">
        <v>43192</v>
      </c>
      <c r="L221" s="119">
        <v>547</v>
      </c>
      <c r="M221" s="119" t="s">
        <v>645</v>
      </c>
    </row>
    <row r="222" spans="1:13">
      <c r="A222" s="119" t="s">
        <v>195</v>
      </c>
      <c r="B222" s="119" t="s">
        <v>395</v>
      </c>
      <c r="C222" s="119">
        <v>389.3</v>
      </c>
      <c r="D222" s="119">
        <v>389.7</v>
      </c>
      <c r="E222" s="119">
        <v>381.9</v>
      </c>
      <c r="F222" s="119">
        <v>385.05</v>
      </c>
      <c r="G222" s="119">
        <v>385</v>
      </c>
      <c r="H222" s="119">
        <v>377.85</v>
      </c>
      <c r="I222" s="119">
        <v>1661277</v>
      </c>
      <c r="J222" s="119">
        <v>639949340.25</v>
      </c>
      <c r="K222" s="121">
        <v>43192</v>
      </c>
      <c r="L222" s="119">
        <v>32587</v>
      </c>
      <c r="M222" s="119" t="s">
        <v>646</v>
      </c>
    </row>
    <row r="223" spans="1:13">
      <c r="A223" s="119" t="s">
        <v>2999</v>
      </c>
      <c r="B223" s="119" t="s">
        <v>395</v>
      </c>
      <c r="C223" s="119">
        <v>43.95</v>
      </c>
      <c r="D223" s="119">
        <v>44</v>
      </c>
      <c r="E223" s="119">
        <v>41</v>
      </c>
      <c r="F223" s="119">
        <v>42.85</v>
      </c>
      <c r="G223" s="119">
        <v>43.9</v>
      </c>
      <c r="H223" s="119">
        <v>42.35</v>
      </c>
      <c r="I223" s="119">
        <v>8061</v>
      </c>
      <c r="J223" s="119">
        <v>348271</v>
      </c>
      <c r="K223" s="121">
        <v>43192</v>
      </c>
      <c r="L223" s="119">
        <v>132</v>
      </c>
      <c r="M223" s="119" t="s">
        <v>3000</v>
      </c>
    </row>
    <row r="224" spans="1:13">
      <c r="A224" s="119" t="s">
        <v>647</v>
      </c>
      <c r="B224" s="119" t="s">
        <v>395</v>
      </c>
      <c r="C224" s="119">
        <v>103.75</v>
      </c>
      <c r="D224" s="119">
        <v>107.8</v>
      </c>
      <c r="E224" s="119">
        <v>99.45</v>
      </c>
      <c r="F224" s="119">
        <v>105.4</v>
      </c>
      <c r="G224" s="119">
        <v>107</v>
      </c>
      <c r="H224" s="119">
        <v>101.25</v>
      </c>
      <c r="I224" s="119">
        <v>473258</v>
      </c>
      <c r="J224" s="119">
        <v>49187851.399999999</v>
      </c>
      <c r="K224" s="121">
        <v>43192</v>
      </c>
      <c r="L224" s="119">
        <v>3032</v>
      </c>
      <c r="M224" s="119" t="s">
        <v>648</v>
      </c>
    </row>
    <row r="225" spans="1:13">
      <c r="A225" s="119" t="s">
        <v>54</v>
      </c>
      <c r="B225" s="119" t="s">
        <v>395</v>
      </c>
      <c r="C225" s="119">
        <v>263</v>
      </c>
      <c r="D225" s="119">
        <v>265.55</v>
      </c>
      <c r="E225" s="119">
        <v>256.10000000000002</v>
      </c>
      <c r="F225" s="119">
        <v>264.3</v>
      </c>
      <c r="G225" s="119">
        <v>263.60000000000002</v>
      </c>
      <c r="H225" s="119">
        <v>263.89999999999998</v>
      </c>
      <c r="I225" s="119">
        <v>6191930</v>
      </c>
      <c r="J225" s="119">
        <v>1620127692.75</v>
      </c>
      <c r="K225" s="121">
        <v>43192</v>
      </c>
      <c r="L225" s="119">
        <v>46432</v>
      </c>
      <c r="M225" s="119" t="s">
        <v>649</v>
      </c>
    </row>
    <row r="226" spans="1:13">
      <c r="A226" s="119" t="s">
        <v>3001</v>
      </c>
      <c r="B226" s="119" t="s">
        <v>395</v>
      </c>
      <c r="C226" s="119">
        <v>48.65</v>
      </c>
      <c r="D226" s="119">
        <v>48.85</v>
      </c>
      <c r="E226" s="119">
        <v>44.25</v>
      </c>
      <c r="F226" s="119">
        <v>48.85</v>
      </c>
      <c r="G226" s="119">
        <v>48.85</v>
      </c>
      <c r="H226" s="119">
        <v>46.55</v>
      </c>
      <c r="I226" s="119">
        <v>17694</v>
      </c>
      <c r="J226" s="119">
        <v>835061.9</v>
      </c>
      <c r="K226" s="121">
        <v>43192</v>
      </c>
      <c r="L226" s="119">
        <v>128</v>
      </c>
      <c r="M226" s="119" t="s">
        <v>3002</v>
      </c>
    </row>
    <row r="227" spans="1:13">
      <c r="A227" s="119" t="s">
        <v>650</v>
      </c>
      <c r="B227" s="119" t="s">
        <v>395</v>
      </c>
      <c r="C227" s="119">
        <v>462</v>
      </c>
      <c r="D227" s="119">
        <v>464</v>
      </c>
      <c r="E227" s="119">
        <v>421.25</v>
      </c>
      <c r="F227" s="119">
        <v>429.75</v>
      </c>
      <c r="G227" s="119">
        <v>428.95</v>
      </c>
      <c r="H227" s="119">
        <v>484.5</v>
      </c>
      <c r="I227" s="119">
        <v>7194670</v>
      </c>
      <c r="J227" s="119">
        <v>3172167933.0999999</v>
      </c>
      <c r="K227" s="121">
        <v>43192</v>
      </c>
      <c r="L227" s="119">
        <v>101119</v>
      </c>
      <c r="M227" s="119" t="s">
        <v>2740</v>
      </c>
    </row>
    <row r="228" spans="1:13">
      <c r="A228" s="119" t="s">
        <v>651</v>
      </c>
      <c r="B228" s="119" t="s">
        <v>395</v>
      </c>
      <c r="C228" s="119">
        <v>117</v>
      </c>
      <c r="D228" s="119">
        <v>120</v>
      </c>
      <c r="E228" s="119">
        <v>115</v>
      </c>
      <c r="F228" s="119">
        <v>119.65</v>
      </c>
      <c r="G228" s="119">
        <v>120</v>
      </c>
      <c r="H228" s="119">
        <v>116.6</v>
      </c>
      <c r="I228" s="119">
        <v>36989</v>
      </c>
      <c r="J228" s="119">
        <v>4347067.4000000004</v>
      </c>
      <c r="K228" s="121">
        <v>43192</v>
      </c>
      <c r="L228" s="119">
        <v>388</v>
      </c>
      <c r="M228" s="119" t="s">
        <v>652</v>
      </c>
    </row>
    <row r="229" spans="1:13">
      <c r="A229" s="119" t="s">
        <v>2702</v>
      </c>
      <c r="B229" s="119" t="s">
        <v>395</v>
      </c>
      <c r="C229" s="119">
        <v>306.45</v>
      </c>
      <c r="D229" s="119">
        <v>311</v>
      </c>
      <c r="E229" s="119">
        <v>304.14999999999998</v>
      </c>
      <c r="F229" s="119">
        <v>308.85000000000002</v>
      </c>
      <c r="G229" s="119">
        <v>309.5</v>
      </c>
      <c r="H229" s="119">
        <v>302.55</v>
      </c>
      <c r="I229" s="119">
        <v>82362</v>
      </c>
      <c r="J229" s="119">
        <v>25406424.899999999</v>
      </c>
      <c r="K229" s="121">
        <v>43192</v>
      </c>
      <c r="L229" s="119">
        <v>1741</v>
      </c>
      <c r="M229" s="119" t="s">
        <v>2703</v>
      </c>
    </row>
    <row r="230" spans="1:13">
      <c r="A230" s="119" t="s">
        <v>653</v>
      </c>
      <c r="B230" s="119" t="s">
        <v>395</v>
      </c>
      <c r="C230" s="119">
        <v>623.1</v>
      </c>
      <c r="D230" s="119">
        <v>634.9</v>
      </c>
      <c r="E230" s="119">
        <v>621</v>
      </c>
      <c r="F230" s="119">
        <v>632.20000000000005</v>
      </c>
      <c r="G230" s="119">
        <v>633.75</v>
      </c>
      <c r="H230" s="119">
        <v>615.95000000000005</v>
      </c>
      <c r="I230" s="119">
        <v>366057</v>
      </c>
      <c r="J230" s="119">
        <v>230829813.5</v>
      </c>
      <c r="K230" s="121">
        <v>43192</v>
      </c>
      <c r="L230" s="119">
        <v>17240</v>
      </c>
      <c r="M230" s="119" t="s">
        <v>654</v>
      </c>
    </row>
    <row r="231" spans="1:13">
      <c r="A231" s="119" t="s">
        <v>655</v>
      </c>
      <c r="B231" s="119" t="s">
        <v>395</v>
      </c>
      <c r="C231" s="119">
        <v>574.79999999999995</v>
      </c>
      <c r="D231" s="119">
        <v>597</v>
      </c>
      <c r="E231" s="119">
        <v>565</v>
      </c>
      <c r="F231" s="119">
        <v>589</v>
      </c>
      <c r="G231" s="119">
        <v>591</v>
      </c>
      <c r="H231" s="119">
        <v>569.54999999999995</v>
      </c>
      <c r="I231" s="119">
        <v>53320</v>
      </c>
      <c r="J231" s="119">
        <v>31105595.050000001</v>
      </c>
      <c r="K231" s="121">
        <v>43192</v>
      </c>
      <c r="L231" s="119">
        <v>2421</v>
      </c>
      <c r="M231" s="119" t="s">
        <v>2276</v>
      </c>
    </row>
    <row r="232" spans="1:13">
      <c r="A232" s="119" t="s">
        <v>2373</v>
      </c>
      <c r="B232" s="119" t="s">
        <v>395</v>
      </c>
      <c r="C232" s="119">
        <v>340</v>
      </c>
      <c r="D232" s="119">
        <v>374</v>
      </c>
      <c r="E232" s="119">
        <v>336</v>
      </c>
      <c r="F232" s="119">
        <v>368.15</v>
      </c>
      <c r="G232" s="119">
        <v>374</v>
      </c>
      <c r="H232" s="119">
        <v>335.75</v>
      </c>
      <c r="I232" s="119">
        <v>11841</v>
      </c>
      <c r="J232" s="119">
        <v>4212122.4000000004</v>
      </c>
      <c r="K232" s="121">
        <v>43192</v>
      </c>
      <c r="L232" s="119">
        <v>306</v>
      </c>
      <c r="M232" s="119" t="s">
        <v>2374</v>
      </c>
    </row>
    <row r="233" spans="1:13">
      <c r="A233" s="119" t="s">
        <v>656</v>
      </c>
      <c r="B233" s="119" t="s">
        <v>395</v>
      </c>
      <c r="C233" s="119">
        <v>349.95</v>
      </c>
      <c r="D233" s="119">
        <v>351.35</v>
      </c>
      <c r="E233" s="119">
        <v>346.25</v>
      </c>
      <c r="F233" s="119">
        <v>350.5</v>
      </c>
      <c r="G233" s="119">
        <v>350</v>
      </c>
      <c r="H233" s="119">
        <v>347.4</v>
      </c>
      <c r="I233" s="119">
        <v>31261</v>
      </c>
      <c r="J233" s="119">
        <v>10910951.35</v>
      </c>
      <c r="K233" s="121">
        <v>43192</v>
      </c>
      <c r="L233" s="119">
        <v>3777</v>
      </c>
      <c r="M233" s="119" t="s">
        <v>657</v>
      </c>
    </row>
    <row r="234" spans="1:13">
      <c r="A234" s="119" t="s">
        <v>658</v>
      </c>
      <c r="B234" s="119" t="s">
        <v>395</v>
      </c>
      <c r="C234" s="119">
        <v>110.9</v>
      </c>
      <c r="D234" s="119">
        <v>112.9</v>
      </c>
      <c r="E234" s="119">
        <v>109</v>
      </c>
      <c r="F234" s="119">
        <v>112.1</v>
      </c>
      <c r="G234" s="119">
        <v>112.4</v>
      </c>
      <c r="H234" s="119">
        <v>109.65</v>
      </c>
      <c r="I234" s="119">
        <v>20591</v>
      </c>
      <c r="J234" s="119">
        <v>2303091.4500000002</v>
      </c>
      <c r="K234" s="121">
        <v>43192</v>
      </c>
      <c r="L234" s="119">
        <v>251</v>
      </c>
      <c r="M234" s="119" t="s">
        <v>659</v>
      </c>
    </row>
    <row r="235" spans="1:13">
      <c r="A235" s="119" t="s">
        <v>660</v>
      </c>
      <c r="B235" s="119" t="s">
        <v>395</v>
      </c>
      <c r="C235" s="119">
        <v>1203.95</v>
      </c>
      <c r="D235" s="119">
        <v>1208.55</v>
      </c>
      <c r="E235" s="119">
        <v>1195.05</v>
      </c>
      <c r="F235" s="119">
        <v>1199.05</v>
      </c>
      <c r="G235" s="119">
        <v>1199</v>
      </c>
      <c r="H235" s="119">
        <v>1208.7</v>
      </c>
      <c r="I235" s="119">
        <v>27687</v>
      </c>
      <c r="J235" s="119">
        <v>33237664.699999999</v>
      </c>
      <c r="K235" s="121">
        <v>43192</v>
      </c>
      <c r="L235" s="119">
        <v>3435</v>
      </c>
      <c r="M235" s="119" t="s">
        <v>661</v>
      </c>
    </row>
    <row r="236" spans="1:13">
      <c r="A236" s="119" t="s">
        <v>3003</v>
      </c>
      <c r="B236" s="119" t="s">
        <v>395</v>
      </c>
      <c r="C236" s="119">
        <v>3.55</v>
      </c>
      <c r="D236" s="119">
        <v>3.65</v>
      </c>
      <c r="E236" s="119">
        <v>3.45</v>
      </c>
      <c r="F236" s="119">
        <v>3.6</v>
      </c>
      <c r="G236" s="119">
        <v>3.6</v>
      </c>
      <c r="H236" s="119">
        <v>3.5</v>
      </c>
      <c r="I236" s="119">
        <v>633557</v>
      </c>
      <c r="J236" s="119">
        <v>2247905.1</v>
      </c>
      <c r="K236" s="121">
        <v>43192</v>
      </c>
      <c r="L236" s="119">
        <v>333</v>
      </c>
      <c r="M236" s="119" t="s">
        <v>3004</v>
      </c>
    </row>
    <row r="237" spans="1:13">
      <c r="A237" s="119" t="s">
        <v>233</v>
      </c>
      <c r="B237" s="119" t="s">
        <v>395</v>
      </c>
      <c r="C237" s="119">
        <v>205.7</v>
      </c>
      <c r="D237" s="119">
        <v>207.55</v>
      </c>
      <c r="E237" s="119">
        <v>204</v>
      </c>
      <c r="F237" s="119">
        <v>205</v>
      </c>
      <c r="G237" s="119">
        <v>204.5</v>
      </c>
      <c r="H237" s="119">
        <v>204.9</v>
      </c>
      <c r="I237" s="119">
        <v>908818</v>
      </c>
      <c r="J237" s="119">
        <v>186927572.80000001</v>
      </c>
      <c r="K237" s="121">
        <v>43192</v>
      </c>
      <c r="L237" s="119">
        <v>10851</v>
      </c>
      <c r="M237" s="119" t="s">
        <v>662</v>
      </c>
    </row>
    <row r="238" spans="1:13">
      <c r="A238" s="119" t="s">
        <v>3005</v>
      </c>
      <c r="B238" s="119" t="s">
        <v>395</v>
      </c>
      <c r="C238" s="119">
        <v>4</v>
      </c>
      <c r="D238" s="119">
        <v>4.0999999999999996</v>
      </c>
      <c r="E238" s="119">
        <v>3.95</v>
      </c>
      <c r="F238" s="119">
        <v>4</v>
      </c>
      <c r="G238" s="119">
        <v>4</v>
      </c>
      <c r="H238" s="119">
        <v>3.95</v>
      </c>
      <c r="I238" s="119">
        <v>63772</v>
      </c>
      <c r="J238" s="119">
        <v>255390.35</v>
      </c>
      <c r="K238" s="121">
        <v>43192</v>
      </c>
      <c r="L238" s="119">
        <v>78</v>
      </c>
      <c r="M238" s="119" t="s">
        <v>3006</v>
      </c>
    </row>
    <row r="239" spans="1:13">
      <c r="A239" s="119" t="s">
        <v>3007</v>
      </c>
      <c r="B239" s="119" t="s">
        <v>395</v>
      </c>
      <c r="C239" s="119">
        <v>12.2</v>
      </c>
      <c r="D239" s="119">
        <v>12.65</v>
      </c>
      <c r="E239" s="119">
        <v>12</v>
      </c>
      <c r="F239" s="119">
        <v>12.3</v>
      </c>
      <c r="G239" s="119">
        <v>12.25</v>
      </c>
      <c r="H239" s="119">
        <v>12.2</v>
      </c>
      <c r="I239" s="119">
        <v>219361</v>
      </c>
      <c r="J239" s="119">
        <v>2717471.75</v>
      </c>
      <c r="K239" s="121">
        <v>43192</v>
      </c>
      <c r="L239" s="119">
        <v>283</v>
      </c>
      <c r="M239" s="119" t="s">
        <v>3008</v>
      </c>
    </row>
    <row r="240" spans="1:13">
      <c r="A240" s="119" t="s">
        <v>663</v>
      </c>
      <c r="B240" s="119" t="s">
        <v>395</v>
      </c>
      <c r="C240" s="119">
        <v>283</v>
      </c>
      <c r="D240" s="119">
        <v>283</v>
      </c>
      <c r="E240" s="119">
        <v>275.85000000000002</v>
      </c>
      <c r="F240" s="119">
        <v>278.5</v>
      </c>
      <c r="G240" s="119">
        <v>277.39999999999998</v>
      </c>
      <c r="H240" s="119">
        <v>278.5</v>
      </c>
      <c r="I240" s="119">
        <v>82992</v>
      </c>
      <c r="J240" s="119">
        <v>23126681.899999999</v>
      </c>
      <c r="K240" s="121">
        <v>43192</v>
      </c>
      <c r="L240" s="119">
        <v>2666</v>
      </c>
      <c r="M240" s="119" t="s">
        <v>664</v>
      </c>
    </row>
    <row r="241" spans="1:13">
      <c r="A241" s="119" t="s">
        <v>2539</v>
      </c>
      <c r="B241" s="119" t="s">
        <v>395</v>
      </c>
      <c r="C241" s="119">
        <v>285.64999999999998</v>
      </c>
      <c r="D241" s="119">
        <v>300</v>
      </c>
      <c r="E241" s="119">
        <v>285</v>
      </c>
      <c r="F241" s="119">
        <v>298.89999999999998</v>
      </c>
      <c r="G241" s="119">
        <v>299</v>
      </c>
      <c r="H241" s="119">
        <v>282.64999999999998</v>
      </c>
      <c r="I241" s="119">
        <v>701180</v>
      </c>
      <c r="J241" s="119">
        <v>207412230.65000001</v>
      </c>
      <c r="K241" s="121">
        <v>43192</v>
      </c>
      <c r="L241" s="119">
        <v>12917</v>
      </c>
      <c r="M241" s="119" t="s">
        <v>2540</v>
      </c>
    </row>
    <row r="242" spans="1:13">
      <c r="A242" s="119" t="s">
        <v>232</v>
      </c>
      <c r="B242" s="119" t="s">
        <v>395</v>
      </c>
      <c r="C242" s="119">
        <v>1519.75</v>
      </c>
      <c r="D242" s="119">
        <v>1552</v>
      </c>
      <c r="E242" s="119">
        <v>1515</v>
      </c>
      <c r="F242" s="119">
        <v>1538.85</v>
      </c>
      <c r="G242" s="119">
        <v>1535</v>
      </c>
      <c r="H242" s="119">
        <v>1506.3</v>
      </c>
      <c r="I242" s="119">
        <v>364776</v>
      </c>
      <c r="J242" s="119">
        <v>561066448.5</v>
      </c>
      <c r="K242" s="121">
        <v>43192</v>
      </c>
      <c r="L242" s="119">
        <v>10163</v>
      </c>
      <c r="M242" s="119" t="s">
        <v>665</v>
      </c>
    </row>
    <row r="243" spans="1:13">
      <c r="A243" s="119" t="s">
        <v>3009</v>
      </c>
      <c r="B243" s="119" t="s">
        <v>395</v>
      </c>
      <c r="C243" s="119">
        <v>15.25</v>
      </c>
      <c r="D243" s="119">
        <v>15.25</v>
      </c>
      <c r="E243" s="119">
        <v>14.35</v>
      </c>
      <c r="F243" s="119">
        <v>15.15</v>
      </c>
      <c r="G243" s="119">
        <v>15.05</v>
      </c>
      <c r="H243" s="119">
        <v>14.65</v>
      </c>
      <c r="I243" s="119">
        <v>11138</v>
      </c>
      <c r="J243" s="119">
        <v>167680.5</v>
      </c>
      <c r="K243" s="121">
        <v>43192</v>
      </c>
      <c r="L243" s="119">
        <v>83</v>
      </c>
      <c r="M243" s="119" t="s">
        <v>3010</v>
      </c>
    </row>
    <row r="244" spans="1:13">
      <c r="A244" s="119" t="s">
        <v>2817</v>
      </c>
      <c r="B244" s="119" t="s">
        <v>395</v>
      </c>
      <c r="C244" s="119">
        <v>14.7</v>
      </c>
      <c r="D244" s="119">
        <v>15.6</v>
      </c>
      <c r="E244" s="119">
        <v>14.35</v>
      </c>
      <c r="F244" s="119">
        <v>15.25</v>
      </c>
      <c r="G244" s="119">
        <v>15.15</v>
      </c>
      <c r="H244" s="119">
        <v>14.4</v>
      </c>
      <c r="I244" s="119">
        <v>61062</v>
      </c>
      <c r="J244" s="119">
        <v>929681.25</v>
      </c>
      <c r="K244" s="121">
        <v>43192</v>
      </c>
      <c r="L244" s="119">
        <v>239</v>
      </c>
      <c r="M244" s="119" t="s">
        <v>2818</v>
      </c>
    </row>
    <row r="245" spans="1:13">
      <c r="A245" s="119" t="s">
        <v>666</v>
      </c>
      <c r="B245" s="119" t="s">
        <v>395</v>
      </c>
      <c r="C245" s="119">
        <v>13.15</v>
      </c>
      <c r="D245" s="119">
        <v>15.9</v>
      </c>
      <c r="E245" s="119">
        <v>13.15</v>
      </c>
      <c r="F245" s="119">
        <v>15.9</v>
      </c>
      <c r="G245" s="119">
        <v>15.9</v>
      </c>
      <c r="H245" s="119">
        <v>13.25</v>
      </c>
      <c r="I245" s="119">
        <v>140791</v>
      </c>
      <c r="J245" s="119">
        <v>2188019.9500000002</v>
      </c>
      <c r="K245" s="121">
        <v>43192</v>
      </c>
      <c r="L245" s="119">
        <v>360</v>
      </c>
      <c r="M245" s="119" t="s">
        <v>667</v>
      </c>
    </row>
    <row r="246" spans="1:13">
      <c r="A246" s="119" t="s">
        <v>668</v>
      </c>
      <c r="B246" s="119" t="s">
        <v>395</v>
      </c>
      <c r="C246" s="119">
        <v>300.10000000000002</v>
      </c>
      <c r="D246" s="119">
        <v>319</v>
      </c>
      <c r="E246" s="119">
        <v>300.10000000000002</v>
      </c>
      <c r="F246" s="119">
        <v>313.95</v>
      </c>
      <c r="G246" s="119">
        <v>316</v>
      </c>
      <c r="H246" s="119">
        <v>301.35000000000002</v>
      </c>
      <c r="I246" s="119">
        <v>72179</v>
      </c>
      <c r="J246" s="119">
        <v>22581449</v>
      </c>
      <c r="K246" s="121">
        <v>43192</v>
      </c>
      <c r="L246" s="119">
        <v>1006</v>
      </c>
      <c r="M246" s="119" t="s">
        <v>669</v>
      </c>
    </row>
    <row r="247" spans="1:13">
      <c r="A247" s="119" t="s">
        <v>2819</v>
      </c>
      <c r="B247" s="119" t="s">
        <v>395</v>
      </c>
      <c r="C247" s="119">
        <v>4.95</v>
      </c>
      <c r="D247" s="119">
        <v>5.05</v>
      </c>
      <c r="E247" s="119">
        <v>4.75</v>
      </c>
      <c r="F247" s="119">
        <v>5.05</v>
      </c>
      <c r="G247" s="119">
        <v>5.05</v>
      </c>
      <c r="H247" s="119">
        <v>4.8499999999999996</v>
      </c>
      <c r="I247" s="119">
        <v>52052</v>
      </c>
      <c r="J247" s="119">
        <v>262041.4</v>
      </c>
      <c r="K247" s="121">
        <v>43192</v>
      </c>
      <c r="L247" s="119">
        <v>69</v>
      </c>
      <c r="M247" s="119" t="s">
        <v>2820</v>
      </c>
    </row>
    <row r="248" spans="1:13">
      <c r="A248" s="119" t="s">
        <v>670</v>
      </c>
      <c r="B248" s="119" t="s">
        <v>395</v>
      </c>
      <c r="C248" s="119">
        <v>72.900000000000006</v>
      </c>
      <c r="D248" s="119">
        <v>72.900000000000006</v>
      </c>
      <c r="E248" s="119">
        <v>69.55</v>
      </c>
      <c r="F248" s="119">
        <v>70.650000000000006</v>
      </c>
      <c r="G248" s="119">
        <v>70.5</v>
      </c>
      <c r="H248" s="119">
        <v>72.349999999999994</v>
      </c>
      <c r="I248" s="119">
        <v>704724</v>
      </c>
      <c r="J248" s="119">
        <v>50064062.799999997</v>
      </c>
      <c r="K248" s="121">
        <v>43192</v>
      </c>
      <c r="L248" s="119">
        <v>3605</v>
      </c>
      <c r="M248" s="119" t="s">
        <v>671</v>
      </c>
    </row>
    <row r="249" spans="1:13">
      <c r="A249" s="119" t="s">
        <v>672</v>
      </c>
      <c r="B249" s="119" t="s">
        <v>395</v>
      </c>
      <c r="C249" s="119">
        <v>519.75</v>
      </c>
      <c r="D249" s="119">
        <v>525</v>
      </c>
      <c r="E249" s="119">
        <v>505.4</v>
      </c>
      <c r="F249" s="119">
        <v>521.20000000000005</v>
      </c>
      <c r="G249" s="119">
        <v>525</v>
      </c>
      <c r="H249" s="119">
        <v>512.54999999999995</v>
      </c>
      <c r="I249" s="119">
        <v>4948</v>
      </c>
      <c r="J249" s="119">
        <v>2534471.9</v>
      </c>
      <c r="K249" s="121">
        <v>43192</v>
      </c>
      <c r="L249" s="119">
        <v>108</v>
      </c>
      <c r="M249" s="119" t="s">
        <v>673</v>
      </c>
    </row>
    <row r="250" spans="1:13">
      <c r="A250" s="119" t="s">
        <v>674</v>
      </c>
      <c r="B250" s="119" t="s">
        <v>395</v>
      </c>
      <c r="C250" s="119">
        <v>327</v>
      </c>
      <c r="D250" s="119">
        <v>333.7</v>
      </c>
      <c r="E250" s="119">
        <v>322.64999999999998</v>
      </c>
      <c r="F250" s="119">
        <v>331.25</v>
      </c>
      <c r="G250" s="119">
        <v>331.95</v>
      </c>
      <c r="H250" s="119">
        <v>326.60000000000002</v>
      </c>
      <c r="I250" s="119">
        <v>123313</v>
      </c>
      <c r="J250" s="119">
        <v>40725234.100000001</v>
      </c>
      <c r="K250" s="121">
        <v>43192</v>
      </c>
      <c r="L250" s="119">
        <v>6180</v>
      </c>
      <c r="M250" s="119" t="s">
        <v>675</v>
      </c>
    </row>
    <row r="251" spans="1:13">
      <c r="A251" s="119" t="s">
        <v>55</v>
      </c>
      <c r="B251" s="119" t="s">
        <v>395</v>
      </c>
      <c r="C251" s="119">
        <v>1146.95</v>
      </c>
      <c r="D251" s="119">
        <v>1188</v>
      </c>
      <c r="E251" s="119">
        <v>1144</v>
      </c>
      <c r="F251" s="119">
        <v>1181.5</v>
      </c>
      <c r="G251" s="119">
        <v>1177.25</v>
      </c>
      <c r="H251" s="119">
        <v>1142.5999999999999</v>
      </c>
      <c r="I251" s="119">
        <v>312227</v>
      </c>
      <c r="J251" s="119">
        <v>364659325.55000001</v>
      </c>
      <c r="K251" s="121">
        <v>43192</v>
      </c>
      <c r="L251" s="119">
        <v>11215</v>
      </c>
      <c r="M251" s="119" t="s">
        <v>676</v>
      </c>
    </row>
    <row r="252" spans="1:13">
      <c r="A252" s="119" t="s">
        <v>677</v>
      </c>
      <c r="B252" s="119" t="s">
        <v>395</v>
      </c>
      <c r="C252" s="119">
        <v>3421</v>
      </c>
      <c r="D252" s="119">
        <v>3489.9</v>
      </c>
      <c r="E252" s="119">
        <v>3350</v>
      </c>
      <c r="F252" s="119">
        <v>3364.25</v>
      </c>
      <c r="G252" s="119">
        <v>3364</v>
      </c>
      <c r="H252" s="119">
        <v>3455.85</v>
      </c>
      <c r="I252" s="119">
        <v>25274</v>
      </c>
      <c r="J252" s="119">
        <v>86068808.400000006</v>
      </c>
      <c r="K252" s="121">
        <v>43192</v>
      </c>
      <c r="L252" s="119">
        <v>1409</v>
      </c>
      <c r="M252" s="119" t="s">
        <v>678</v>
      </c>
    </row>
    <row r="253" spans="1:13">
      <c r="A253" s="119" t="s">
        <v>2408</v>
      </c>
      <c r="B253" s="119" t="s">
        <v>395</v>
      </c>
      <c r="C253" s="119">
        <v>56.15</v>
      </c>
      <c r="D253" s="119">
        <v>58.4</v>
      </c>
      <c r="E253" s="119">
        <v>56.15</v>
      </c>
      <c r="F253" s="119">
        <v>57.85</v>
      </c>
      <c r="G253" s="119">
        <v>57.8</v>
      </c>
      <c r="H253" s="119">
        <v>55.75</v>
      </c>
      <c r="I253" s="119">
        <v>756367</v>
      </c>
      <c r="J253" s="119">
        <v>43626705.950000003</v>
      </c>
      <c r="K253" s="121">
        <v>43192</v>
      </c>
      <c r="L253" s="119">
        <v>1609</v>
      </c>
      <c r="M253" s="119" t="s">
        <v>2409</v>
      </c>
    </row>
    <row r="254" spans="1:13">
      <c r="A254" s="119" t="s">
        <v>56</v>
      </c>
      <c r="B254" s="119" t="s">
        <v>395</v>
      </c>
      <c r="C254" s="119">
        <v>973.45</v>
      </c>
      <c r="D254" s="119">
        <v>996.5</v>
      </c>
      <c r="E254" s="119">
        <v>958.5</v>
      </c>
      <c r="F254" s="119">
        <v>987.45</v>
      </c>
      <c r="G254" s="119">
        <v>987.5</v>
      </c>
      <c r="H254" s="119">
        <v>966.2</v>
      </c>
      <c r="I254" s="119">
        <v>716251</v>
      </c>
      <c r="J254" s="119">
        <v>700953004.35000002</v>
      </c>
      <c r="K254" s="121">
        <v>43192</v>
      </c>
      <c r="L254" s="119">
        <v>24321</v>
      </c>
      <c r="M254" s="119" t="s">
        <v>679</v>
      </c>
    </row>
    <row r="255" spans="1:13">
      <c r="A255" s="119" t="s">
        <v>680</v>
      </c>
      <c r="B255" s="119" t="s">
        <v>395</v>
      </c>
      <c r="C255" s="119">
        <v>88.5</v>
      </c>
      <c r="D255" s="119">
        <v>94.5</v>
      </c>
      <c r="E255" s="119">
        <v>88.5</v>
      </c>
      <c r="F255" s="119">
        <v>92.3</v>
      </c>
      <c r="G255" s="119">
        <v>91.8</v>
      </c>
      <c r="H255" s="119">
        <v>88.2</v>
      </c>
      <c r="I255" s="119">
        <v>49240</v>
      </c>
      <c r="J255" s="119">
        <v>4557534.8</v>
      </c>
      <c r="K255" s="121">
        <v>43192</v>
      </c>
      <c r="L255" s="119">
        <v>831</v>
      </c>
      <c r="M255" s="119" t="s">
        <v>2298</v>
      </c>
    </row>
    <row r="256" spans="1:13">
      <c r="A256" s="119" t="s">
        <v>2405</v>
      </c>
      <c r="B256" s="119" t="s">
        <v>395</v>
      </c>
      <c r="C256" s="119">
        <v>77.400000000000006</v>
      </c>
      <c r="D256" s="119">
        <v>79.45</v>
      </c>
      <c r="E256" s="119">
        <v>76.95</v>
      </c>
      <c r="F256" s="119">
        <v>79</v>
      </c>
      <c r="G256" s="119">
        <v>79.150000000000006</v>
      </c>
      <c r="H256" s="119">
        <v>77.599999999999994</v>
      </c>
      <c r="I256" s="119">
        <v>824024</v>
      </c>
      <c r="J256" s="119">
        <v>64446176.399999999</v>
      </c>
      <c r="K256" s="121">
        <v>43192</v>
      </c>
      <c r="L256" s="119">
        <v>3683</v>
      </c>
      <c r="M256" s="119" t="s">
        <v>710</v>
      </c>
    </row>
    <row r="257" spans="1:13">
      <c r="A257" s="119" t="s">
        <v>681</v>
      </c>
      <c r="B257" s="119" t="s">
        <v>395</v>
      </c>
      <c r="C257" s="119">
        <v>162.1</v>
      </c>
      <c r="D257" s="119">
        <v>165.65</v>
      </c>
      <c r="E257" s="119">
        <v>162.1</v>
      </c>
      <c r="F257" s="119">
        <v>163.05000000000001</v>
      </c>
      <c r="G257" s="119">
        <v>163.4</v>
      </c>
      <c r="H257" s="119">
        <v>164.65</v>
      </c>
      <c r="I257" s="119">
        <v>217896</v>
      </c>
      <c r="J257" s="119">
        <v>35689494.049999997</v>
      </c>
      <c r="K257" s="121">
        <v>43192</v>
      </c>
      <c r="L257" s="119">
        <v>5349</v>
      </c>
      <c r="M257" s="119" t="s">
        <v>682</v>
      </c>
    </row>
    <row r="258" spans="1:13">
      <c r="A258" s="119" t="s">
        <v>683</v>
      </c>
      <c r="B258" s="119" t="s">
        <v>395</v>
      </c>
      <c r="C258" s="119">
        <v>328.9</v>
      </c>
      <c r="D258" s="119">
        <v>332.5</v>
      </c>
      <c r="E258" s="119">
        <v>327.10000000000002</v>
      </c>
      <c r="F258" s="119">
        <v>329.95</v>
      </c>
      <c r="G258" s="119">
        <v>329.85</v>
      </c>
      <c r="H258" s="119">
        <v>327.35000000000002</v>
      </c>
      <c r="I258" s="119">
        <v>158563</v>
      </c>
      <c r="J258" s="119">
        <v>52340933.399999999</v>
      </c>
      <c r="K258" s="121">
        <v>43192</v>
      </c>
      <c r="L258" s="119">
        <v>2205</v>
      </c>
      <c r="M258" s="119" t="s">
        <v>684</v>
      </c>
    </row>
    <row r="259" spans="1:13">
      <c r="A259" s="119" t="s">
        <v>685</v>
      </c>
      <c r="B259" s="119" t="s">
        <v>395</v>
      </c>
      <c r="C259" s="119">
        <v>1466</v>
      </c>
      <c r="D259" s="119">
        <v>1481.55</v>
      </c>
      <c r="E259" s="119">
        <v>1455.85</v>
      </c>
      <c r="F259" s="119">
        <v>1473.5</v>
      </c>
      <c r="G259" s="119">
        <v>1470</v>
      </c>
      <c r="H259" s="119">
        <v>1450.45</v>
      </c>
      <c r="I259" s="119">
        <v>277567</v>
      </c>
      <c r="J259" s="119">
        <v>407588834</v>
      </c>
      <c r="K259" s="121">
        <v>43192</v>
      </c>
      <c r="L259" s="119">
        <v>16725</v>
      </c>
      <c r="M259" s="119" t="s">
        <v>686</v>
      </c>
    </row>
    <row r="260" spans="1:13">
      <c r="A260" s="119" t="s">
        <v>3011</v>
      </c>
      <c r="B260" s="119" t="s">
        <v>395</v>
      </c>
      <c r="C260" s="119">
        <v>80.5</v>
      </c>
      <c r="D260" s="119">
        <v>82.25</v>
      </c>
      <c r="E260" s="119">
        <v>79.55</v>
      </c>
      <c r="F260" s="119">
        <v>82.25</v>
      </c>
      <c r="G260" s="119">
        <v>82.25</v>
      </c>
      <c r="H260" s="119">
        <v>78.349999999999994</v>
      </c>
      <c r="I260" s="119">
        <v>10313</v>
      </c>
      <c r="J260" s="119">
        <v>840647.3</v>
      </c>
      <c r="K260" s="121">
        <v>43192</v>
      </c>
      <c r="L260" s="119">
        <v>142</v>
      </c>
      <c r="M260" s="119" t="s">
        <v>3012</v>
      </c>
    </row>
    <row r="261" spans="1:13">
      <c r="A261" s="119" t="s">
        <v>687</v>
      </c>
      <c r="B261" s="119" t="s">
        <v>395</v>
      </c>
      <c r="C261" s="119">
        <v>70.7</v>
      </c>
      <c r="D261" s="119">
        <v>72.5</v>
      </c>
      <c r="E261" s="119">
        <v>69.599999999999994</v>
      </c>
      <c r="F261" s="119">
        <v>72.150000000000006</v>
      </c>
      <c r="G261" s="119">
        <v>72.400000000000006</v>
      </c>
      <c r="H261" s="119">
        <v>70</v>
      </c>
      <c r="I261" s="119">
        <v>60423</v>
      </c>
      <c r="J261" s="119">
        <v>4283525.5999999996</v>
      </c>
      <c r="K261" s="121">
        <v>43192</v>
      </c>
      <c r="L261" s="119">
        <v>494</v>
      </c>
      <c r="M261" s="119" t="s">
        <v>688</v>
      </c>
    </row>
    <row r="262" spans="1:13">
      <c r="A262" s="119" t="s">
        <v>3013</v>
      </c>
      <c r="B262" s="119" t="s">
        <v>395</v>
      </c>
      <c r="C262" s="119">
        <v>8.9</v>
      </c>
      <c r="D262" s="119">
        <v>8.9</v>
      </c>
      <c r="E262" s="119">
        <v>8.5500000000000007</v>
      </c>
      <c r="F262" s="119">
        <v>8.6</v>
      </c>
      <c r="G262" s="119">
        <v>8.85</v>
      </c>
      <c r="H262" s="119">
        <v>8.5500000000000007</v>
      </c>
      <c r="I262" s="119">
        <v>3639</v>
      </c>
      <c r="J262" s="119">
        <v>31957.55</v>
      </c>
      <c r="K262" s="121">
        <v>43192</v>
      </c>
      <c r="L262" s="119">
        <v>11</v>
      </c>
      <c r="M262" s="119" t="s">
        <v>3014</v>
      </c>
    </row>
    <row r="263" spans="1:13">
      <c r="A263" s="119" t="s">
        <v>57</v>
      </c>
      <c r="B263" s="119" t="s">
        <v>395</v>
      </c>
      <c r="C263" s="119">
        <v>548</v>
      </c>
      <c r="D263" s="119">
        <v>578.95000000000005</v>
      </c>
      <c r="E263" s="119">
        <v>545.9</v>
      </c>
      <c r="F263" s="119">
        <v>576.25</v>
      </c>
      <c r="G263" s="119">
        <v>578</v>
      </c>
      <c r="H263" s="119">
        <v>545.45000000000005</v>
      </c>
      <c r="I263" s="119">
        <v>2823880</v>
      </c>
      <c r="J263" s="119">
        <v>1606680223.5999999</v>
      </c>
      <c r="K263" s="121">
        <v>43192</v>
      </c>
      <c r="L263" s="119">
        <v>84475</v>
      </c>
      <c r="M263" s="119" t="s">
        <v>689</v>
      </c>
    </row>
    <row r="264" spans="1:13">
      <c r="A264" s="119" t="s">
        <v>2457</v>
      </c>
      <c r="B264" s="119" t="s">
        <v>395</v>
      </c>
      <c r="C264" s="119">
        <v>186</v>
      </c>
      <c r="D264" s="119">
        <v>193</v>
      </c>
      <c r="E264" s="119">
        <v>164</v>
      </c>
      <c r="F264" s="119">
        <v>164.3</v>
      </c>
      <c r="G264" s="119">
        <v>169.8</v>
      </c>
      <c r="H264" s="119">
        <v>189.5</v>
      </c>
      <c r="I264" s="119">
        <v>150194</v>
      </c>
      <c r="J264" s="119">
        <v>25351387.550000001</v>
      </c>
      <c r="K264" s="121">
        <v>43192</v>
      </c>
      <c r="L264" s="119">
        <v>4475</v>
      </c>
      <c r="M264" s="119" t="s">
        <v>2458</v>
      </c>
    </row>
    <row r="265" spans="1:13">
      <c r="A265" s="119" t="s">
        <v>690</v>
      </c>
      <c r="B265" s="119" t="s">
        <v>395</v>
      </c>
      <c r="C265" s="119">
        <v>536.20000000000005</v>
      </c>
      <c r="D265" s="119">
        <v>555</v>
      </c>
      <c r="E265" s="119">
        <v>536</v>
      </c>
      <c r="F265" s="119">
        <v>549.04999999999995</v>
      </c>
      <c r="G265" s="119">
        <v>555</v>
      </c>
      <c r="H265" s="119">
        <v>535.6</v>
      </c>
      <c r="I265" s="119">
        <v>5804</v>
      </c>
      <c r="J265" s="119">
        <v>3154396</v>
      </c>
      <c r="K265" s="121">
        <v>43192</v>
      </c>
      <c r="L265" s="119">
        <v>383</v>
      </c>
      <c r="M265" s="119" t="s">
        <v>691</v>
      </c>
    </row>
    <row r="266" spans="1:13">
      <c r="A266" s="119" t="s">
        <v>2305</v>
      </c>
      <c r="B266" s="119" t="s">
        <v>395</v>
      </c>
      <c r="C266" s="119">
        <v>216.05</v>
      </c>
      <c r="D266" s="119">
        <v>227.5</v>
      </c>
      <c r="E266" s="119">
        <v>216</v>
      </c>
      <c r="F266" s="119">
        <v>225.85</v>
      </c>
      <c r="G266" s="119">
        <v>227.5</v>
      </c>
      <c r="H266" s="119">
        <v>214.8</v>
      </c>
      <c r="I266" s="119">
        <v>36195</v>
      </c>
      <c r="J266" s="119">
        <v>8024833.75</v>
      </c>
      <c r="K266" s="121">
        <v>43192</v>
      </c>
      <c r="L266" s="119">
        <v>578</v>
      </c>
      <c r="M266" s="119" t="s">
        <v>2306</v>
      </c>
    </row>
    <row r="267" spans="1:13">
      <c r="A267" s="119" t="s">
        <v>2386</v>
      </c>
      <c r="B267" s="119" t="s">
        <v>395</v>
      </c>
      <c r="C267" s="119">
        <v>31.7</v>
      </c>
      <c r="D267" s="119">
        <v>32</v>
      </c>
      <c r="E267" s="119">
        <v>31.7</v>
      </c>
      <c r="F267" s="119">
        <v>31.9</v>
      </c>
      <c r="G267" s="119">
        <v>31.9</v>
      </c>
      <c r="H267" s="119">
        <v>31.95</v>
      </c>
      <c r="I267" s="119">
        <v>2174</v>
      </c>
      <c r="J267" s="119">
        <v>69310.100000000006</v>
      </c>
      <c r="K267" s="121">
        <v>43192</v>
      </c>
      <c r="L267" s="119">
        <v>16</v>
      </c>
      <c r="M267" s="119" t="s">
        <v>2387</v>
      </c>
    </row>
    <row r="268" spans="1:13">
      <c r="A268" s="119" t="s">
        <v>58</v>
      </c>
      <c r="B268" s="119" t="s">
        <v>395</v>
      </c>
      <c r="C268" s="119">
        <v>283.35000000000002</v>
      </c>
      <c r="D268" s="119">
        <v>283.5</v>
      </c>
      <c r="E268" s="119">
        <v>275.14999999999998</v>
      </c>
      <c r="F268" s="119">
        <v>277.5</v>
      </c>
      <c r="G268" s="119">
        <v>279.60000000000002</v>
      </c>
      <c r="H268" s="119">
        <v>283.3</v>
      </c>
      <c r="I268" s="119">
        <v>2520975</v>
      </c>
      <c r="J268" s="119">
        <v>700950759.54999995</v>
      </c>
      <c r="K268" s="121">
        <v>43192</v>
      </c>
      <c r="L268" s="119">
        <v>32578</v>
      </c>
      <c r="M268" s="119" t="s">
        <v>692</v>
      </c>
    </row>
    <row r="269" spans="1:13">
      <c r="A269" s="119" t="s">
        <v>2580</v>
      </c>
      <c r="B269" s="119" t="s">
        <v>395</v>
      </c>
      <c r="C269" s="119">
        <v>505</v>
      </c>
      <c r="D269" s="119">
        <v>509.35</v>
      </c>
      <c r="E269" s="119">
        <v>503.25</v>
      </c>
      <c r="F269" s="119">
        <v>507.15</v>
      </c>
      <c r="G269" s="119">
        <v>507.5</v>
      </c>
      <c r="H269" s="119">
        <v>502.35</v>
      </c>
      <c r="I269" s="119">
        <v>49085</v>
      </c>
      <c r="J269" s="119">
        <v>24839882.699999999</v>
      </c>
      <c r="K269" s="121">
        <v>43192</v>
      </c>
      <c r="L269" s="119">
        <v>2611</v>
      </c>
      <c r="M269" s="119" t="s">
        <v>2581</v>
      </c>
    </row>
    <row r="270" spans="1:13">
      <c r="A270" s="119" t="s">
        <v>693</v>
      </c>
      <c r="B270" s="119" t="s">
        <v>395</v>
      </c>
      <c r="C270" s="119">
        <v>300.85000000000002</v>
      </c>
      <c r="D270" s="119">
        <v>309.8</v>
      </c>
      <c r="E270" s="119">
        <v>300.85000000000002</v>
      </c>
      <c r="F270" s="119">
        <v>303.8</v>
      </c>
      <c r="G270" s="119">
        <v>303.05</v>
      </c>
      <c r="H270" s="119">
        <v>304.85000000000002</v>
      </c>
      <c r="I270" s="119">
        <v>82323</v>
      </c>
      <c r="J270" s="119">
        <v>25081953.350000001</v>
      </c>
      <c r="K270" s="121">
        <v>43192</v>
      </c>
      <c r="L270" s="119">
        <v>1152</v>
      </c>
      <c r="M270" s="119" t="s">
        <v>694</v>
      </c>
    </row>
    <row r="271" spans="1:13">
      <c r="A271" s="119" t="s">
        <v>59</v>
      </c>
      <c r="B271" s="119" t="s">
        <v>395</v>
      </c>
      <c r="C271" s="119">
        <v>1062.9000000000001</v>
      </c>
      <c r="D271" s="119">
        <v>1068.8</v>
      </c>
      <c r="E271" s="119">
        <v>1050.25</v>
      </c>
      <c r="F271" s="119">
        <v>1057.2</v>
      </c>
      <c r="G271" s="119">
        <v>1057</v>
      </c>
      <c r="H271" s="119">
        <v>1056.9000000000001</v>
      </c>
      <c r="I271" s="119">
        <v>462560</v>
      </c>
      <c r="J271" s="119">
        <v>488783451.05000001</v>
      </c>
      <c r="K271" s="121">
        <v>43192</v>
      </c>
      <c r="L271" s="119">
        <v>12324</v>
      </c>
      <c r="M271" s="119" t="s">
        <v>695</v>
      </c>
    </row>
    <row r="272" spans="1:13">
      <c r="A272" s="119" t="s">
        <v>2185</v>
      </c>
      <c r="B272" s="119" t="s">
        <v>395</v>
      </c>
      <c r="C272" s="119">
        <v>41.9</v>
      </c>
      <c r="D272" s="119">
        <v>42.3</v>
      </c>
      <c r="E272" s="119">
        <v>41.15</v>
      </c>
      <c r="F272" s="119">
        <v>42.3</v>
      </c>
      <c r="G272" s="119">
        <v>42.3</v>
      </c>
      <c r="H272" s="119">
        <v>40.299999999999997</v>
      </c>
      <c r="I272" s="119">
        <v>232681</v>
      </c>
      <c r="J272" s="119">
        <v>9783350.1500000004</v>
      </c>
      <c r="K272" s="121">
        <v>43192</v>
      </c>
      <c r="L272" s="119">
        <v>269</v>
      </c>
      <c r="M272" s="119" t="s">
        <v>2395</v>
      </c>
    </row>
    <row r="273" spans="1:13">
      <c r="A273" s="119" t="s">
        <v>3015</v>
      </c>
      <c r="B273" s="119" t="s">
        <v>395</v>
      </c>
      <c r="C273" s="119">
        <v>11</v>
      </c>
      <c r="D273" s="119">
        <v>11.6</v>
      </c>
      <c r="E273" s="119">
        <v>11</v>
      </c>
      <c r="F273" s="119">
        <v>11.25</v>
      </c>
      <c r="G273" s="119">
        <v>11.4</v>
      </c>
      <c r="H273" s="119">
        <v>11.1</v>
      </c>
      <c r="I273" s="119">
        <v>39130</v>
      </c>
      <c r="J273" s="119">
        <v>439583.2</v>
      </c>
      <c r="K273" s="121">
        <v>43192</v>
      </c>
      <c r="L273" s="119">
        <v>110</v>
      </c>
      <c r="M273" s="119" t="s">
        <v>3016</v>
      </c>
    </row>
    <row r="274" spans="1:13">
      <c r="A274" s="119" t="s">
        <v>196</v>
      </c>
      <c r="B274" s="119" t="s">
        <v>395</v>
      </c>
      <c r="C274" s="119">
        <v>1248</v>
      </c>
      <c r="D274" s="119">
        <v>1250.8499999999999</v>
      </c>
      <c r="E274" s="119">
        <v>1230.0999999999999</v>
      </c>
      <c r="F274" s="119">
        <v>1241.2</v>
      </c>
      <c r="G274" s="119">
        <v>1246</v>
      </c>
      <c r="H274" s="119">
        <v>1245.0999999999999</v>
      </c>
      <c r="I274" s="119">
        <v>115410</v>
      </c>
      <c r="J274" s="119">
        <v>143064251.84999999</v>
      </c>
      <c r="K274" s="121">
        <v>43192</v>
      </c>
      <c r="L274" s="119">
        <v>9970</v>
      </c>
      <c r="M274" s="119" t="s">
        <v>696</v>
      </c>
    </row>
    <row r="275" spans="1:13">
      <c r="A275" s="119" t="s">
        <v>697</v>
      </c>
      <c r="B275" s="119" t="s">
        <v>395</v>
      </c>
      <c r="C275" s="119">
        <v>64.95</v>
      </c>
      <c r="D275" s="119">
        <v>66.75</v>
      </c>
      <c r="E275" s="119">
        <v>64.95</v>
      </c>
      <c r="F275" s="119">
        <v>66.7</v>
      </c>
      <c r="G275" s="119">
        <v>66.7</v>
      </c>
      <c r="H275" s="119">
        <v>64.05</v>
      </c>
      <c r="I275" s="119">
        <v>5109</v>
      </c>
      <c r="J275" s="119">
        <v>340211.8</v>
      </c>
      <c r="K275" s="121">
        <v>43192</v>
      </c>
      <c r="L275" s="119">
        <v>15</v>
      </c>
      <c r="M275" s="119" t="s">
        <v>698</v>
      </c>
    </row>
    <row r="276" spans="1:13">
      <c r="A276" s="119" t="s">
        <v>2167</v>
      </c>
      <c r="B276" s="119" t="s">
        <v>395</v>
      </c>
      <c r="C276" s="119">
        <v>430</v>
      </c>
      <c r="D276" s="119">
        <v>439.9</v>
      </c>
      <c r="E276" s="119">
        <v>424</v>
      </c>
      <c r="F276" s="119">
        <v>432.2</v>
      </c>
      <c r="G276" s="119">
        <v>430</v>
      </c>
      <c r="H276" s="119">
        <v>429.95</v>
      </c>
      <c r="I276" s="119">
        <v>3515</v>
      </c>
      <c r="J276" s="119">
        <v>1513836.7</v>
      </c>
      <c r="K276" s="121">
        <v>43192</v>
      </c>
      <c r="L276" s="119">
        <v>228</v>
      </c>
      <c r="M276" s="119" t="s">
        <v>2168</v>
      </c>
    </row>
    <row r="277" spans="1:13">
      <c r="A277" s="119" t="s">
        <v>2558</v>
      </c>
      <c r="B277" s="119" t="s">
        <v>395</v>
      </c>
      <c r="C277" s="119">
        <v>33</v>
      </c>
      <c r="D277" s="119">
        <v>33.4</v>
      </c>
      <c r="E277" s="119">
        <v>31.45</v>
      </c>
      <c r="F277" s="119">
        <v>32.4</v>
      </c>
      <c r="G277" s="119">
        <v>32</v>
      </c>
      <c r="H277" s="119">
        <v>32.5</v>
      </c>
      <c r="I277" s="119">
        <v>95210</v>
      </c>
      <c r="J277" s="119">
        <v>3069229.2</v>
      </c>
      <c r="K277" s="121">
        <v>43192</v>
      </c>
      <c r="L277" s="119">
        <v>464</v>
      </c>
      <c r="M277" s="119" t="s">
        <v>2572</v>
      </c>
    </row>
    <row r="278" spans="1:13">
      <c r="A278" s="119" t="s">
        <v>3017</v>
      </c>
      <c r="B278" s="119" t="s">
        <v>395</v>
      </c>
      <c r="C278" s="119">
        <v>79.25</v>
      </c>
      <c r="D278" s="119">
        <v>83.5</v>
      </c>
      <c r="E278" s="119">
        <v>79.25</v>
      </c>
      <c r="F278" s="119">
        <v>82.7</v>
      </c>
      <c r="G278" s="119">
        <v>83.4</v>
      </c>
      <c r="H278" s="119">
        <v>80.5</v>
      </c>
      <c r="I278" s="119">
        <v>21780</v>
      </c>
      <c r="J278" s="119">
        <v>1799746.65</v>
      </c>
      <c r="K278" s="121">
        <v>43192</v>
      </c>
      <c r="L278" s="119">
        <v>131</v>
      </c>
      <c r="M278" s="119" t="s">
        <v>3018</v>
      </c>
    </row>
    <row r="279" spans="1:13">
      <c r="A279" s="119" t="s">
        <v>699</v>
      </c>
      <c r="B279" s="119" t="s">
        <v>395</v>
      </c>
      <c r="C279" s="119">
        <v>525.1</v>
      </c>
      <c r="D279" s="119">
        <v>538</v>
      </c>
      <c r="E279" s="119">
        <v>521.29999999999995</v>
      </c>
      <c r="F279" s="119">
        <v>534.70000000000005</v>
      </c>
      <c r="G279" s="119">
        <v>538</v>
      </c>
      <c r="H279" s="119">
        <v>525.15</v>
      </c>
      <c r="I279" s="119">
        <v>143834</v>
      </c>
      <c r="J279" s="119">
        <v>76356947.099999994</v>
      </c>
      <c r="K279" s="121">
        <v>43192</v>
      </c>
      <c r="L279" s="119">
        <v>7132</v>
      </c>
      <c r="M279" s="119" t="s">
        <v>700</v>
      </c>
    </row>
    <row r="280" spans="1:13">
      <c r="A280" s="119" t="s">
        <v>701</v>
      </c>
      <c r="B280" s="119" t="s">
        <v>395</v>
      </c>
      <c r="C280" s="119">
        <v>31</v>
      </c>
      <c r="D280" s="119">
        <v>31.25</v>
      </c>
      <c r="E280" s="119">
        <v>30.75</v>
      </c>
      <c r="F280" s="119">
        <v>31.05</v>
      </c>
      <c r="G280" s="119">
        <v>31.25</v>
      </c>
      <c r="H280" s="119">
        <v>30.65</v>
      </c>
      <c r="I280" s="119">
        <v>293465</v>
      </c>
      <c r="J280" s="119">
        <v>9111775</v>
      </c>
      <c r="K280" s="121">
        <v>43192</v>
      </c>
      <c r="L280" s="119">
        <v>882</v>
      </c>
      <c r="M280" s="119" t="s">
        <v>702</v>
      </c>
    </row>
    <row r="281" spans="1:13">
      <c r="A281" s="119" t="s">
        <v>703</v>
      </c>
      <c r="B281" s="119" t="s">
        <v>395</v>
      </c>
      <c r="C281" s="119">
        <v>245.3</v>
      </c>
      <c r="D281" s="119">
        <v>265.05</v>
      </c>
      <c r="E281" s="119">
        <v>245.3</v>
      </c>
      <c r="F281" s="119">
        <v>262.55</v>
      </c>
      <c r="G281" s="119">
        <v>264.5</v>
      </c>
      <c r="H281" s="119">
        <v>245.05</v>
      </c>
      <c r="I281" s="119">
        <v>34857</v>
      </c>
      <c r="J281" s="119">
        <v>8881678.0500000007</v>
      </c>
      <c r="K281" s="121">
        <v>43192</v>
      </c>
      <c r="L281" s="119">
        <v>884</v>
      </c>
      <c r="M281" s="119" t="s">
        <v>704</v>
      </c>
    </row>
    <row r="282" spans="1:13">
      <c r="A282" s="119" t="s">
        <v>3019</v>
      </c>
      <c r="B282" s="119" t="s">
        <v>395</v>
      </c>
      <c r="C282" s="119">
        <v>3.05</v>
      </c>
      <c r="D282" s="119">
        <v>3.05</v>
      </c>
      <c r="E282" s="119">
        <v>3</v>
      </c>
      <c r="F282" s="119">
        <v>3.05</v>
      </c>
      <c r="G282" s="119">
        <v>3.05</v>
      </c>
      <c r="H282" s="119">
        <v>2.95</v>
      </c>
      <c r="I282" s="119">
        <v>3650</v>
      </c>
      <c r="J282" s="119">
        <v>11123.55</v>
      </c>
      <c r="K282" s="121">
        <v>43192</v>
      </c>
      <c r="L282" s="119">
        <v>12</v>
      </c>
      <c r="M282" s="119" t="s">
        <v>3020</v>
      </c>
    </row>
    <row r="283" spans="1:13">
      <c r="A283" s="119" t="s">
        <v>705</v>
      </c>
      <c r="B283" s="119" t="s">
        <v>395</v>
      </c>
      <c r="C283" s="119">
        <v>230.6</v>
      </c>
      <c r="D283" s="119">
        <v>235.6</v>
      </c>
      <c r="E283" s="119">
        <v>228.5</v>
      </c>
      <c r="F283" s="119">
        <v>233.9</v>
      </c>
      <c r="G283" s="119">
        <v>235.6</v>
      </c>
      <c r="H283" s="119">
        <v>228</v>
      </c>
      <c r="I283" s="119">
        <v>64412</v>
      </c>
      <c r="J283" s="119">
        <v>14971847.65</v>
      </c>
      <c r="K283" s="121">
        <v>43192</v>
      </c>
      <c r="L283" s="119">
        <v>2699</v>
      </c>
      <c r="M283" s="119" t="s">
        <v>706</v>
      </c>
    </row>
    <row r="284" spans="1:13">
      <c r="A284" s="119" t="s">
        <v>707</v>
      </c>
      <c r="B284" s="119" t="s">
        <v>395</v>
      </c>
      <c r="C284" s="119">
        <v>27.75</v>
      </c>
      <c r="D284" s="119">
        <v>28.18</v>
      </c>
      <c r="E284" s="119">
        <v>26.9</v>
      </c>
      <c r="F284" s="119">
        <v>27.92</v>
      </c>
      <c r="G284" s="119">
        <v>27.95</v>
      </c>
      <c r="H284" s="119">
        <v>28.01</v>
      </c>
      <c r="I284" s="119">
        <v>411009</v>
      </c>
      <c r="J284" s="119">
        <v>11489895.720000001</v>
      </c>
      <c r="K284" s="121">
        <v>43192</v>
      </c>
      <c r="L284" s="119">
        <v>1477</v>
      </c>
      <c r="M284" s="119" t="s">
        <v>708</v>
      </c>
    </row>
    <row r="285" spans="1:13">
      <c r="A285" s="119" t="s">
        <v>2487</v>
      </c>
      <c r="B285" s="119" t="s">
        <v>395</v>
      </c>
      <c r="C285" s="119">
        <v>190</v>
      </c>
      <c r="D285" s="119">
        <v>190.1</v>
      </c>
      <c r="E285" s="119">
        <v>184.45</v>
      </c>
      <c r="F285" s="119">
        <v>189.4</v>
      </c>
      <c r="G285" s="119">
        <v>188</v>
      </c>
      <c r="H285" s="119">
        <v>182.65</v>
      </c>
      <c r="I285" s="119">
        <v>3636</v>
      </c>
      <c r="J285" s="119">
        <v>680471.2</v>
      </c>
      <c r="K285" s="121">
        <v>43192</v>
      </c>
      <c r="L285" s="119">
        <v>114</v>
      </c>
      <c r="M285" s="119" t="s">
        <v>2488</v>
      </c>
    </row>
    <row r="286" spans="1:13">
      <c r="A286" s="119" t="s">
        <v>194</v>
      </c>
      <c r="B286" s="119" t="s">
        <v>395</v>
      </c>
      <c r="C286" s="119">
        <v>1899.95</v>
      </c>
      <c r="D286" s="119">
        <v>1899.95</v>
      </c>
      <c r="E286" s="119">
        <v>1845.05</v>
      </c>
      <c r="F286" s="119">
        <v>1853.85</v>
      </c>
      <c r="G286" s="119">
        <v>1850</v>
      </c>
      <c r="H286" s="119">
        <v>1884.45</v>
      </c>
      <c r="I286" s="119">
        <v>8739</v>
      </c>
      <c r="J286" s="119">
        <v>16306064</v>
      </c>
      <c r="K286" s="121">
        <v>43192</v>
      </c>
      <c r="L286" s="119">
        <v>1824</v>
      </c>
      <c r="M286" s="119" t="s">
        <v>709</v>
      </c>
    </row>
    <row r="287" spans="1:13">
      <c r="A287" s="119" t="s">
        <v>3334</v>
      </c>
      <c r="B287" s="119" t="s">
        <v>395</v>
      </c>
      <c r="C287" s="119">
        <v>2860</v>
      </c>
      <c r="D287" s="119">
        <v>2860</v>
      </c>
      <c r="E287" s="119">
        <v>2860</v>
      </c>
      <c r="F287" s="119">
        <v>2860</v>
      </c>
      <c r="G287" s="119">
        <v>2860</v>
      </c>
      <c r="H287" s="119">
        <v>2875</v>
      </c>
      <c r="I287" s="119">
        <v>1000</v>
      </c>
      <c r="J287" s="119">
        <v>2860000</v>
      </c>
      <c r="K287" s="121">
        <v>43192</v>
      </c>
      <c r="L287" s="119">
        <v>3</v>
      </c>
      <c r="M287" s="119" t="s">
        <v>3335</v>
      </c>
    </row>
    <row r="288" spans="1:13">
      <c r="A288" s="119" t="s">
        <v>711</v>
      </c>
      <c r="B288" s="119" t="s">
        <v>395</v>
      </c>
      <c r="C288" s="119">
        <v>237.5</v>
      </c>
      <c r="D288" s="119">
        <v>237.5</v>
      </c>
      <c r="E288" s="119">
        <v>230.65</v>
      </c>
      <c r="F288" s="119">
        <v>232.6</v>
      </c>
      <c r="G288" s="119">
        <v>231.5</v>
      </c>
      <c r="H288" s="119">
        <v>236.75</v>
      </c>
      <c r="I288" s="119">
        <v>178686</v>
      </c>
      <c r="J288" s="119">
        <v>41710892.100000001</v>
      </c>
      <c r="K288" s="121">
        <v>43192</v>
      </c>
      <c r="L288" s="119">
        <v>8748</v>
      </c>
      <c r="M288" s="119" t="s">
        <v>712</v>
      </c>
    </row>
    <row r="289" spans="1:13">
      <c r="A289" s="119" t="s">
        <v>713</v>
      </c>
      <c r="B289" s="119" t="s">
        <v>395</v>
      </c>
      <c r="C289" s="119">
        <v>65.05</v>
      </c>
      <c r="D289" s="119">
        <v>65.05</v>
      </c>
      <c r="E289" s="119">
        <v>64</v>
      </c>
      <c r="F289" s="119">
        <v>65.05</v>
      </c>
      <c r="G289" s="119">
        <v>65.05</v>
      </c>
      <c r="H289" s="119">
        <v>63.8</v>
      </c>
      <c r="I289" s="119">
        <v>13254</v>
      </c>
      <c r="J289" s="119">
        <v>859615.55</v>
      </c>
      <c r="K289" s="121">
        <v>43192</v>
      </c>
      <c r="L289" s="119">
        <v>88</v>
      </c>
      <c r="M289" s="119" t="s">
        <v>714</v>
      </c>
    </row>
    <row r="290" spans="1:13">
      <c r="A290" s="119" t="s">
        <v>715</v>
      </c>
      <c r="B290" s="119" t="s">
        <v>395</v>
      </c>
      <c r="C290" s="119">
        <v>171.5</v>
      </c>
      <c r="D290" s="119">
        <v>175.85</v>
      </c>
      <c r="E290" s="119">
        <v>170</v>
      </c>
      <c r="F290" s="119">
        <v>174.8</v>
      </c>
      <c r="G290" s="119">
        <v>174.25</v>
      </c>
      <c r="H290" s="119">
        <v>172.45</v>
      </c>
      <c r="I290" s="119">
        <v>424455</v>
      </c>
      <c r="J290" s="119">
        <v>73590542.200000003</v>
      </c>
      <c r="K290" s="121">
        <v>43192</v>
      </c>
      <c r="L290" s="119">
        <v>15699</v>
      </c>
      <c r="M290" s="119" t="s">
        <v>716</v>
      </c>
    </row>
    <row r="291" spans="1:13">
      <c r="A291" s="119" t="s">
        <v>354</v>
      </c>
      <c r="B291" s="119" t="s">
        <v>395</v>
      </c>
      <c r="C291" s="119">
        <v>705.5</v>
      </c>
      <c r="D291" s="119">
        <v>719.3</v>
      </c>
      <c r="E291" s="119">
        <v>701.05</v>
      </c>
      <c r="F291" s="119">
        <v>715.95</v>
      </c>
      <c r="G291" s="119">
        <v>717.3</v>
      </c>
      <c r="H291" s="119">
        <v>700.25</v>
      </c>
      <c r="I291" s="119">
        <v>247079</v>
      </c>
      <c r="J291" s="119">
        <v>175894423.65000001</v>
      </c>
      <c r="K291" s="121">
        <v>43192</v>
      </c>
      <c r="L291" s="119">
        <v>6561</v>
      </c>
      <c r="M291" s="119" t="s">
        <v>717</v>
      </c>
    </row>
    <row r="292" spans="1:13">
      <c r="A292" s="119" t="s">
        <v>2252</v>
      </c>
      <c r="B292" s="119" t="s">
        <v>395</v>
      </c>
      <c r="C292" s="119">
        <v>241.95</v>
      </c>
      <c r="D292" s="119">
        <v>244.65</v>
      </c>
      <c r="E292" s="119">
        <v>238</v>
      </c>
      <c r="F292" s="119">
        <v>242.5</v>
      </c>
      <c r="G292" s="119">
        <v>242</v>
      </c>
      <c r="H292" s="119">
        <v>236.95</v>
      </c>
      <c r="I292" s="119">
        <v>113550</v>
      </c>
      <c r="J292" s="119">
        <v>27389992.350000001</v>
      </c>
      <c r="K292" s="121">
        <v>43192</v>
      </c>
      <c r="L292" s="119">
        <v>2873</v>
      </c>
      <c r="M292" s="119" t="s">
        <v>2253</v>
      </c>
    </row>
    <row r="293" spans="1:13">
      <c r="A293" s="119" t="s">
        <v>718</v>
      </c>
      <c r="B293" s="119" t="s">
        <v>395</v>
      </c>
      <c r="C293" s="119">
        <v>57.5</v>
      </c>
      <c r="D293" s="119">
        <v>63.55</v>
      </c>
      <c r="E293" s="119">
        <v>57.5</v>
      </c>
      <c r="F293" s="119">
        <v>63</v>
      </c>
      <c r="G293" s="119">
        <v>62.2</v>
      </c>
      <c r="H293" s="119">
        <v>57.15</v>
      </c>
      <c r="I293" s="119">
        <v>48485</v>
      </c>
      <c r="J293" s="119">
        <v>2989548.6</v>
      </c>
      <c r="K293" s="121">
        <v>43192</v>
      </c>
      <c r="L293" s="119">
        <v>476</v>
      </c>
      <c r="M293" s="119" t="s">
        <v>719</v>
      </c>
    </row>
    <row r="294" spans="1:13">
      <c r="A294" s="119" t="s">
        <v>720</v>
      </c>
      <c r="B294" s="119" t="s">
        <v>395</v>
      </c>
      <c r="C294" s="119">
        <v>694.85</v>
      </c>
      <c r="D294" s="119">
        <v>696</v>
      </c>
      <c r="E294" s="119">
        <v>674.7</v>
      </c>
      <c r="F294" s="119">
        <v>687.7</v>
      </c>
      <c r="G294" s="119">
        <v>695</v>
      </c>
      <c r="H294" s="119">
        <v>694.85</v>
      </c>
      <c r="I294" s="119">
        <v>485502</v>
      </c>
      <c r="J294" s="119">
        <v>333913638.89999998</v>
      </c>
      <c r="K294" s="121">
        <v>43192</v>
      </c>
      <c r="L294" s="119">
        <v>12271</v>
      </c>
      <c r="M294" s="119" t="s">
        <v>721</v>
      </c>
    </row>
    <row r="295" spans="1:13">
      <c r="A295" s="119" t="s">
        <v>722</v>
      </c>
      <c r="B295" s="119" t="s">
        <v>395</v>
      </c>
      <c r="C295" s="119">
        <v>87.9</v>
      </c>
      <c r="D295" s="119">
        <v>89.7</v>
      </c>
      <c r="E295" s="119">
        <v>85.5</v>
      </c>
      <c r="F295" s="119">
        <v>89.2</v>
      </c>
      <c r="G295" s="119">
        <v>89.45</v>
      </c>
      <c r="H295" s="119">
        <v>85</v>
      </c>
      <c r="I295" s="119">
        <v>1085171</v>
      </c>
      <c r="J295" s="119">
        <v>95344065.950000003</v>
      </c>
      <c r="K295" s="121">
        <v>43192</v>
      </c>
      <c r="L295" s="119">
        <v>9305</v>
      </c>
      <c r="M295" s="119" t="s">
        <v>2394</v>
      </c>
    </row>
    <row r="296" spans="1:13">
      <c r="A296" s="119" t="s">
        <v>60</v>
      </c>
      <c r="B296" s="119" t="s">
        <v>395</v>
      </c>
      <c r="C296" s="119">
        <v>329</v>
      </c>
      <c r="D296" s="119">
        <v>337.8</v>
      </c>
      <c r="E296" s="119">
        <v>326.2</v>
      </c>
      <c r="F296" s="119">
        <v>335.9</v>
      </c>
      <c r="G296" s="119">
        <v>335.7</v>
      </c>
      <c r="H296" s="119">
        <v>328.4</v>
      </c>
      <c r="I296" s="119">
        <v>1249566</v>
      </c>
      <c r="J296" s="119">
        <v>416745709.89999998</v>
      </c>
      <c r="K296" s="121">
        <v>43192</v>
      </c>
      <c r="L296" s="119">
        <v>39150</v>
      </c>
      <c r="M296" s="119" t="s">
        <v>723</v>
      </c>
    </row>
    <row r="297" spans="1:13">
      <c r="A297" s="119" t="s">
        <v>724</v>
      </c>
      <c r="B297" s="119" t="s">
        <v>395</v>
      </c>
      <c r="C297" s="119">
        <v>2874.15</v>
      </c>
      <c r="D297" s="119">
        <v>2886.9</v>
      </c>
      <c r="E297" s="119">
        <v>2727.65</v>
      </c>
      <c r="F297" s="119">
        <v>2818.1</v>
      </c>
      <c r="G297" s="119">
        <v>2812</v>
      </c>
      <c r="H297" s="119">
        <v>2874.15</v>
      </c>
      <c r="I297" s="119">
        <v>286357</v>
      </c>
      <c r="J297" s="119">
        <v>795256549.20000005</v>
      </c>
      <c r="K297" s="121">
        <v>43192</v>
      </c>
      <c r="L297" s="119">
        <v>19889</v>
      </c>
      <c r="M297" s="119" t="s">
        <v>725</v>
      </c>
    </row>
    <row r="298" spans="1:13">
      <c r="A298" s="119" t="s">
        <v>726</v>
      </c>
      <c r="B298" s="119" t="s">
        <v>395</v>
      </c>
      <c r="C298" s="119">
        <v>65</v>
      </c>
      <c r="D298" s="119">
        <v>67.900000000000006</v>
      </c>
      <c r="E298" s="119">
        <v>65</v>
      </c>
      <c r="F298" s="119">
        <v>67.3</v>
      </c>
      <c r="G298" s="119">
        <v>67.400000000000006</v>
      </c>
      <c r="H298" s="119">
        <v>64.349999999999994</v>
      </c>
      <c r="I298" s="119">
        <v>164297</v>
      </c>
      <c r="J298" s="119">
        <v>10981986.1</v>
      </c>
      <c r="K298" s="121">
        <v>43192</v>
      </c>
      <c r="L298" s="119">
        <v>1354</v>
      </c>
      <c r="M298" s="119" t="s">
        <v>727</v>
      </c>
    </row>
    <row r="299" spans="1:13">
      <c r="A299" s="119" t="s">
        <v>2330</v>
      </c>
      <c r="B299" s="119" t="s">
        <v>395</v>
      </c>
      <c r="C299" s="119">
        <v>129</v>
      </c>
      <c r="D299" s="119">
        <v>143</v>
      </c>
      <c r="E299" s="119">
        <v>124</v>
      </c>
      <c r="F299" s="119">
        <v>133.15</v>
      </c>
      <c r="G299" s="119">
        <v>134.05000000000001</v>
      </c>
      <c r="H299" s="119">
        <v>129.25</v>
      </c>
      <c r="I299" s="119">
        <v>5641</v>
      </c>
      <c r="J299" s="119">
        <v>749626.55</v>
      </c>
      <c r="K299" s="121">
        <v>43192</v>
      </c>
      <c r="L299" s="119">
        <v>208</v>
      </c>
      <c r="M299" s="119" t="s">
        <v>2331</v>
      </c>
    </row>
    <row r="300" spans="1:13">
      <c r="A300" s="119" t="s">
        <v>728</v>
      </c>
      <c r="B300" s="119" t="s">
        <v>395</v>
      </c>
      <c r="C300" s="119">
        <v>104.45</v>
      </c>
      <c r="D300" s="119">
        <v>107</v>
      </c>
      <c r="E300" s="119">
        <v>102.5</v>
      </c>
      <c r="F300" s="119">
        <v>105.3</v>
      </c>
      <c r="G300" s="119">
        <v>105.35</v>
      </c>
      <c r="H300" s="119">
        <v>102.15</v>
      </c>
      <c r="I300" s="119">
        <v>83821</v>
      </c>
      <c r="J300" s="119">
        <v>8828118</v>
      </c>
      <c r="K300" s="121">
        <v>43192</v>
      </c>
      <c r="L300" s="119">
        <v>2366</v>
      </c>
      <c r="M300" s="119" t="s">
        <v>729</v>
      </c>
    </row>
    <row r="301" spans="1:13">
      <c r="A301" s="119" t="s">
        <v>730</v>
      </c>
      <c r="B301" s="119" t="s">
        <v>395</v>
      </c>
      <c r="C301" s="119">
        <v>314.60000000000002</v>
      </c>
      <c r="D301" s="119">
        <v>316</v>
      </c>
      <c r="E301" s="119">
        <v>307.5</v>
      </c>
      <c r="F301" s="119">
        <v>313.14999999999998</v>
      </c>
      <c r="G301" s="119">
        <v>312.10000000000002</v>
      </c>
      <c r="H301" s="119">
        <v>311.55</v>
      </c>
      <c r="I301" s="119">
        <v>20477</v>
      </c>
      <c r="J301" s="119">
        <v>6421493.25</v>
      </c>
      <c r="K301" s="121">
        <v>43192</v>
      </c>
      <c r="L301" s="119">
        <v>604</v>
      </c>
      <c r="M301" s="119" t="s">
        <v>731</v>
      </c>
    </row>
    <row r="302" spans="1:13">
      <c r="A302" s="119" t="s">
        <v>2216</v>
      </c>
      <c r="B302" s="119" t="s">
        <v>395</v>
      </c>
      <c r="C302" s="119">
        <v>1014.4</v>
      </c>
      <c r="D302" s="119">
        <v>1124</v>
      </c>
      <c r="E302" s="119">
        <v>1014.4</v>
      </c>
      <c r="F302" s="119">
        <v>1114.25</v>
      </c>
      <c r="G302" s="119">
        <v>1117.0999999999999</v>
      </c>
      <c r="H302" s="119">
        <v>1003.3</v>
      </c>
      <c r="I302" s="119">
        <v>1000234</v>
      </c>
      <c r="J302" s="119">
        <v>1089784391.95</v>
      </c>
      <c r="K302" s="121">
        <v>43192</v>
      </c>
      <c r="L302" s="119">
        <v>35824</v>
      </c>
      <c r="M302" s="119" t="s">
        <v>2217</v>
      </c>
    </row>
    <row r="303" spans="1:13">
      <c r="A303" s="119" t="s">
        <v>732</v>
      </c>
      <c r="B303" s="119" t="s">
        <v>395</v>
      </c>
      <c r="C303" s="119">
        <v>47.75</v>
      </c>
      <c r="D303" s="119">
        <v>48.35</v>
      </c>
      <c r="E303" s="119">
        <v>47.1</v>
      </c>
      <c r="F303" s="119">
        <v>48.35</v>
      </c>
      <c r="G303" s="119">
        <v>48.35</v>
      </c>
      <c r="H303" s="119">
        <v>46.05</v>
      </c>
      <c r="I303" s="119">
        <v>81078</v>
      </c>
      <c r="J303" s="119">
        <v>3910883.05</v>
      </c>
      <c r="K303" s="121">
        <v>43192</v>
      </c>
      <c r="L303" s="119">
        <v>280</v>
      </c>
      <c r="M303" s="119" t="s">
        <v>733</v>
      </c>
    </row>
    <row r="304" spans="1:13">
      <c r="A304" s="119" t="s">
        <v>2726</v>
      </c>
      <c r="B304" s="119" t="s">
        <v>395</v>
      </c>
      <c r="C304" s="119">
        <v>326.95</v>
      </c>
      <c r="D304" s="119">
        <v>326.95</v>
      </c>
      <c r="E304" s="119">
        <v>314.10000000000002</v>
      </c>
      <c r="F304" s="119">
        <v>315.05</v>
      </c>
      <c r="G304" s="119">
        <v>314.35000000000002</v>
      </c>
      <c r="H304" s="119">
        <v>320.35000000000002</v>
      </c>
      <c r="I304" s="119">
        <v>58978</v>
      </c>
      <c r="J304" s="119">
        <v>18754712</v>
      </c>
      <c r="K304" s="121">
        <v>43192</v>
      </c>
      <c r="L304" s="119">
        <v>3502</v>
      </c>
      <c r="M304" s="119" t="s">
        <v>2727</v>
      </c>
    </row>
    <row r="305" spans="1:13">
      <c r="A305" s="119" t="s">
        <v>376</v>
      </c>
      <c r="B305" s="119" t="s">
        <v>395</v>
      </c>
      <c r="C305" s="119">
        <v>160.44999999999999</v>
      </c>
      <c r="D305" s="119">
        <v>164.25</v>
      </c>
      <c r="E305" s="119">
        <v>160.44999999999999</v>
      </c>
      <c r="F305" s="119">
        <v>163.5</v>
      </c>
      <c r="G305" s="119">
        <v>163.25</v>
      </c>
      <c r="H305" s="119">
        <v>161.55000000000001</v>
      </c>
      <c r="I305" s="119">
        <v>574317</v>
      </c>
      <c r="J305" s="119">
        <v>93732480.900000006</v>
      </c>
      <c r="K305" s="121">
        <v>43192</v>
      </c>
      <c r="L305" s="119">
        <v>6845</v>
      </c>
      <c r="M305" s="119" t="s">
        <v>734</v>
      </c>
    </row>
    <row r="306" spans="1:13">
      <c r="A306" s="119" t="s">
        <v>735</v>
      </c>
      <c r="B306" s="119" t="s">
        <v>395</v>
      </c>
      <c r="C306" s="119">
        <v>89.75</v>
      </c>
      <c r="D306" s="119">
        <v>95.6</v>
      </c>
      <c r="E306" s="119">
        <v>88.3</v>
      </c>
      <c r="F306" s="119">
        <v>94.5</v>
      </c>
      <c r="G306" s="119">
        <v>95</v>
      </c>
      <c r="H306" s="119">
        <v>88</v>
      </c>
      <c r="I306" s="119">
        <v>34174</v>
      </c>
      <c r="J306" s="119">
        <v>3196110.95</v>
      </c>
      <c r="K306" s="121">
        <v>43192</v>
      </c>
      <c r="L306" s="119">
        <v>498</v>
      </c>
      <c r="M306" s="119" t="s">
        <v>736</v>
      </c>
    </row>
    <row r="307" spans="1:13">
      <c r="A307" s="119" t="s">
        <v>737</v>
      </c>
      <c r="B307" s="119" t="s">
        <v>395</v>
      </c>
      <c r="C307" s="119">
        <v>435</v>
      </c>
      <c r="D307" s="119">
        <v>453.4</v>
      </c>
      <c r="E307" s="119">
        <v>427</v>
      </c>
      <c r="F307" s="119">
        <v>448.75</v>
      </c>
      <c r="G307" s="119">
        <v>453.4</v>
      </c>
      <c r="H307" s="119">
        <v>424.25</v>
      </c>
      <c r="I307" s="119">
        <v>148116</v>
      </c>
      <c r="J307" s="119">
        <v>65795176.700000003</v>
      </c>
      <c r="K307" s="121">
        <v>43192</v>
      </c>
      <c r="L307" s="119">
        <v>6395</v>
      </c>
      <c r="M307" s="119" t="s">
        <v>738</v>
      </c>
    </row>
    <row r="308" spans="1:13">
      <c r="A308" s="119" t="s">
        <v>3021</v>
      </c>
      <c r="B308" s="119" t="s">
        <v>395</v>
      </c>
      <c r="C308" s="119">
        <v>31.75</v>
      </c>
      <c r="D308" s="119">
        <v>32.200000000000003</v>
      </c>
      <c r="E308" s="119">
        <v>31.35</v>
      </c>
      <c r="F308" s="119">
        <v>32.200000000000003</v>
      </c>
      <c r="G308" s="119">
        <v>32.200000000000003</v>
      </c>
      <c r="H308" s="119">
        <v>30.7</v>
      </c>
      <c r="I308" s="119">
        <v>340883</v>
      </c>
      <c r="J308" s="119">
        <v>10903743.15</v>
      </c>
      <c r="K308" s="121">
        <v>43192</v>
      </c>
      <c r="L308" s="119">
        <v>592</v>
      </c>
      <c r="M308" s="119" t="s">
        <v>3022</v>
      </c>
    </row>
    <row r="309" spans="1:13">
      <c r="A309" s="119" t="s">
        <v>739</v>
      </c>
      <c r="B309" s="119" t="s">
        <v>395</v>
      </c>
      <c r="C309" s="119">
        <v>507</v>
      </c>
      <c r="D309" s="119">
        <v>520</v>
      </c>
      <c r="E309" s="119">
        <v>506.4</v>
      </c>
      <c r="F309" s="119">
        <v>515.65</v>
      </c>
      <c r="G309" s="119">
        <v>515</v>
      </c>
      <c r="H309" s="119">
        <v>505.85</v>
      </c>
      <c r="I309" s="119">
        <v>742</v>
      </c>
      <c r="J309" s="119">
        <v>381167.85</v>
      </c>
      <c r="K309" s="121">
        <v>43192</v>
      </c>
      <c r="L309" s="119">
        <v>146</v>
      </c>
      <c r="M309" s="119" t="s">
        <v>2687</v>
      </c>
    </row>
    <row r="310" spans="1:13">
      <c r="A310" s="119" t="s">
        <v>740</v>
      </c>
      <c r="B310" s="119" t="s">
        <v>395</v>
      </c>
      <c r="C310" s="119">
        <v>288</v>
      </c>
      <c r="D310" s="119">
        <v>297.89999999999998</v>
      </c>
      <c r="E310" s="119">
        <v>288</v>
      </c>
      <c r="F310" s="119">
        <v>293.35000000000002</v>
      </c>
      <c r="G310" s="119">
        <v>293</v>
      </c>
      <c r="H310" s="119">
        <v>288.5</v>
      </c>
      <c r="I310" s="119">
        <v>77394</v>
      </c>
      <c r="J310" s="119">
        <v>22701352.050000001</v>
      </c>
      <c r="K310" s="121">
        <v>43192</v>
      </c>
      <c r="L310" s="119">
        <v>2883</v>
      </c>
      <c r="M310" s="119" t="s">
        <v>741</v>
      </c>
    </row>
    <row r="311" spans="1:13">
      <c r="A311" s="119" t="s">
        <v>742</v>
      </c>
      <c r="B311" s="119" t="s">
        <v>395</v>
      </c>
      <c r="C311" s="119">
        <v>248.15</v>
      </c>
      <c r="D311" s="119">
        <v>261.5</v>
      </c>
      <c r="E311" s="119">
        <v>248</v>
      </c>
      <c r="F311" s="119">
        <v>259.85000000000002</v>
      </c>
      <c r="G311" s="119">
        <v>260</v>
      </c>
      <c r="H311" s="119">
        <v>247.9</v>
      </c>
      <c r="I311" s="119">
        <v>145280</v>
      </c>
      <c r="J311" s="119">
        <v>36996818.549999997</v>
      </c>
      <c r="K311" s="121">
        <v>43192</v>
      </c>
      <c r="L311" s="119">
        <v>7263</v>
      </c>
      <c r="M311" s="119" t="s">
        <v>743</v>
      </c>
    </row>
    <row r="312" spans="1:13">
      <c r="A312" s="119" t="s">
        <v>389</v>
      </c>
      <c r="B312" s="119" t="s">
        <v>395</v>
      </c>
      <c r="C312" s="119">
        <v>146.6</v>
      </c>
      <c r="D312" s="119">
        <v>153.80000000000001</v>
      </c>
      <c r="E312" s="119">
        <v>146.55000000000001</v>
      </c>
      <c r="F312" s="119">
        <v>152.5</v>
      </c>
      <c r="G312" s="119">
        <v>153</v>
      </c>
      <c r="H312" s="119">
        <v>144.85</v>
      </c>
      <c r="I312" s="119">
        <v>51968</v>
      </c>
      <c r="J312" s="119">
        <v>7771966.7999999998</v>
      </c>
      <c r="K312" s="121">
        <v>43192</v>
      </c>
      <c r="L312" s="119">
        <v>1053</v>
      </c>
      <c r="M312" s="119" t="s">
        <v>744</v>
      </c>
    </row>
    <row r="313" spans="1:13">
      <c r="A313" s="119" t="s">
        <v>745</v>
      </c>
      <c r="B313" s="119" t="s">
        <v>395</v>
      </c>
      <c r="C313" s="119">
        <v>258.89999999999998</v>
      </c>
      <c r="D313" s="119">
        <v>260</v>
      </c>
      <c r="E313" s="119">
        <v>240.25</v>
      </c>
      <c r="F313" s="119">
        <v>242.95</v>
      </c>
      <c r="G313" s="119">
        <v>243.3</v>
      </c>
      <c r="H313" s="119">
        <v>250.25</v>
      </c>
      <c r="I313" s="119">
        <v>6696923</v>
      </c>
      <c r="J313" s="119">
        <v>1657447399.0999999</v>
      </c>
      <c r="K313" s="121">
        <v>43192</v>
      </c>
      <c r="L313" s="119">
        <v>94125</v>
      </c>
      <c r="M313" s="119" t="s">
        <v>746</v>
      </c>
    </row>
    <row r="314" spans="1:13">
      <c r="A314" s="119" t="s">
        <v>747</v>
      </c>
      <c r="B314" s="119" t="s">
        <v>395</v>
      </c>
      <c r="C314" s="119">
        <v>100</v>
      </c>
      <c r="D314" s="119">
        <v>106</v>
      </c>
      <c r="E314" s="119">
        <v>100</v>
      </c>
      <c r="F314" s="119">
        <v>105.2</v>
      </c>
      <c r="G314" s="119">
        <v>105.4</v>
      </c>
      <c r="H314" s="119">
        <v>101.15</v>
      </c>
      <c r="I314" s="119">
        <v>341581</v>
      </c>
      <c r="J314" s="119">
        <v>35747377.75</v>
      </c>
      <c r="K314" s="121">
        <v>43192</v>
      </c>
      <c r="L314" s="119">
        <v>6875</v>
      </c>
      <c r="M314" s="119" t="s">
        <v>748</v>
      </c>
    </row>
    <row r="315" spans="1:13">
      <c r="A315" s="119" t="s">
        <v>749</v>
      </c>
      <c r="B315" s="119" t="s">
        <v>395</v>
      </c>
      <c r="C315" s="119">
        <v>19.3</v>
      </c>
      <c r="D315" s="119">
        <v>19.3</v>
      </c>
      <c r="E315" s="119">
        <v>18.850000000000001</v>
      </c>
      <c r="F315" s="119">
        <v>19.05</v>
      </c>
      <c r="G315" s="119">
        <v>19.100000000000001</v>
      </c>
      <c r="H315" s="119">
        <v>18.8</v>
      </c>
      <c r="I315" s="119">
        <v>831560</v>
      </c>
      <c r="J315" s="119">
        <v>15850018.199999999</v>
      </c>
      <c r="K315" s="121">
        <v>43192</v>
      </c>
      <c r="L315" s="119">
        <v>1944</v>
      </c>
      <c r="M315" s="119" t="s">
        <v>750</v>
      </c>
    </row>
    <row r="316" spans="1:13">
      <c r="A316" s="119" t="s">
        <v>2362</v>
      </c>
      <c r="B316" s="119" t="s">
        <v>395</v>
      </c>
      <c r="C316" s="119">
        <v>1405</v>
      </c>
      <c r="D316" s="119">
        <v>1443.9</v>
      </c>
      <c r="E316" s="119">
        <v>1405</v>
      </c>
      <c r="F316" s="119">
        <v>1417.15</v>
      </c>
      <c r="G316" s="119">
        <v>1410</v>
      </c>
      <c r="H316" s="119">
        <v>1403.55</v>
      </c>
      <c r="I316" s="119">
        <v>1398</v>
      </c>
      <c r="J316" s="119">
        <v>1979985.75</v>
      </c>
      <c r="K316" s="121">
        <v>43192</v>
      </c>
      <c r="L316" s="119">
        <v>93</v>
      </c>
      <c r="M316" s="119" t="s">
        <v>2363</v>
      </c>
    </row>
    <row r="317" spans="1:13">
      <c r="A317" s="119" t="s">
        <v>751</v>
      </c>
      <c r="B317" s="119" t="s">
        <v>395</v>
      </c>
      <c r="C317" s="119">
        <v>138</v>
      </c>
      <c r="D317" s="119">
        <v>142.80000000000001</v>
      </c>
      <c r="E317" s="119">
        <v>137.6</v>
      </c>
      <c r="F317" s="119">
        <v>140.05000000000001</v>
      </c>
      <c r="G317" s="119">
        <v>140.30000000000001</v>
      </c>
      <c r="H317" s="119">
        <v>136.15</v>
      </c>
      <c r="I317" s="119">
        <v>297761</v>
      </c>
      <c r="J317" s="119">
        <v>41672544.700000003</v>
      </c>
      <c r="K317" s="121">
        <v>43192</v>
      </c>
      <c r="L317" s="119">
        <v>3297</v>
      </c>
      <c r="M317" s="119" t="s">
        <v>752</v>
      </c>
    </row>
    <row r="318" spans="1:13">
      <c r="A318" s="119" t="s">
        <v>753</v>
      </c>
      <c r="B318" s="119" t="s">
        <v>395</v>
      </c>
      <c r="C318" s="119">
        <v>20.9</v>
      </c>
      <c r="D318" s="119">
        <v>22.25</v>
      </c>
      <c r="E318" s="119">
        <v>20.9</v>
      </c>
      <c r="F318" s="119">
        <v>22.1</v>
      </c>
      <c r="G318" s="119">
        <v>22.2</v>
      </c>
      <c r="H318" s="119">
        <v>21.4</v>
      </c>
      <c r="I318" s="119">
        <v>251335</v>
      </c>
      <c r="J318" s="119">
        <v>5505841.1500000004</v>
      </c>
      <c r="K318" s="121">
        <v>43192</v>
      </c>
      <c r="L318" s="119">
        <v>969</v>
      </c>
      <c r="M318" s="119" t="s">
        <v>754</v>
      </c>
    </row>
    <row r="319" spans="1:13">
      <c r="A319" s="119" t="s">
        <v>755</v>
      </c>
      <c r="B319" s="119" t="s">
        <v>395</v>
      </c>
      <c r="C319" s="119">
        <v>550</v>
      </c>
      <c r="D319" s="119">
        <v>579.79999999999995</v>
      </c>
      <c r="E319" s="119">
        <v>550</v>
      </c>
      <c r="F319" s="119">
        <v>574.1</v>
      </c>
      <c r="G319" s="119">
        <v>575</v>
      </c>
      <c r="H319" s="119">
        <v>550.79999999999995</v>
      </c>
      <c r="I319" s="119">
        <v>9255</v>
      </c>
      <c r="J319" s="119">
        <v>5238162.05</v>
      </c>
      <c r="K319" s="121">
        <v>43192</v>
      </c>
      <c r="L319" s="119">
        <v>1279</v>
      </c>
      <c r="M319" s="119" t="s">
        <v>756</v>
      </c>
    </row>
    <row r="320" spans="1:13">
      <c r="A320" s="119" t="s">
        <v>757</v>
      </c>
      <c r="B320" s="119" t="s">
        <v>395</v>
      </c>
      <c r="C320" s="119">
        <v>14.2</v>
      </c>
      <c r="D320" s="119">
        <v>16.899999999999999</v>
      </c>
      <c r="E320" s="119">
        <v>14.1</v>
      </c>
      <c r="F320" s="119">
        <v>16.899999999999999</v>
      </c>
      <c r="G320" s="119">
        <v>16.899999999999999</v>
      </c>
      <c r="H320" s="119">
        <v>14.1</v>
      </c>
      <c r="I320" s="119">
        <v>110612</v>
      </c>
      <c r="J320" s="119">
        <v>1785612.35</v>
      </c>
      <c r="K320" s="121">
        <v>43192</v>
      </c>
      <c r="L320" s="119">
        <v>373</v>
      </c>
      <c r="M320" s="119" t="s">
        <v>758</v>
      </c>
    </row>
    <row r="321" spans="1:13">
      <c r="A321" s="119" t="s">
        <v>234</v>
      </c>
      <c r="B321" s="119" t="s">
        <v>395</v>
      </c>
      <c r="C321" s="119">
        <v>515.1</v>
      </c>
      <c r="D321" s="119">
        <v>526.1</v>
      </c>
      <c r="E321" s="119">
        <v>512.25</v>
      </c>
      <c r="F321" s="119">
        <v>523.04999999999995</v>
      </c>
      <c r="G321" s="119">
        <v>523.6</v>
      </c>
      <c r="H321" s="119">
        <v>510.15</v>
      </c>
      <c r="I321" s="119">
        <v>2167081</v>
      </c>
      <c r="J321" s="119">
        <v>1124344818.05</v>
      </c>
      <c r="K321" s="121">
        <v>43192</v>
      </c>
      <c r="L321" s="119">
        <v>24054</v>
      </c>
      <c r="M321" s="119" t="s">
        <v>759</v>
      </c>
    </row>
    <row r="322" spans="1:13">
      <c r="A322" s="119" t="s">
        <v>760</v>
      </c>
      <c r="B322" s="119" t="s">
        <v>395</v>
      </c>
      <c r="C322" s="119">
        <v>380.05</v>
      </c>
      <c r="D322" s="119">
        <v>419.55</v>
      </c>
      <c r="E322" s="119">
        <v>380</v>
      </c>
      <c r="F322" s="119">
        <v>401.75</v>
      </c>
      <c r="G322" s="119">
        <v>402</v>
      </c>
      <c r="H322" s="119">
        <v>379.05</v>
      </c>
      <c r="I322" s="119">
        <v>1276</v>
      </c>
      <c r="J322" s="119">
        <v>511264.95</v>
      </c>
      <c r="K322" s="121">
        <v>43192</v>
      </c>
      <c r="L322" s="119">
        <v>79</v>
      </c>
      <c r="M322" s="119" t="s">
        <v>761</v>
      </c>
    </row>
    <row r="323" spans="1:13">
      <c r="A323" s="119" t="s">
        <v>2724</v>
      </c>
      <c r="B323" s="119" t="s">
        <v>395</v>
      </c>
      <c r="C323" s="119">
        <v>1300.9000000000001</v>
      </c>
      <c r="D323" s="119">
        <v>1324</v>
      </c>
      <c r="E323" s="119">
        <v>1291.0999999999999</v>
      </c>
      <c r="F323" s="119">
        <v>1322.5</v>
      </c>
      <c r="G323" s="119">
        <v>1324</v>
      </c>
      <c r="H323" s="119">
        <v>1301.8499999999999</v>
      </c>
      <c r="I323" s="119">
        <v>8348</v>
      </c>
      <c r="J323" s="119">
        <v>11003221.050000001</v>
      </c>
      <c r="K323" s="121">
        <v>43192</v>
      </c>
      <c r="L323" s="119">
        <v>923</v>
      </c>
      <c r="M323" s="119" t="s">
        <v>2725</v>
      </c>
    </row>
    <row r="324" spans="1:13">
      <c r="A324" s="119" t="s">
        <v>2410</v>
      </c>
      <c r="B324" s="119" t="s">
        <v>395</v>
      </c>
      <c r="C324" s="119">
        <v>7.1</v>
      </c>
      <c r="D324" s="119">
        <v>7.1</v>
      </c>
      <c r="E324" s="119">
        <v>7.1</v>
      </c>
      <c r="F324" s="119">
        <v>7.1</v>
      </c>
      <c r="G324" s="119">
        <v>7.1</v>
      </c>
      <c r="H324" s="119">
        <v>7.45</v>
      </c>
      <c r="I324" s="119">
        <v>112281</v>
      </c>
      <c r="J324" s="119">
        <v>797195.1</v>
      </c>
      <c r="K324" s="121">
        <v>43192</v>
      </c>
      <c r="L324" s="119">
        <v>223</v>
      </c>
      <c r="M324" s="119" t="s">
        <v>2411</v>
      </c>
    </row>
    <row r="325" spans="1:13">
      <c r="A325" s="119" t="s">
        <v>762</v>
      </c>
      <c r="B325" s="119" t="s">
        <v>395</v>
      </c>
      <c r="C325" s="119">
        <v>475.4</v>
      </c>
      <c r="D325" s="119">
        <v>488</v>
      </c>
      <c r="E325" s="119">
        <v>475.4</v>
      </c>
      <c r="F325" s="119">
        <v>480.85</v>
      </c>
      <c r="G325" s="119">
        <v>476.7</v>
      </c>
      <c r="H325" s="119">
        <v>482.3</v>
      </c>
      <c r="I325" s="119">
        <v>230</v>
      </c>
      <c r="J325" s="119">
        <v>111056.35</v>
      </c>
      <c r="K325" s="121">
        <v>43192</v>
      </c>
      <c r="L325" s="119">
        <v>31</v>
      </c>
      <c r="M325" s="119" t="s">
        <v>763</v>
      </c>
    </row>
    <row r="326" spans="1:13">
      <c r="A326" s="119" t="s">
        <v>3023</v>
      </c>
      <c r="B326" s="119" t="s">
        <v>395</v>
      </c>
      <c r="C326" s="119">
        <v>9.25</v>
      </c>
      <c r="D326" s="119">
        <v>9.35</v>
      </c>
      <c r="E326" s="119">
        <v>9</v>
      </c>
      <c r="F326" s="119">
        <v>9.35</v>
      </c>
      <c r="G326" s="119">
        <v>9.35</v>
      </c>
      <c r="H326" s="119">
        <v>8.9499999999999993</v>
      </c>
      <c r="I326" s="119">
        <v>96917</v>
      </c>
      <c r="J326" s="119">
        <v>900257.55</v>
      </c>
      <c r="K326" s="121">
        <v>43192</v>
      </c>
      <c r="L326" s="119">
        <v>200</v>
      </c>
      <c r="M326" s="119" t="s">
        <v>3024</v>
      </c>
    </row>
    <row r="327" spans="1:13">
      <c r="A327" s="119" t="s">
        <v>61</v>
      </c>
      <c r="B327" s="119" t="s">
        <v>395</v>
      </c>
      <c r="C327" s="119">
        <v>72.8</v>
      </c>
      <c r="D327" s="119">
        <v>73</v>
      </c>
      <c r="E327" s="119">
        <v>71.3</v>
      </c>
      <c r="F327" s="119">
        <v>72.7</v>
      </c>
      <c r="G327" s="119">
        <v>72.599999999999994</v>
      </c>
      <c r="H327" s="119">
        <v>71.25</v>
      </c>
      <c r="I327" s="119">
        <v>2137234</v>
      </c>
      <c r="J327" s="119">
        <v>154519599.09999999</v>
      </c>
      <c r="K327" s="121">
        <v>43192</v>
      </c>
      <c r="L327" s="119">
        <v>7554</v>
      </c>
      <c r="M327" s="119" t="s">
        <v>764</v>
      </c>
    </row>
    <row r="328" spans="1:13">
      <c r="A328" s="119" t="s">
        <v>62</v>
      </c>
      <c r="B328" s="119" t="s">
        <v>395</v>
      </c>
      <c r="C328" s="119">
        <v>1092.0999999999999</v>
      </c>
      <c r="D328" s="119">
        <v>1102.3499999999999</v>
      </c>
      <c r="E328" s="119">
        <v>1079.25</v>
      </c>
      <c r="F328" s="119">
        <v>1090.3499999999999</v>
      </c>
      <c r="G328" s="119">
        <v>1090.9000000000001</v>
      </c>
      <c r="H328" s="119">
        <v>1090.2</v>
      </c>
      <c r="I328" s="119">
        <v>279687</v>
      </c>
      <c r="J328" s="119">
        <v>304937022.55000001</v>
      </c>
      <c r="K328" s="121">
        <v>43192</v>
      </c>
      <c r="L328" s="119">
        <v>9965</v>
      </c>
      <c r="M328" s="119" t="s">
        <v>765</v>
      </c>
    </row>
    <row r="329" spans="1:13">
      <c r="A329" s="119" t="s">
        <v>2692</v>
      </c>
      <c r="B329" s="119" t="s">
        <v>395</v>
      </c>
      <c r="C329" s="119">
        <v>3359</v>
      </c>
      <c r="D329" s="119">
        <v>3359</v>
      </c>
      <c r="E329" s="119">
        <v>3211</v>
      </c>
      <c r="F329" s="119">
        <v>3246.8</v>
      </c>
      <c r="G329" s="119">
        <v>3255</v>
      </c>
      <c r="H329" s="119">
        <v>3291.05</v>
      </c>
      <c r="I329" s="119">
        <v>25255</v>
      </c>
      <c r="J329" s="119">
        <v>82139911.5</v>
      </c>
      <c r="K329" s="121">
        <v>43192</v>
      </c>
      <c r="L329" s="119">
        <v>4389</v>
      </c>
      <c r="M329" s="119" t="s">
        <v>2696</v>
      </c>
    </row>
    <row r="330" spans="1:13">
      <c r="A330" s="119" t="s">
        <v>63</v>
      </c>
      <c r="B330" s="119" t="s">
        <v>395</v>
      </c>
      <c r="C330" s="119">
        <v>203.7</v>
      </c>
      <c r="D330" s="119">
        <v>204</v>
      </c>
      <c r="E330" s="119">
        <v>197.6</v>
      </c>
      <c r="F330" s="119">
        <v>201</v>
      </c>
      <c r="G330" s="119">
        <v>200.95</v>
      </c>
      <c r="H330" s="119">
        <v>201.25</v>
      </c>
      <c r="I330" s="119">
        <v>7539616</v>
      </c>
      <c r="J330" s="119">
        <v>1513345966.5</v>
      </c>
      <c r="K330" s="121">
        <v>43192</v>
      </c>
      <c r="L330" s="119">
        <v>61326</v>
      </c>
      <c r="M330" s="119" t="s">
        <v>766</v>
      </c>
    </row>
    <row r="331" spans="1:13">
      <c r="A331" s="119" t="s">
        <v>767</v>
      </c>
      <c r="B331" s="119" t="s">
        <v>395</v>
      </c>
      <c r="C331" s="119">
        <v>83.8</v>
      </c>
      <c r="D331" s="119">
        <v>83.8</v>
      </c>
      <c r="E331" s="119">
        <v>80.849999999999994</v>
      </c>
      <c r="F331" s="119">
        <v>81.849999999999994</v>
      </c>
      <c r="G331" s="119">
        <v>82.5</v>
      </c>
      <c r="H331" s="119">
        <v>81.05</v>
      </c>
      <c r="I331" s="119">
        <v>230727</v>
      </c>
      <c r="J331" s="119">
        <v>18851262.199999999</v>
      </c>
      <c r="K331" s="121">
        <v>43192</v>
      </c>
      <c r="L331" s="119">
        <v>1334</v>
      </c>
      <c r="M331" s="119" t="s">
        <v>768</v>
      </c>
    </row>
    <row r="332" spans="1:13">
      <c r="A332" s="119" t="s">
        <v>2429</v>
      </c>
      <c r="B332" s="119" t="s">
        <v>395</v>
      </c>
      <c r="C332" s="119">
        <v>1328.8</v>
      </c>
      <c r="D332" s="119">
        <v>1393</v>
      </c>
      <c r="E332" s="119">
        <v>1326.35</v>
      </c>
      <c r="F332" s="119">
        <v>1357.3</v>
      </c>
      <c r="G332" s="119">
        <v>1345</v>
      </c>
      <c r="H332" s="119">
        <v>1324.8</v>
      </c>
      <c r="I332" s="119">
        <v>1129225</v>
      </c>
      <c r="J332" s="119">
        <v>1537611564.3499999</v>
      </c>
      <c r="K332" s="121">
        <v>43192</v>
      </c>
      <c r="L332" s="119">
        <v>36911</v>
      </c>
      <c r="M332" s="119" t="s">
        <v>2430</v>
      </c>
    </row>
    <row r="333" spans="1:13">
      <c r="A333" s="119" t="s">
        <v>2907</v>
      </c>
      <c r="B333" s="119" t="s">
        <v>395</v>
      </c>
      <c r="C333" s="119">
        <v>7.9</v>
      </c>
      <c r="D333" s="119">
        <v>8.3000000000000007</v>
      </c>
      <c r="E333" s="119">
        <v>7.8</v>
      </c>
      <c r="F333" s="119">
        <v>7.8</v>
      </c>
      <c r="G333" s="119">
        <v>7.8</v>
      </c>
      <c r="H333" s="119">
        <v>8.0500000000000007</v>
      </c>
      <c r="I333" s="119">
        <v>9402</v>
      </c>
      <c r="J333" s="119">
        <v>74138.2</v>
      </c>
      <c r="K333" s="121">
        <v>43192</v>
      </c>
      <c r="L333" s="119">
        <v>57</v>
      </c>
      <c r="M333" s="119" t="s">
        <v>2908</v>
      </c>
    </row>
    <row r="334" spans="1:13">
      <c r="A334" s="119" t="s">
        <v>2489</v>
      </c>
      <c r="B334" s="119" t="s">
        <v>395</v>
      </c>
      <c r="C334" s="119">
        <v>398.8</v>
      </c>
      <c r="D334" s="119">
        <v>402.7</v>
      </c>
      <c r="E334" s="119">
        <v>396</v>
      </c>
      <c r="F334" s="119">
        <v>399.85</v>
      </c>
      <c r="G334" s="119">
        <v>399.95</v>
      </c>
      <c r="H334" s="119">
        <v>389.15</v>
      </c>
      <c r="I334" s="119">
        <v>16804</v>
      </c>
      <c r="J334" s="119">
        <v>6721379.3499999996</v>
      </c>
      <c r="K334" s="121">
        <v>43192</v>
      </c>
      <c r="L334" s="119">
        <v>852</v>
      </c>
      <c r="M334" s="119" t="s">
        <v>2682</v>
      </c>
    </row>
    <row r="335" spans="1:13">
      <c r="A335" s="119" t="s">
        <v>769</v>
      </c>
      <c r="B335" s="119" t="s">
        <v>395</v>
      </c>
      <c r="C335" s="119">
        <v>83</v>
      </c>
      <c r="D335" s="119">
        <v>86</v>
      </c>
      <c r="E335" s="119">
        <v>83</v>
      </c>
      <c r="F335" s="119">
        <v>85.25</v>
      </c>
      <c r="G335" s="119">
        <v>85.4</v>
      </c>
      <c r="H335" s="119">
        <v>83.35</v>
      </c>
      <c r="I335" s="119">
        <v>102694</v>
      </c>
      <c r="J335" s="119">
        <v>8694102.3000000007</v>
      </c>
      <c r="K335" s="121">
        <v>43192</v>
      </c>
      <c r="L335" s="119">
        <v>1914</v>
      </c>
      <c r="M335" s="119" t="s">
        <v>770</v>
      </c>
    </row>
    <row r="336" spans="1:13">
      <c r="A336" s="119" t="s">
        <v>3025</v>
      </c>
      <c r="B336" s="119" t="s">
        <v>395</v>
      </c>
      <c r="C336" s="119">
        <v>49.9</v>
      </c>
      <c r="D336" s="119">
        <v>52.25</v>
      </c>
      <c r="E336" s="119">
        <v>49.55</v>
      </c>
      <c r="F336" s="119">
        <v>51.85</v>
      </c>
      <c r="G336" s="119">
        <v>52.15</v>
      </c>
      <c r="H336" s="119">
        <v>49.9</v>
      </c>
      <c r="I336" s="119">
        <v>114395</v>
      </c>
      <c r="J336" s="119">
        <v>5843496.2000000002</v>
      </c>
      <c r="K336" s="121">
        <v>43192</v>
      </c>
      <c r="L336" s="119">
        <v>184</v>
      </c>
      <c r="M336" s="119" t="s">
        <v>3026</v>
      </c>
    </row>
    <row r="337" spans="1:13">
      <c r="A337" s="119" t="s">
        <v>2821</v>
      </c>
      <c r="B337" s="119" t="s">
        <v>395</v>
      </c>
      <c r="C337" s="119">
        <v>134.25</v>
      </c>
      <c r="D337" s="119">
        <v>135.85</v>
      </c>
      <c r="E337" s="119">
        <v>130.6</v>
      </c>
      <c r="F337" s="119">
        <v>135.85</v>
      </c>
      <c r="G337" s="119">
        <v>135.85</v>
      </c>
      <c r="H337" s="119">
        <v>129.4</v>
      </c>
      <c r="I337" s="119">
        <v>21289</v>
      </c>
      <c r="J337" s="119">
        <v>2839157.45</v>
      </c>
      <c r="K337" s="121">
        <v>43192</v>
      </c>
      <c r="L337" s="119">
        <v>228</v>
      </c>
      <c r="M337" s="119" t="s">
        <v>2822</v>
      </c>
    </row>
    <row r="338" spans="1:13">
      <c r="A338" s="119" t="s">
        <v>771</v>
      </c>
      <c r="B338" s="119" t="s">
        <v>395</v>
      </c>
      <c r="C338" s="119">
        <v>28.9</v>
      </c>
      <c r="D338" s="119">
        <v>28.9</v>
      </c>
      <c r="E338" s="119">
        <v>26.8</v>
      </c>
      <c r="F338" s="119">
        <v>27.05</v>
      </c>
      <c r="G338" s="119">
        <v>27.05</v>
      </c>
      <c r="H338" s="119">
        <v>27.15</v>
      </c>
      <c r="I338" s="119">
        <v>32766</v>
      </c>
      <c r="J338" s="119">
        <v>889254.5</v>
      </c>
      <c r="K338" s="121">
        <v>43192</v>
      </c>
      <c r="L338" s="119">
        <v>142</v>
      </c>
      <c r="M338" s="119" t="s">
        <v>772</v>
      </c>
    </row>
    <row r="339" spans="1:13">
      <c r="A339" s="119" t="s">
        <v>3027</v>
      </c>
      <c r="B339" s="119" t="s">
        <v>395</v>
      </c>
      <c r="C339" s="119">
        <v>11.8</v>
      </c>
      <c r="D339" s="119">
        <v>12.05</v>
      </c>
      <c r="E339" s="119">
        <v>11.6</v>
      </c>
      <c r="F339" s="119">
        <v>11.7</v>
      </c>
      <c r="G339" s="119">
        <v>11.7</v>
      </c>
      <c r="H339" s="119">
        <v>11.5</v>
      </c>
      <c r="I339" s="119">
        <v>15242</v>
      </c>
      <c r="J339" s="119">
        <v>182503.15</v>
      </c>
      <c r="K339" s="121">
        <v>43192</v>
      </c>
      <c r="L339" s="119">
        <v>35</v>
      </c>
      <c r="M339" s="119" t="s">
        <v>3028</v>
      </c>
    </row>
    <row r="340" spans="1:13">
      <c r="A340" s="119" t="s">
        <v>773</v>
      </c>
      <c r="B340" s="119" t="s">
        <v>395</v>
      </c>
      <c r="C340" s="119">
        <v>583.5</v>
      </c>
      <c r="D340" s="119">
        <v>619</v>
      </c>
      <c r="E340" s="119">
        <v>583</v>
      </c>
      <c r="F340" s="119">
        <v>608.6</v>
      </c>
      <c r="G340" s="119">
        <v>619</v>
      </c>
      <c r="H340" s="119">
        <v>581.45000000000005</v>
      </c>
      <c r="I340" s="119">
        <v>259808</v>
      </c>
      <c r="J340" s="119">
        <v>156277736.30000001</v>
      </c>
      <c r="K340" s="121">
        <v>43192</v>
      </c>
      <c r="L340" s="119">
        <v>8174</v>
      </c>
      <c r="M340" s="119" t="s">
        <v>774</v>
      </c>
    </row>
    <row r="341" spans="1:13">
      <c r="A341" s="119" t="s">
        <v>64</v>
      </c>
      <c r="B341" s="119" t="s">
        <v>395</v>
      </c>
      <c r="C341" s="119">
        <v>2080</v>
      </c>
      <c r="D341" s="119">
        <v>2138</v>
      </c>
      <c r="E341" s="119">
        <v>2080</v>
      </c>
      <c r="F341" s="119">
        <v>2132.1</v>
      </c>
      <c r="G341" s="119">
        <v>2130.9</v>
      </c>
      <c r="H341" s="119">
        <v>2080.5500000000002</v>
      </c>
      <c r="I341" s="119">
        <v>245975</v>
      </c>
      <c r="J341" s="119">
        <v>521888167.80000001</v>
      </c>
      <c r="K341" s="121">
        <v>43192</v>
      </c>
      <c r="L341" s="119">
        <v>14812</v>
      </c>
      <c r="M341" s="119" t="s">
        <v>775</v>
      </c>
    </row>
    <row r="342" spans="1:13">
      <c r="A342" s="119" t="s">
        <v>2473</v>
      </c>
      <c r="B342" s="119" t="s">
        <v>395</v>
      </c>
      <c r="C342" s="119">
        <v>36</v>
      </c>
      <c r="D342" s="119">
        <v>37.700000000000003</v>
      </c>
      <c r="E342" s="119">
        <v>35.6</v>
      </c>
      <c r="F342" s="119">
        <v>37.700000000000003</v>
      </c>
      <c r="G342" s="119">
        <v>37.700000000000003</v>
      </c>
      <c r="H342" s="119">
        <v>35.950000000000003</v>
      </c>
      <c r="I342" s="119">
        <v>3680</v>
      </c>
      <c r="J342" s="119">
        <v>135984.85</v>
      </c>
      <c r="K342" s="121">
        <v>43192</v>
      </c>
      <c r="L342" s="119">
        <v>44</v>
      </c>
      <c r="M342" s="119" t="s">
        <v>2474</v>
      </c>
    </row>
    <row r="343" spans="1:13">
      <c r="A343" s="119" t="s">
        <v>3029</v>
      </c>
      <c r="B343" s="119" t="s">
        <v>395</v>
      </c>
      <c r="C343" s="119">
        <v>289.89999999999998</v>
      </c>
      <c r="D343" s="119">
        <v>289.89999999999998</v>
      </c>
      <c r="E343" s="119">
        <v>276.5</v>
      </c>
      <c r="F343" s="119">
        <v>282.39999999999998</v>
      </c>
      <c r="G343" s="119">
        <v>280</v>
      </c>
      <c r="H343" s="119">
        <v>276.14999999999998</v>
      </c>
      <c r="I343" s="119">
        <v>5228</v>
      </c>
      <c r="J343" s="119">
        <v>1472927.45</v>
      </c>
      <c r="K343" s="121">
        <v>43192</v>
      </c>
      <c r="L343" s="119">
        <v>78</v>
      </c>
      <c r="M343" s="119" t="s">
        <v>3030</v>
      </c>
    </row>
    <row r="344" spans="1:13">
      <c r="A344" s="119" t="s">
        <v>2339</v>
      </c>
      <c r="B344" s="119" t="s">
        <v>395</v>
      </c>
      <c r="C344" s="119">
        <v>30.05</v>
      </c>
      <c r="D344" s="119">
        <v>31.7</v>
      </c>
      <c r="E344" s="119">
        <v>30</v>
      </c>
      <c r="F344" s="119">
        <v>31.5</v>
      </c>
      <c r="G344" s="119">
        <v>31.7</v>
      </c>
      <c r="H344" s="119">
        <v>30.2</v>
      </c>
      <c r="I344" s="119">
        <v>100045</v>
      </c>
      <c r="J344" s="119">
        <v>3137908.1</v>
      </c>
      <c r="K344" s="121">
        <v>43192</v>
      </c>
      <c r="L344" s="119">
        <v>398</v>
      </c>
      <c r="M344" s="119" t="s">
        <v>2340</v>
      </c>
    </row>
    <row r="345" spans="1:13">
      <c r="A345" s="119" t="s">
        <v>776</v>
      </c>
      <c r="B345" s="119" t="s">
        <v>395</v>
      </c>
      <c r="C345" s="119">
        <v>25.25</v>
      </c>
      <c r="D345" s="119">
        <v>26.5</v>
      </c>
      <c r="E345" s="119">
        <v>25.2</v>
      </c>
      <c r="F345" s="119">
        <v>26.2</v>
      </c>
      <c r="G345" s="119">
        <v>26.4</v>
      </c>
      <c r="H345" s="119">
        <v>25.15</v>
      </c>
      <c r="I345" s="119">
        <v>793540</v>
      </c>
      <c r="J345" s="119">
        <v>20659799.149999999</v>
      </c>
      <c r="K345" s="121">
        <v>43192</v>
      </c>
      <c r="L345" s="119">
        <v>2642</v>
      </c>
      <c r="M345" s="119" t="s">
        <v>2582</v>
      </c>
    </row>
    <row r="346" spans="1:13">
      <c r="A346" s="119" t="s">
        <v>777</v>
      </c>
      <c r="B346" s="119" t="s">
        <v>395</v>
      </c>
      <c r="C346" s="119">
        <v>1652.1</v>
      </c>
      <c r="D346" s="119">
        <v>1739.95</v>
      </c>
      <c r="E346" s="119">
        <v>1652.1</v>
      </c>
      <c r="F346" s="119">
        <v>1730.15</v>
      </c>
      <c r="G346" s="119">
        <v>1739</v>
      </c>
      <c r="H346" s="119">
        <v>1702.6</v>
      </c>
      <c r="I346" s="119">
        <v>546</v>
      </c>
      <c r="J346" s="119">
        <v>941217.05</v>
      </c>
      <c r="K346" s="121">
        <v>43192</v>
      </c>
      <c r="L346" s="119">
        <v>116</v>
      </c>
      <c r="M346" s="119" t="s">
        <v>778</v>
      </c>
    </row>
    <row r="347" spans="1:13">
      <c r="A347" s="119" t="s">
        <v>3031</v>
      </c>
      <c r="B347" s="119" t="s">
        <v>395</v>
      </c>
      <c r="C347" s="119">
        <v>182.5</v>
      </c>
      <c r="D347" s="119">
        <v>190</v>
      </c>
      <c r="E347" s="119">
        <v>179.1</v>
      </c>
      <c r="F347" s="119">
        <v>189.15</v>
      </c>
      <c r="G347" s="119">
        <v>190</v>
      </c>
      <c r="H347" s="119">
        <v>181.05</v>
      </c>
      <c r="I347" s="119">
        <v>8214</v>
      </c>
      <c r="J347" s="119">
        <v>1535410.5</v>
      </c>
      <c r="K347" s="121">
        <v>43192</v>
      </c>
      <c r="L347" s="119">
        <v>225</v>
      </c>
      <c r="M347" s="119" t="s">
        <v>3032</v>
      </c>
    </row>
    <row r="348" spans="1:13">
      <c r="A348" s="119" t="s">
        <v>2823</v>
      </c>
      <c r="B348" s="119" t="s">
        <v>395</v>
      </c>
      <c r="C348" s="119">
        <v>4.05</v>
      </c>
      <c r="D348" s="119">
        <v>4.05</v>
      </c>
      <c r="E348" s="119">
        <v>3.75</v>
      </c>
      <c r="F348" s="119">
        <v>3.85</v>
      </c>
      <c r="G348" s="119">
        <v>3.75</v>
      </c>
      <c r="H348" s="119">
        <v>3.9</v>
      </c>
      <c r="I348" s="119">
        <v>88354</v>
      </c>
      <c r="J348" s="119">
        <v>347562.35</v>
      </c>
      <c r="K348" s="121">
        <v>43192</v>
      </c>
      <c r="L348" s="119">
        <v>113</v>
      </c>
      <c r="M348" s="119" t="s">
        <v>2824</v>
      </c>
    </row>
    <row r="349" spans="1:13">
      <c r="A349" s="119" t="s">
        <v>3033</v>
      </c>
      <c r="B349" s="119" t="s">
        <v>395</v>
      </c>
      <c r="C349" s="119">
        <v>13.35</v>
      </c>
      <c r="D349" s="119">
        <v>14.05</v>
      </c>
      <c r="E349" s="119">
        <v>13.35</v>
      </c>
      <c r="F349" s="119">
        <v>14.05</v>
      </c>
      <c r="G349" s="119">
        <v>14.05</v>
      </c>
      <c r="H349" s="119">
        <v>13.4</v>
      </c>
      <c r="I349" s="119">
        <v>3186</v>
      </c>
      <c r="J349" s="119">
        <v>44733.4</v>
      </c>
      <c r="K349" s="121">
        <v>43192</v>
      </c>
      <c r="L349" s="119">
        <v>5</v>
      </c>
      <c r="M349" s="119" t="s">
        <v>3034</v>
      </c>
    </row>
    <row r="350" spans="1:13">
      <c r="A350" s="119" t="s">
        <v>3268</v>
      </c>
      <c r="B350" s="119" t="s">
        <v>395</v>
      </c>
      <c r="C350" s="119">
        <v>287.39999999999998</v>
      </c>
      <c r="D350" s="119">
        <v>330</v>
      </c>
      <c r="E350" s="119">
        <v>285.05</v>
      </c>
      <c r="F350" s="119">
        <v>324.60000000000002</v>
      </c>
      <c r="G350" s="119">
        <v>330</v>
      </c>
      <c r="H350" s="119">
        <v>287.39999999999998</v>
      </c>
      <c r="I350" s="119">
        <v>1019</v>
      </c>
      <c r="J350" s="119">
        <v>317832.55</v>
      </c>
      <c r="K350" s="121">
        <v>43192</v>
      </c>
      <c r="L350" s="119">
        <v>87</v>
      </c>
      <c r="M350" s="119" t="s">
        <v>3269</v>
      </c>
    </row>
    <row r="351" spans="1:13">
      <c r="A351" s="119" t="s">
        <v>779</v>
      </c>
      <c r="B351" s="119" t="s">
        <v>395</v>
      </c>
      <c r="C351" s="119">
        <v>1220</v>
      </c>
      <c r="D351" s="119">
        <v>1220</v>
      </c>
      <c r="E351" s="119">
        <v>1201.3</v>
      </c>
      <c r="F351" s="119">
        <v>1205.3499999999999</v>
      </c>
      <c r="G351" s="119">
        <v>1205</v>
      </c>
      <c r="H351" s="119">
        <v>1201.5</v>
      </c>
      <c r="I351" s="119">
        <v>3791</v>
      </c>
      <c r="J351" s="119">
        <v>4590685.4000000004</v>
      </c>
      <c r="K351" s="121">
        <v>43192</v>
      </c>
      <c r="L351" s="119">
        <v>814</v>
      </c>
      <c r="M351" s="119" t="s">
        <v>780</v>
      </c>
    </row>
    <row r="352" spans="1:13">
      <c r="A352" s="119" t="s">
        <v>781</v>
      </c>
      <c r="B352" s="119" t="s">
        <v>395</v>
      </c>
      <c r="C352" s="119">
        <v>242.2</v>
      </c>
      <c r="D352" s="119">
        <v>253</v>
      </c>
      <c r="E352" s="119">
        <v>239.1</v>
      </c>
      <c r="F352" s="119">
        <v>250.95</v>
      </c>
      <c r="G352" s="119">
        <v>251.05</v>
      </c>
      <c r="H352" s="119">
        <v>238.2</v>
      </c>
      <c r="I352" s="119">
        <v>1903994</v>
      </c>
      <c r="J352" s="119">
        <v>470294984</v>
      </c>
      <c r="K352" s="121">
        <v>43192</v>
      </c>
      <c r="L352" s="119">
        <v>37813</v>
      </c>
      <c r="M352" s="119" t="s">
        <v>782</v>
      </c>
    </row>
    <row r="353" spans="1:13">
      <c r="A353" s="119" t="s">
        <v>65</v>
      </c>
      <c r="B353" s="119" t="s">
        <v>395</v>
      </c>
      <c r="C353" s="119">
        <v>28510</v>
      </c>
      <c r="D353" s="119">
        <v>28803.7</v>
      </c>
      <c r="E353" s="119">
        <v>28189.05</v>
      </c>
      <c r="F353" s="119">
        <v>28288.75</v>
      </c>
      <c r="G353" s="119">
        <v>28241</v>
      </c>
      <c r="H353" s="119">
        <v>28372.65</v>
      </c>
      <c r="I353" s="119">
        <v>31100</v>
      </c>
      <c r="J353" s="119">
        <v>884197324.04999995</v>
      </c>
      <c r="K353" s="121">
        <v>43192</v>
      </c>
      <c r="L353" s="119">
        <v>10343</v>
      </c>
      <c r="M353" s="119" t="s">
        <v>783</v>
      </c>
    </row>
    <row r="354" spans="1:13">
      <c r="A354" s="119" t="s">
        <v>784</v>
      </c>
      <c r="B354" s="119" t="s">
        <v>395</v>
      </c>
      <c r="C354" s="119">
        <v>278</v>
      </c>
      <c r="D354" s="119">
        <v>288</v>
      </c>
      <c r="E354" s="119">
        <v>270.45</v>
      </c>
      <c r="F354" s="119">
        <v>283.3</v>
      </c>
      <c r="G354" s="119">
        <v>284</v>
      </c>
      <c r="H354" s="119">
        <v>273.7</v>
      </c>
      <c r="I354" s="119">
        <v>77034</v>
      </c>
      <c r="J354" s="119">
        <v>21341295.949999999</v>
      </c>
      <c r="K354" s="121">
        <v>43192</v>
      </c>
      <c r="L354" s="119">
        <v>1739</v>
      </c>
      <c r="M354" s="119" t="s">
        <v>785</v>
      </c>
    </row>
    <row r="355" spans="1:13">
      <c r="A355" s="119" t="s">
        <v>2766</v>
      </c>
      <c r="B355" s="119" t="s">
        <v>395</v>
      </c>
      <c r="C355" s="119">
        <v>490</v>
      </c>
      <c r="D355" s="119">
        <v>497.9</v>
      </c>
      <c r="E355" s="119">
        <v>481.05</v>
      </c>
      <c r="F355" s="119">
        <v>484</v>
      </c>
      <c r="G355" s="119">
        <v>482.4</v>
      </c>
      <c r="H355" s="119">
        <v>477.3</v>
      </c>
      <c r="I355" s="119">
        <v>10727</v>
      </c>
      <c r="J355" s="119">
        <v>5198304</v>
      </c>
      <c r="K355" s="121">
        <v>43192</v>
      </c>
      <c r="L355" s="119">
        <v>582</v>
      </c>
      <c r="M355" s="119" t="s">
        <v>2767</v>
      </c>
    </row>
    <row r="356" spans="1:13">
      <c r="A356" s="119" t="s">
        <v>786</v>
      </c>
      <c r="B356" s="119" t="s">
        <v>395</v>
      </c>
      <c r="C356" s="119">
        <v>160.65</v>
      </c>
      <c r="D356" s="119">
        <v>162.9</v>
      </c>
      <c r="E356" s="119">
        <v>159.5</v>
      </c>
      <c r="F356" s="119">
        <v>161.30000000000001</v>
      </c>
      <c r="G356" s="119">
        <v>161.25</v>
      </c>
      <c r="H356" s="119">
        <v>159.1</v>
      </c>
      <c r="I356" s="119">
        <v>329000</v>
      </c>
      <c r="J356" s="119">
        <v>53049326.100000001</v>
      </c>
      <c r="K356" s="121">
        <v>43192</v>
      </c>
      <c r="L356" s="119">
        <v>1564</v>
      </c>
      <c r="M356" s="119" t="s">
        <v>787</v>
      </c>
    </row>
    <row r="357" spans="1:13">
      <c r="A357" s="119" t="s">
        <v>2470</v>
      </c>
      <c r="B357" s="119" t="s">
        <v>395</v>
      </c>
      <c r="C357" s="119">
        <v>422</v>
      </c>
      <c r="D357" s="119">
        <v>438</v>
      </c>
      <c r="E357" s="119">
        <v>420.1</v>
      </c>
      <c r="F357" s="119">
        <v>433.5</v>
      </c>
      <c r="G357" s="119">
        <v>435</v>
      </c>
      <c r="H357" s="119">
        <v>419.6</v>
      </c>
      <c r="I357" s="119">
        <v>1876</v>
      </c>
      <c r="J357" s="119">
        <v>813414.9</v>
      </c>
      <c r="K357" s="121">
        <v>43192</v>
      </c>
      <c r="L357" s="119">
        <v>90</v>
      </c>
      <c r="M357" s="119" t="s">
        <v>2471</v>
      </c>
    </row>
    <row r="358" spans="1:13">
      <c r="A358" s="119" t="s">
        <v>788</v>
      </c>
      <c r="B358" s="119" t="s">
        <v>395</v>
      </c>
      <c r="C358" s="119">
        <v>42.95</v>
      </c>
      <c r="D358" s="119">
        <v>44.5</v>
      </c>
      <c r="E358" s="119">
        <v>42.7</v>
      </c>
      <c r="F358" s="119">
        <v>43.3</v>
      </c>
      <c r="G358" s="119">
        <v>43.3</v>
      </c>
      <c r="H358" s="119">
        <v>42.25</v>
      </c>
      <c r="I358" s="119">
        <v>441634</v>
      </c>
      <c r="J358" s="119">
        <v>19155026.899999999</v>
      </c>
      <c r="K358" s="121">
        <v>43192</v>
      </c>
      <c r="L358" s="119">
        <v>2049</v>
      </c>
      <c r="M358" s="119" t="s">
        <v>789</v>
      </c>
    </row>
    <row r="359" spans="1:13">
      <c r="A359" s="119" t="s">
        <v>3035</v>
      </c>
      <c r="B359" s="119" t="s">
        <v>395</v>
      </c>
      <c r="C359" s="119">
        <v>11.9</v>
      </c>
      <c r="D359" s="119">
        <v>12.25</v>
      </c>
      <c r="E359" s="119">
        <v>11.9</v>
      </c>
      <c r="F359" s="119">
        <v>12.1</v>
      </c>
      <c r="G359" s="119">
        <v>12.25</v>
      </c>
      <c r="H359" s="119">
        <v>11.7</v>
      </c>
      <c r="I359" s="119">
        <v>19183</v>
      </c>
      <c r="J359" s="119">
        <v>231610.8</v>
      </c>
      <c r="K359" s="121">
        <v>43192</v>
      </c>
      <c r="L359" s="119">
        <v>32</v>
      </c>
      <c r="M359" s="119" t="s">
        <v>3036</v>
      </c>
    </row>
    <row r="360" spans="1:13">
      <c r="A360" s="119" t="s">
        <v>790</v>
      </c>
      <c r="B360" s="119" t="s">
        <v>395</v>
      </c>
      <c r="C360" s="119">
        <v>75.95</v>
      </c>
      <c r="D360" s="119">
        <v>80.5</v>
      </c>
      <c r="E360" s="119">
        <v>75.95</v>
      </c>
      <c r="F360" s="119">
        <v>79.400000000000006</v>
      </c>
      <c r="G360" s="119">
        <v>79.150000000000006</v>
      </c>
      <c r="H360" s="119">
        <v>77.599999999999994</v>
      </c>
      <c r="I360" s="119">
        <v>204062</v>
      </c>
      <c r="J360" s="119">
        <v>16126473</v>
      </c>
      <c r="K360" s="121">
        <v>43192</v>
      </c>
      <c r="L360" s="119">
        <v>1546</v>
      </c>
      <c r="M360" s="119" t="s">
        <v>791</v>
      </c>
    </row>
    <row r="361" spans="1:13">
      <c r="A361" s="119" t="s">
        <v>792</v>
      </c>
      <c r="B361" s="119" t="s">
        <v>395</v>
      </c>
      <c r="C361" s="119">
        <v>26.35</v>
      </c>
      <c r="D361" s="119">
        <v>29.3</v>
      </c>
      <c r="E361" s="119">
        <v>25.85</v>
      </c>
      <c r="F361" s="119">
        <v>29.3</v>
      </c>
      <c r="G361" s="119">
        <v>29.3</v>
      </c>
      <c r="H361" s="119">
        <v>24.45</v>
      </c>
      <c r="I361" s="119">
        <v>1181867</v>
      </c>
      <c r="J361" s="119">
        <v>33556187.549999997</v>
      </c>
      <c r="K361" s="121">
        <v>43192</v>
      </c>
      <c r="L361" s="119">
        <v>3891</v>
      </c>
      <c r="M361" s="119" t="s">
        <v>793</v>
      </c>
    </row>
    <row r="362" spans="1:13">
      <c r="A362" s="119" t="s">
        <v>2638</v>
      </c>
      <c r="B362" s="119" t="s">
        <v>395</v>
      </c>
      <c r="C362" s="119">
        <v>132</v>
      </c>
      <c r="D362" s="119">
        <v>140</v>
      </c>
      <c r="E362" s="119">
        <v>131</v>
      </c>
      <c r="F362" s="119">
        <v>136.05000000000001</v>
      </c>
      <c r="G362" s="119">
        <v>137.85</v>
      </c>
      <c r="H362" s="119">
        <v>130.75</v>
      </c>
      <c r="I362" s="119">
        <v>2466</v>
      </c>
      <c r="J362" s="119">
        <v>333958.45</v>
      </c>
      <c r="K362" s="121">
        <v>43192</v>
      </c>
      <c r="L362" s="119">
        <v>74</v>
      </c>
      <c r="M362" s="119" t="s">
        <v>2639</v>
      </c>
    </row>
    <row r="363" spans="1:13">
      <c r="A363" s="119" t="s">
        <v>794</v>
      </c>
      <c r="B363" s="119" t="s">
        <v>395</v>
      </c>
      <c r="C363" s="119">
        <v>262.10000000000002</v>
      </c>
      <c r="D363" s="119">
        <v>278</v>
      </c>
      <c r="E363" s="119">
        <v>257.5</v>
      </c>
      <c r="F363" s="119">
        <v>274.64999999999998</v>
      </c>
      <c r="G363" s="119">
        <v>277</v>
      </c>
      <c r="H363" s="119">
        <v>252.45</v>
      </c>
      <c r="I363" s="119">
        <v>29414</v>
      </c>
      <c r="J363" s="119">
        <v>7973959.0499999998</v>
      </c>
      <c r="K363" s="121">
        <v>43192</v>
      </c>
      <c r="L363" s="119">
        <v>989</v>
      </c>
      <c r="M363" s="119" t="s">
        <v>795</v>
      </c>
    </row>
    <row r="364" spans="1:13">
      <c r="A364" s="119" t="s">
        <v>796</v>
      </c>
      <c r="B364" s="119" t="s">
        <v>395</v>
      </c>
      <c r="C364" s="119">
        <v>41.8</v>
      </c>
      <c r="D364" s="119">
        <v>43.4</v>
      </c>
      <c r="E364" s="119">
        <v>41.8</v>
      </c>
      <c r="F364" s="119">
        <v>42.75</v>
      </c>
      <c r="G364" s="119">
        <v>43.15</v>
      </c>
      <c r="H364" s="119">
        <v>42.8</v>
      </c>
      <c r="I364" s="119">
        <v>2237</v>
      </c>
      <c r="J364" s="119">
        <v>95399.9</v>
      </c>
      <c r="K364" s="121">
        <v>43192</v>
      </c>
      <c r="L364" s="119">
        <v>53</v>
      </c>
      <c r="M364" s="119" t="s">
        <v>797</v>
      </c>
    </row>
    <row r="365" spans="1:13">
      <c r="A365" s="119" t="s">
        <v>2490</v>
      </c>
      <c r="B365" s="119" t="s">
        <v>395</v>
      </c>
      <c r="C365" s="119">
        <v>248.25</v>
      </c>
      <c r="D365" s="119">
        <v>288.60000000000002</v>
      </c>
      <c r="E365" s="119">
        <v>247.2</v>
      </c>
      <c r="F365" s="119">
        <v>287.35000000000002</v>
      </c>
      <c r="G365" s="119">
        <v>288.60000000000002</v>
      </c>
      <c r="H365" s="119">
        <v>240.5</v>
      </c>
      <c r="I365" s="119">
        <v>411351</v>
      </c>
      <c r="J365" s="119">
        <v>113359356.05</v>
      </c>
      <c r="K365" s="121">
        <v>43192</v>
      </c>
      <c r="L365" s="119">
        <v>7065</v>
      </c>
      <c r="M365" s="119" t="s">
        <v>2491</v>
      </c>
    </row>
    <row r="366" spans="1:13">
      <c r="A366" s="119" t="s">
        <v>197</v>
      </c>
      <c r="B366" s="119" t="s">
        <v>395</v>
      </c>
      <c r="C366" s="119">
        <v>1057.0999999999999</v>
      </c>
      <c r="D366" s="119">
        <v>1095</v>
      </c>
      <c r="E366" s="119">
        <v>1055</v>
      </c>
      <c r="F366" s="119">
        <v>1091.95</v>
      </c>
      <c r="G366" s="119">
        <v>1090.05</v>
      </c>
      <c r="H366" s="119">
        <v>1068.8499999999999</v>
      </c>
      <c r="I366" s="119">
        <v>141539</v>
      </c>
      <c r="J366" s="119">
        <v>153195053.55000001</v>
      </c>
      <c r="K366" s="121">
        <v>43192</v>
      </c>
      <c r="L366" s="119">
        <v>17607</v>
      </c>
      <c r="M366" s="119" t="s">
        <v>798</v>
      </c>
    </row>
    <row r="367" spans="1:13">
      <c r="A367" s="119" t="s">
        <v>2825</v>
      </c>
      <c r="B367" s="119" t="s">
        <v>395</v>
      </c>
      <c r="C367" s="119">
        <v>10.7</v>
      </c>
      <c r="D367" s="119">
        <v>11.15</v>
      </c>
      <c r="E367" s="119">
        <v>10.050000000000001</v>
      </c>
      <c r="F367" s="119">
        <v>10.75</v>
      </c>
      <c r="G367" s="119">
        <v>10.7</v>
      </c>
      <c r="H367" s="119">
        <v>10.199999999999999</v>
      </c>
      <c r="I367" s="119">
        <v>151511</v>
      </c>
      <c r="J367" s="119">
        <v>1606943.25</v>
      </c>
      <c r="K367" s="121">
        <v>43192</v>
      </c>
      <c r="L367" s="119">
        <v>393</v>
      </c>
      <c r="M367" s="119" t="s">
        <v>2826</v>
      </c>
    </row>
    <row r="368" spans="1:13">
      <c r="A368" s="119" t="s">
        <v>2640</v>
      </c>
      <c r="B368" s="119" t="s">
        <v>395</v>
      </c>
      <c r="C368" s="119">
        <v>152.9</v>
      </c>
      <c r="D368" s="119">
        <v>169.95</v>
      </c>
      <c r="E368" s="119">
        <v>148.25</v>
      </c>
      <c r="F368" s="119">
        <v>154.75</v>
      </c>
      <c r="G368" s="119">
        <v>154</v>
      </c>
      <c r="H368" s="119">
        <v>148.25</v>
      </c>
      <c r="I368" s="119">
        <v>85521</v>
      </c>
      <c r="J368" s="119">
        <v>13473734.550000001</v>
      </c>
      <c r="K368" s="121">
        <v>43192</v>
      </c>
      <c r="L368" s="119">
        <v>1560</v>
      </c>
      <c r="M368" s="119" t="s">
        <v>2641</v>
      </c>
    </row>
    <row r="369" spans="1:13">
      <c r="A369" s="119" t="s">
        <v>799</v>
      </c>
      <c r="B369" s="119" t="s">
        <v>395</v>
      </c>
      <c r="C369" s="119">
        <v>188.55</v>
      </c>
      <c r="D369" s="119">
        <v>195</v>
      </c>
      <c r="E369" s="119">
        <v>188.15</v>
      </c>
      <c r="F369" s="119">
        <v>189.7</v>
      </c>
      <c r="G369" s="119">
        <v>190.95</v>
      </c>
      <c r="H369" s="119">
        <v>188.15</v>
      </c>
      <c r="I369" s="119">
        <v>5503</v>
      </c>
      <c r="J369" s="119">
        <v>1059840.8</v>
      </c>
      <c r="K369" s="121">
        <v>43192</v>
      </c>
      <c r="L369" s="119">
        <v>273</v>
      </c>
      <c r="M369" s="119" t="s">
        <v>800</v>
      </c>
    </row>
    <row r="370" spans="1:13">
      <c r="A370" s="119" t="s">
        <v>2274</v>
      </c>
      <c r="B370" s="119" t="s">
        <v>395</v>
      </c>
      <c r="C370" s="119">
        <v>1274.3499999999999</v>
      </c>
      <c r="D370" s="119">
        <v>1281.9000000000001</v>
      </c>
      <c r="E370" s="119">
        <v>1242.3</v>
      </c>
      <c r="F370" s="119">
        <v>1264.6500000000001</v>
      </c>
      <c r="G370" s="119">
        <v>1257.8</v>
      </c>
      <c r="H370" s="119">
        <v>1264.8499999999999</v>
      </c>
      <c r="I370" s="119">
        <v>41122</v>
      </c>
      <c r="J370" s="119">
        <v>52008887.899999999</v>
      </c>
      <c r="K370" s="121">
        <v>43192</v>
      </c>
      <c r="L370" s="119">
        <v>6478</v>
      </c>
      <c r="M370" s="119" t="s">
        <v>2275</v>
      </c>
    </row>
    <row r="371" spans="1:13">
      <c r="A371" s="119" t="s">
        <v>2412</v>
      </c>
      <c r="B371" s="119" t="s">
        <v>395</v>
      </c>
      <c r="C371" s="119">
        <v>18.55</v>
      </c>
      <c r="D371" s="119">
        <v>18.8</v>
      </c>
      <c r="E371" s="119">
        <v>18</v>
      </c>
      <c r="F371" s="119">
        <v>18.8</v>
      </c>
      <c r="G371" s="119">
        <v>18.75</v>
      </c>
      <c r="H371" s="119">
        <v>17.95</v>
      </c>
      <c r="I371" s="119">
        <v>70731</v>
      </c>
      <c r="J371" s="119">
        <v>1321277.6000000001</v>
      </c>
      <c r="K371" s="121">
        <v>43192</v>
      </c>
      <c r="L371" s="119">
        <v>265</v>
      </c>
      <c r="M371" s="119" t="s">
        <v>2413</v>
      </c>
    </row>
    <row r="372" spans="1:13">
      <c r="A372" s="119" t="s">
        <v>66</v>
      </c>
      <c r="B372" s="119" t="s">
        <v>395</v>
      </c>
      <c r="C372" s="119">
        <v>158.94999999999999</v>
      </c>
      <c r="D372" s="119">
        <v>162</v>
      </c>
      <c r="E372" s="119">
        <v>158.44999999999999</v>
      </c>
      <c r="F372" s="119">
        <v>161.05000000000001</v>
      </c>
      <c r="G372" s="119">
        <v>161.35</v>
      </c>
      <c r="H372" s="119">
        <v>158.44999999999999</v>
      </c>
      <c r="I372" s="119">
        <v>767820</v>
      </c>
      <c r="J372" s="119">
        <v>123392143.75</v>
      </c>
      <c r="K372" s="121">
        <v>43192</v>
      </c>
      <c r="L372" s="119">
        <v>6666</v>
      </c>
      <c r="M372" s="119" t="s">
        <v>801</v>
      </c>
    </row>
    <row r="373" spans="1:13">
      <c r="A373" s="119" t="s">
        <v>802</v>
      </c>
      <c r="B373" s="119" t="s">
        <v>395</v>
      </c>
      <c r="C373" s="119">
        <v>731.15</v>
      </c>
      <c r="D373" s="119">
        <v>735.7</v>
      </c>
      <c r="E373" s="119">
        <v>705.6</v>
      </c>
      <c r="F373" s="119">
        <v>714.8</v>
      </c>
      <c r="G373" s="119">
        <v>709</v>
      </c>
      <c r="H373" s="119">
        <v>742.25</v>
      </c>
      <c r="I373" s="119">
        <v>25174</v>
      </c>
      <c r="J373" s="119">
        <v>17955662.949999999</v>
      </c>
      <c r="K373" s="121">
        <v>43192</v>
      </c>
      <c r="L373" s="119">
        <v>1684</v>
      </c>
      <c r="M373" s="119" t="s">
        <v>803</v>
      </c>
    </row>
    <row r="374" spans="1:13">
      <c r="A374" s="119" t="s">
        <v>3037</v>
      </c>
      <c r="B374" s="119" t="s">
        <v>395</v>
      </c>
      <c r="C374" s="119">
        <v>74.95</v>
      </c>
      <c r="D374" s="119">
        <v>76.150000000000006</v>
      </c>
      <c r="E374" s="119">
        <v>72.599999999999994</v>
      </c>
      <c r="F374" s="119">
        <v>76.150000000000006</v>
      </c>
      <c r="G374" s="119">
        <v>76.150000000000006</v>
      </c>
      <c r="H374" s="119">
        <v>72.55</v>
      </c>
      <c r="I374" s="119">
        <v>7234</v>
      </c>
      <c r="J374" s="119">
        <v>539311.55000000005</v>
      </c>
      <c r="K374" s="121">
        <v>43192</v>
      </c>
      <c r="L374" s="119">
        <v>90</v>
      </c>
      <c r="M374" s="119" t="s">
        <v>3038</v>
      </c>
    </row>
    <row r="375" spans="1:13">
      <c r="A375" s="119" t="s">
        <v>3326</v>
      </c>
      <c r="B375" s="119" t="s">
        <v>395</v>
      </c>
      <c r="C375" s="119">
        <v>246</v>
      </c>
      <c r="D375" s="119">
        <v>250</v>
      </c>
      <c r="E375" s="119">
        <v>245</v>
      </c>
      <c r="F375" s="119">
        <v>245</v>
      </c>
      <c r="G375" s="119">
        <v>245</v>
      </c>
      <c r="H375" s="119">
        <v>245</v>
      </c>
      <c r="I375" s="119">
        <v>63</v>
      </c>
      <c r="J375" s="119">
        <v>15539</v>
      </c>
      <c r="K375" s="121">
        <v>43192</v>
      </c>
      <c r="L375" s="119">
        <v>8</v>
      </c>
      <c r="M375" s="119" t="s">
        <v>3327</v>
      </c>
    </row>
    <row r="376" spans="1:13">
      <c r="A376" s="119" t="s">
        <v>804</v>
      </c>
      <c r="B376" s="119" t="s">
        <v>395</v>
      </c>
      <c r="C376" s="119">
        <v>145.25</v>
      </c>
      <c r="D376" s="119">
        <v>148</v>
      </c>
      <c r="E376" s="119">
        <v>143.15</v>
      </c>
      <c r="F376" s="119">
        <v>147.5</v>
      </c>
      <c r="G376" s="119">
        <v>147.19999999999999</v>
      </c>
      <c r="H376" s="119">
        <v>144.1</v>
      </c>
      <c r="I376" s="119">
        <v>619915</v>
      </c>
      <c r="J376" s="119">
        <v>90456085.549999997</v>
      </c>
      <c r="K376" s="121">
        <v>43192</v>
      </c>
      <c r="L376" s="119">
        <v>4475</v>
      </c>
      <c r="M376" s="119" t="s">
        <v>805</v>
      </c>
    </row>
    <row r="377" spans="1:13">
      <c r="A377" s="119" t="s">
        <v>2537</v>
      </c>
      <c r="B377" s="119" t="s">
        <v>395</v>
      </c>
      <c r="C377" s="119">
        <v>787</v>
      </c>
      <c r="D377" s="119">
        <v>811.05</v>
      </c>
      <c r="E377" s="119">
        <v>779</v>
      </c>
      <c r="F377" s="119">
        <v>800.85</v>
      </c>
      <c r="G377" s="119">
        <v>798</v>
      </c>
      <c r="H377" s="119">
        <v>799.75</v>
      </c>
      <c r="I377" s="119">
        <v>34258</v>
      </c>
      <c r="J377" s="119">
        <v>27298252.75</v>
      </c>
      <c r="K377" s="121">
        <v>43192</v>
      </c>
      <c r="L377" s="119">
        <v>2307</v>
      </c>
      <c r="M377" s="119" t="s">
        <v>2538</v>
      </c>
    </row>
    <row r="378" spans="1:13">
      <c r="A378" s="119" t="s">
        <v>806</v>
      </c>
      <c r="B378" s="119" t="s">
        <v>395</v>
      </c>
      <c r="C378" s="119">
        <v>167.7</v>
      </c>
      <c r="D378" s="119">
        <v>172.95</v>
      </c>
      <c r="E378" s="119">
        <v>166.7</v>
      </c>
      <c r="F378" s="119">
        <v>171.8</v>
      </c>
      <c r="G378" s="119">
        <v>171.6</v>
      </c>
      <c r="H378" s="119">
        <v>166.2</v>
      </c>
      <c r="I378" s="119">
        <v>294637</v>
      </c>
      <c r="J378" s="119">
        <v>50127082.5</v>
      </c>
      <c r="K378" s="121">
        <v>43192</v>
      </c>
      <c r="L378" s="119">
        <v>5027</v>
      </c>
      <c r="M378" s="119" t="s">
        <v>807</v>
      </c>
    </row>
    <row r="379" spans="1:13">
      <c r="A379" s="119" t="s">
        <v>808</v>
      </c>
      <c r="B379" s="119" t="s">
        <v>395</v>
      </c>
      <c r="C379" s="119">
        <v>708</v>
      </c>
      <c r="D379" s="119">
        <v>747.95</v>
      </c>
      <c r="E379" s="119">
        <v>708</v>
      </c>
      <c r="F379" s="119">
        <v>724.9</v>
      </c>
      <c r="G379" s="119">
        <v>725</v>
      </c>
      <c r="H379" s="119">
        <v>707.55</v>
      </c>
      <c r="I379" s="119">
        <v>13463</v>
      </c>
      <c r="J379" s="119">
        <v>9843702.4000000004</v>
      </c>
      <c r="K379" s="121">
        <v>43192</v>
      </c>
      <c r="L379" s="119">
        <v>773</v>
      </c>
      <c r="M379" s="119" t="s">
        <v>809</v>
      </c>
    </row>
    <row r="380" spans="1:13">
      <c r="A380" s="119" t="s">
        <v>810</v>
      </c>
      <c r="B380" s="119" t="s">
        <v>395</v>
      </c>
      <c r="C380" s="119">
        <v>828.7</v>
      </c>
      <c r="D380" s="119">
        <v>886.15</v>
      </c>
      <c r="E380" s="119">
        <v>826.1</v>
      </c>
      <c r="F380" s="119">
        <v>882.5</v>
      </c>
      <c r="G380" s="119">
        <v>886</v>
      </c>
      <c r="H380" s="119">
        <v>818.1</v>
      </c>
      <c r="I380" s="119">
        <v>2993082</v>
      </c>
      <c r="J380" s="119">
        <v>2587892185.1500001</v>
      </c>
      <c r="K380" s="121">
        <v>43192</v>
      </c>
      <c r="L380" s="119">
        <v>75447</v>
      </c>
      <c r="M380" s="119" t="s">
        <v>811</v>
      </c>
    </row>
    <row r="381" spans="1:13">
      <c r="A381" s="119" t="s">
        <v>3039</v>
      </c>
      <c r="B381" s="119" t="s">
        <v>395</v>
      </c>
      <c r="C381" s="119">
        <v>2.5</v>
      </c>
      <c r="D381" s="119">
        <v>2.5</v>
      </c>
      <c r="E381" s="119">
        <v>2.5</v>
      </c>
      <c r="F381" s="119">
        <v>2.5</v>
      </c>
      <c r="G381" s="119">
        <v>2.5</v>
      </c>
      <c r="H381" s="119">
        <v>2.4</v>
      </c>
      <c r="I381" s="119">
        <v>171847</v>
      </c>
      <c r="J381" s="119">
        <v>429617.5</v>
      </c>
      <c r="K381" s="121">
        <v>43192</v>
      </c>
      <c r="L381" s="119">
        <v>81</v>
      </c>
      <c r="M381" s="119" t="s">
        <v>3040</v>
      </c>
    </row>
    <row r="382" spans="1:13">
      <c r="A382" s="119" t="s">
        <v>812</v>
      </c>
      <c r="B382" s="119" t="s">
        <v>395</v>
      </c>
      <c r="C382" s="119">
        <v>23.6</v>
      </c>
      <c r="D382" s="119">
        <v>23.6</v>
      </c>
      <c r="E382" s="119">
        <v>23.05</v>
      </c>
      <c r="F382" s="119">
        <v>23.2</v>
      </c>
      <c r="G382" s="119">
        <v>23.6</v>
      </c>
      <c r="H382" s="119">
        <v>22.9</v>
      </c>
      <c r="I382" s="119">
        <v>21100</v>
      </c>
      <c r="J382" s="119">
        <v>491764.7</v>
      </c>
      <c r="K382" s="121">
        <v>43192</v>
      </c>
      <c r="L382" s="119">
        <v>136</v>
      </c>
      <c r="M382" s="119" t="s">
        <v>813</v>
      </c>
    </row>
    <row r="383" spans="1:13">
      <c r="A383" s="119" t="s">
        <v>814</v>
      </c>
      <c r="B383" s="119" t="s">
        <v>395</v>
      </c>
      <c r="C383" s="119">
        <v>240</v>
      </c>
      <c r="D383" s="119">
        <v>243</v>
      </c>
      <c r="E383" s="119">
        <v>238</v>
      </c>
      <c r="F383" s="119">
        <v>239.75</v>
      </c>
      <c r="G383" s="119">
        <v>240.95</v>
      </c>
      <c r="H383" s="119">
        <v>239.3</v>
      </c>
      <c r="I383" s="119">
        <v>54491</v>
      </c>
      <c r="J383" s="119">
        <v>13079901.1</v>
      </c>
      <c r="K383" s="121">
        <v>43192</v>
      </c>
      <c r="L383" s="119">
        <v>2883</v>
      </c>
      <c r="M383" s="119" t="s">
        <v>815</v>
      </c>
    </row>
    <row r="384" spans="1:13">
      <c r="A384" s="119" t="s">
        <v>2414</v>
      </c>
      <c r="B384" s="119" t="s">
        <v>395</v>
      </c>
      <c r="C384" s="119">
        <v>67</v>
      </c>
      <c r="D384" s="119">
        <v>69.849999999999994</v>
      </c>
      <c r="E384" s="119">
        <v>66.099999999999994</v>
      </c>
      <c r="F384" s="119">
        <v>69.849999999999994</v>
      </c>
      <c r="G384" s="119">
        <v>69.849999999999994</v>
      </c>
      <c r="H384" s="119">
        <v>66.55</v>
      </c>
      <c r="I384" s="119">
        <v>66758</v>
      </c>
      <c r="J384" s="119">
        <v>4557265.9000000004</v>
      </c>
      <c r="K384" s="121">
        <v>43192</v>
      </c>
      <c r="L384" s="119">
        <v>849</v>
      </c>
      <c r="M384" s="119" t="s">
        <v>2415</v>
      </c>
    </row>
    <row r="385" spans="1:13">
      <c r="A385" s="119" t="s">
        <v>2642</v>
      </c>
      <c r="B385" s="119" t="s">
        <v>395</v>
      </c>
      <c r="C385" s="119">
        <v>5.35</v>
      </c>
      <c r="D385" s="119">
        <v>5.5</v>
      </c>
      <c r="E385" s="119">
        <v>5.35</v>
      </c>
      <c r="F385" s="119">
        <v>5.45</v>
      </c>
      <c r="G385" s="119">
        <v>5.5</v>
      </c>
      <c r="H385" s="119">
        <v>5.15</v>
      </c>
      <c r="I385" s="119">
        <v>24184</v>
      </c>
      <c r="J385" s="119">
        <v>132301.95000000001</v>
      </c>
      <c r="K385" s="121">
        <v>43192</v>
      </c>
      <c r="L385" s="119">
        <v>63</v>
      </c>
      <c r="M385" s="119" t="s">
        <v>2643</v>
      </c>
    </row>
    <row r="386" spans="1:13">
      <c r="A386" s="119" t="s">
        <v>2867</v>
      </c>
      <c r="B386" s="119" t="s">
        <v>395</v>
      </c>
      <c r="C386" s="119">
        <v>35.65</v>
      </c>
      <c r="D386" s="119">
        <v>37.4</v>
      </c>
      <c r="E386" s="119">
        <v>33.6</v>
      </c>
      <c r="F386" s="119">
        <v>35.950000000000003</v>
      </c>
      <c r="G386" s="119">
        <v>36</v>
      </c>
      <c r="H386" s="119">
        <v>33.9</v>
      </c>
      <c r="I386" s="119">
        <v>8352</v>
      </c>
      <c r="J386" s="119">
        <v>305667.05</v>
      </c>
      <c r="K386" s="121">
        <v>43192</v>
      </c>
      <c r="L386" s="119">
        <v>41</v>
      </c>
      <c r="M386" s="119" t="s">
        <v>2868</v>
      </c>
    </row>
    <row r="387" spans="1:13">
      <c r="A387" s="119" t="s">
        <v>816</v>
      </c>
      <c r="B387" s="119" t="s">
        <v>395</v>
      </c>
      <c r="C387" s="119">
        <v>380.75</v>
      </c>
      <c r="D387" s="119">
        <v>383.9</v>
      </c>
      <c r="E387" s="119">
        <v>373</v>
      </c>
      <c r="F387" s="119">
        <v>378.35</v>
      </c>
      <c r="G387" s="119">
        <v>376</v>
      </c>
      <c r="H387" s="119">
        <v>374.75</v>
      </c>
      <c r="I387" s="119">
        <v>32884</v>
      </c>
      <c r="J387" s="119">
        <v>12382255.1</v>
      </c>
      <c r="K387" s="121">
        <v>43192</v>
      </c>
      <c r="L387" s="119">
        <v>1380</v>
      </c>
      <c r="M387" s="119" t="s">
        <v>817</v>
      </c>
    </row>
    <row r="388" spans="1:13">
      <c r="A388" s="119" t="s">
        <v>818</v>
      </c>
      <c r="B388" s="119" t="s">
        <v>395</v>
      </c>
      <c r="C388" s="119">
        <v>494</v>
      </c>
      <c r="D388" s="119">
        <v>499</v>
      </c>
      <c r="E388" s="119">
        <v>482.55</v>
      </c>
      <c r="F388" s="119">
        <v>496</v>
      </c>
      <c r="G388" s="119">
        <v>499</v>
      </c>
      <c r="H388" s="119">
        <v>477.15</v>
      </c>
      <c r="I388" s="119">
        <v>28916</v>
      </c>
      <c r="J388" s="119">
        <v>14192506.15</v>
      </c>
      <c r="K388" s="121">
        <v>43192</v>
      </c>
      <c r="L388" s="119">
        <v>2484</v>
      </c>
      <c r="M388" s="119" t="s">
        <v>819</v>
      </c>
    </row>
    <row r="389" spans="1:13">
      <c r="A389" s="119" t="s">
        <v>3041</v>
      </c>
      <c r="B389" s="119" t="s">
        <v>395</v>
      </c>
      <c r="C389" s="119">
        <v>20.25</v>
      </c>
      <c r="D389" s="119">
        <v>20.9</v>
      </c>
      <c r="E389" s="119">
        <v>19.25</v>
      </c>
      <c r="F389" s="119">
        <v>19.25</v>
      </c>
      <c r="G389" s="119">
        <v>19.25</v>
      </c>
      <c r="H389" s="119">
        <v>20.25</v>
      </c>
      <c r="I389" s="119">
        <v>63646</v>
      </c>
      <c r="J389" s="119">
        <v>1247766.3500000001</v>
      </c>
      <c r="K389" s="121">
        <v>43192</v>
      </c>
      <c r="L389" s="119">
        <v>251</v>
      </c>
      <c r="M389" s="119" t="s">
        <v>3042</v>
      </c>
    </row>
    <row r="390" spans="1:13">
      <c r="A390" s="119" t="s">
        <v>820</v>
      </c>
      <c r="B390" s="119" t="s">
        <v>395</v>
      </c>
      <c r="C390" s="119">
        <v>3078</v>
      </c>
      <c r="D390" s="119">
        <v>3170</v>
      </c>
      <c r="E390" s="119">
        <v>3016</v>
      </c>
      <c r="F390" s="119">
        <v>3131.25</v>
      </c>
      <c r="G390" s="119">
        <v>3144.9</v>
      </c>
      <c r="H390" s="119">
        <v>3015.95</v>
      </c>
      <c r="I390" s="119">
        <v>9448</v>
      </c>
      <c r="J390" s="119">
        <v>29317486.949999999</v>
      </c>
      <c r="K390" s="121">
        <v>43192</v>
      </c>
      <c r="L390" s="119">
        <v>646</v>
      </c>
      <c r="M390" s="119" t="s">
        <v>821</v>
      </c>
    </row>
    <row r="391" spans="1:13">
      <c r="A391" s="119" t="s">
        <v>822</v>
      </c>
      <c r="B391" s="119" t="s">
        <v>395</v>
      </c>
      <c r="C391" s="119">
        <v>869</v>
      </c>
      <c r="D391" s="119">
        <v>938</v>
      </c>
      <c r="E391" s="119">
        <v>869</v>
      </c>
      <c r="F391" s="119">
        <v>924.4</v>
      </c>
      <c r="G391" s="119">
        <v>920.35</v>
      </c>
      <c r="H391" s="119">
        <v>866.8</v>
      </c>
      <c r="I391" s="119">
        <v>39332</v>
      </c>
      <c r="J391" s="119">
        <v>35969761.200000003</v>
      </c>
      <c r="K391" s="121">
        <v>43192</v>
      </c>
      <c r="L391" s="119">
        <v>2318</v>
      </c>
      <c r="M391" s="119" t="s">
        <v>823</v>
      </c>
    </row>
    <row r="392" spans="1:13">
      <c r="A392" s="119" t="s">
        <v>67</v>
      </c>
      <c r="B392" s="119" t="s">
        <v>395</v>
      </c>
      <c r="C392" s="119">
        <v>223.1</v>
      </c>
      <c r="D392" s="119">
        <v>230.05</v>
      </c>
      <c r="E392" s="119">
        <v>223.1</v>
      </c>
      <c r="F392" s="119">
        <v>228.8</v>
      </c>
      <c r="G392" s="119">
        <v>228.6</v>
      </c>
      <c r="H392" s="119">
        <v>222.85</v>
      </c>
      <c r="I392" s="119">
        <v>1235123</v>
      </c>
      <c r="J392" s="119">
        <v>281055123.19999999</v>
      </c>
      <c r="K392" s="121">
        <v>43192</v>
      </c>
      <c r="L392" s="119">
        <v>15199</v>
      </c>
      <c r="M392" s="119" t="s">
        <v>824</v>
      </c>
    </row>
    <row r="393" spans="1:13">
      <c r="A393" s="119" t="s">
        <v>2644</v>
      </c>
      <c r="B393" s="119" t="s">
        <v>395</v>
      </c>
      <c r="C393" s="119">
        <v>52.85</v>
      </c>
      <c r="D393" s="119">
        <v>53.55</v>
      </c>
      <c r="E393" s="119">
        <v>51.5</v>
      </c>
      <c r="F393" s="119">
        <v>53.3</v>
      </c>
      <c r="G393" s="119">
        <v>53.05</v>
      </c>
      <c r="H393" s="119">
        <v>51</v>
      </c>
      <c r="I393" s="119">
        <v>203160</v>
      </c>
      <c r="J393" s="119">
        <v>10765447.9</v>
      </c>
      <c r="K393" s="121">
        <v>43192</v>
      </c>
      <c r="L393" s="119">
        <v>1162</v>
      </c>
      <c r="M393" s="119" t="s">
        <v>2645</v>
      </c>
    </row>
    <row r="394" spans="1:13">
      <c r="A394" s="119" t="s">
        <v>2380</v>
      </c>
      <c r="B394" s="119" t="s">
        <v>395</v>
      </c>
      <c r="C394" s="119">
        <v>374.25</v>
      </c>
      <c r="D394" s="119">
        <v>390.05</v>
      </c>
      <c r="E394" s="119">
        <v>370</v>
      </c>
      <c r="F394" s="119">
        <v>389.05</v>
      </c>
      <c r="G394" s="119">
        <v>390</v>
      </c>
      <c r="H394" s="119">
        <v>374.2</v>
      </c>
      <c r="I394" s="119">
        <v>27836</v>
      </c>
      <c r="J394" s="119">
        <v>10645262.800000001</v>
      </c>
      <c r="K394" s="121">
        <v>43192</v>
      </c>
      <c r="L394" s="119">
        <v>405</v>
      </c>
      <c r="M394" s="119" t="s">
        <v>427</v>
      </c>
    </row>
    <row r="395" spans="1:13">
      <c r="A395" s="119" t="s">
        <v>827</v>
      </c>
      <c r="B395" s="119" t="s">
        <v>395</v>
      </c>
      <c r="C395" s="119">
        <v>60.55</v>
      </c>
      <c r="D395" s="119">
        <v>61.25</v>
      </c>
      <c r="E395" s="119">
        <v>59</v>
      </c>
      <c r="F395" s="119">
        <v>61.25</v>
      </c>
      <c r="G395" s="119">
        <v>61.25</v>
      </c>
      <c r="H395" s="119">
        <v>58.35</v>
      </c>
      <c r="I395" s="119">
        <v>192973</v>
      </c>
      <c r="J395" s="119">
        <v>11684003.449999999</v>
      </c>
      <c r="K395" s="121">
        <v>43192</v>
      </c>
      <c r="L395" s="119">
        <v>831</v>
      </c>
      <c r="M395" s="119" t="s">
        <v>828</v>
      </c>
    </row>
    <row r="396" spans="1:13">
      <c r="A396" s="119" t="s">
        <v>2277</v>
      </c>
      <c r="B396" s="119" t="s">
        <v>395</v>
      </c>
      <c r="C396" s="119">
        <v>56</v>
      </c>
      <c r="D396" s="119">
        <v>56</v>
      </c>
      <c r="E396" s="119">
        <v>54.8</v>
      </c>
      <c r="F396" s="119">
        <v>55.45</v>
      </c>
      <c r="G396" s="119">
        <v>55.45</v>
      </c>
      <c r="H396" s="119">
        <v>54.8</v>
      </c>
      <c r="I396" s="119">
        <v>4798839</v>
      </c>
      <c r="J396" s="119">
        <v>265704588.09999999</v>
      </c>
      <c r="K396" s="121">
        <v>43192</v>
      </c>
      <c r="L396" s="119">
        <v>19189</v>
      </c>
      <c r="M396" s="119" t="s">
        <v>826</v>
      </c>
    </row>
    <row r="397" spans="1:13">
      <c r="A397" s="119" t="s">
        <v>829</v>
      </c>
      <c r="B397" s="119" t="s">
        <v>395</v>
      </c>
      <c r="C397" s="119">
        <v>250.1</v>
      </c>
      <c r="D397" s="119">
        <v>259.85000000000002</v>
      </c>
      <c r="E397" s="119">
        <v>250.1</v>
      </c>
      <c r="F397" s="119">
        <v>257.64999999999998</v>
      </c>
      <c r="G397" s="119">
        <v>259</v>
      </c>
      <c r="H397" s="119">
        <v>248.95</v>
      </c>
      <c r="I397" s="119">
        <v>70248</v>
      </c>
      <c r="J397" s="119">
        <v>17854327.399999999</v>
      </c>
      <c r="K397" s="121">
        <v>43192</v>
      </c>
      <c r="L397" s="119">
        <v>2673</v>
      </c>
      <c r="M397" s="119" t="s">
        <v>830</v>
      </c>
    </row>
    <row r="398" spans="1:13">
      <c r="A398" s="119" t="s">
        <v>2530</v>
      </c>
      <c r="B398" s="119" t="s">
        <v>395</v>
      </c>
      <c r="C398" s="119">
        <v>63.5</v>
      </c>
      <c r="D398" s="119">
        <v>64.45</v>
      </c>
      <c r="E398" s="119">
        <v>62.75</v>
      </c>
      <c r="F398" s="119">
        <v>64.099999999999994</v>
      </c>
      <c r="G398" s="119">
        <v>64</v>
      </c>
      <c r="H398" s="119">
        <v>62.25</v>
      </c>
      <c r="I398" s="119">
        <v>41959</v>
      </c>
      <c r="J398" s="119">
        <v>2672816.5</v>
      </c>
      <c r="K398" s="121">
        <v>43192</v>
      </c>
      <c r="L398" s="119">
        <v>478</v>
      </c>
      <c r="M398" s="119" t="s">
        <v>831</v>
      </c>
    </row>
    <row r="399" spans="1:13">
      <c r="A399" s="119" t="s">
        <v>68</v>
      </c>
      <c r="B399" s="119" t="s">
        <v>395</v>
      </c>
      <c r="C399" s="119">
        <v>90.05</v>
      </c>
      <c r="D399" s="119">
        <v>90.9</v>
      </c>
      <c r="E399" s="119">
        <v>89.4</v>
      </c>
      <c r="F399" s="119">
        <v>90.2</v>
      </c>
      <c r="G399" s="119">
        <v>90.25</v>
      </c>
      <c r="H399" s="119">
        <v>89.2</v>
      </c>
      <c r="I399" s="119">
        <v>8552730</v>
      </c>
      <c r="J399" s="119">
        <v>771190465.25</v>
      </c>
      <c r="K399" s="121">
        <v>43192</v>
      </c>
      <c r="L399" s="119">
        <v>24289</v>
      </c>
      <c r="M399" s="119" t="s">
        <v>832</v>
      </c>
    </row>
    <row r="400" spans="1:13">
      <c r="A400" s="119" t="s">
        <v>833</v>
      </c>
      <c r="B400" s="119" t="s">
        <v>395</v>
      </c>
      <c r="C400" s="119">
        <v>36.25</v>
      </c>
      <c r="D400" s="119">
        <v>37.5</v>
      </c>
      <c r="E400" s="119">
        <v>35.85</v>
      </c>
      <c r="F400" s="119">
        <v>37.15</v>
      </c>
      <c r="G400" s="119">
        <v>37.200000000000003</v>
      </c>
      <c r="H400" s="119">
        <v>35.799999999999997</v>
      </c>
      <c r="I400" s="119">
        <v>707242</v>
      </c>
      <c r="J400" s="119">
        <v>25934386.550000001</v>
      </c>
      <c r="K400" s="121">
        <v>43192</v>
      </c>
      <c r="L400" s="119">
        <v>2510</v>
      </c>
      <c r="M400" s="119" t="s">
        <v>834</v>
      </c>
    </row>
    <row r="401" spans="1:13">
      <c r="A401" s="119" t="s">
        <v>835</v>
      </c>
      <c r="B401" s="119" t="s">
        <v>395</v>
      </c>
      <c r="C401" s="119">
        <v>34.6</v>
      </c>
      <c r="D401" s="119">
        <v>37</v>
      </c>
      <c r="E401" s="119">
        <v>34.6</v>
      </c>
      <c r="F401" s="119">
        <v>36</v>
      </c>
      <c r="G401" s="119">
        <v>36.799999999999997</v>
      </c>
      <c r="H401" s="119">
        <v>34.950000000000003</v>
      </c>
      <c r="I401" s="119">
        <v>12969</v>
      </c>
      <c r="J401" s="119">
        <v>460997.35</v>
      </c>
      <c r="K401" s="121">
        <v>43192</v>
      </c>
      <c r="L401" s="119">
        <v>165</v>
      </c>
      <c r="M401" s="119" t="s">
        <v>836</v>
      </c>
    </row>
    <row r="402" spans="1:13">
      <c r="A402" s="119" t="s">
        <v>837</v>
      </c>
      <c r="B402" s="119" t="s">
        <v>395</v>
      </c>
      <c r="C402" s="119">
        <v>898.95</v>
      </c>
      <c r="D402" s="119">
        <v>898.95</v>
      </c>
      <c r="E402" s="119">
        <v>885.1</v>
      </c>
      <c r="F402" s="119">
        <v>894.75</v>
      </c>
      <c r="G402" s="119">
        <v>898.9</v>
      </c>
      <c r="H402" s="119">
        <v>874.4</v>
      </c>
      <c r="I402" s="119">
        <v>3907</v>
      </c>
      <c r="J402" s="119">
        <v>3482715</v>
      </c>
      <c r="K402" s="121">
        <v>43192</v>
      </c>
      <c r="L402" s="119">
        <v>450</v>
      </c>
      <c r="M402" s="119" t="s">
        <v>838</v>
      </c>
    </row>
    <row r="403" spans="1:13">
      <c r="A403" s="119" t="s">
        <v>839</v>
      </c>
      <c r="B403" s="119" t="s">
        <v>395</v>
      </c>
      <c r="C403" s="119">
        <v>164.8</v>
      </c>
      <c r="D403" s="119">
        <v>174.1</v>
      </c>
      <c r="E403" s="119">
        <v>164.3</v>
      </c>
      <c r="F403" s="119">
        <v>172</v>
      </c>
      <c r="G403" s="119">
        <v>173</v>
      </c>
      <c r="H403" s="119">
        <v>162.85</v>
      </c>
      <c r="I403" s="119">
        <v>22584</v>
      </c>
      <c r="J403" s="119">
        <v>3833918.85</v>
      </c>
      <c r="K403" s="121">
        <v>43192</v>
      </c>
      <c r="L403" s="119">
        <v>630</v>
      </c>
      <c r="M403" s="119" t="s">
        <v>840</v>
      </c>
    </row>
    <row r="404" spans="1:13">
      <c r="A404" s="119" t="s">
        <v>842</v>
      </c>
      <c r="B404" s="119" t="s">
        <v>395</v>
      </c>
      <c r="C404" s="119">
        <v>674.8</v>
      </c>
      <c r="D404" s="119">
        <v>690</v>
      </c>
      <c r="E404" s="119">
        <v>667.1</v>
      </c>
      <c r="F404" s="119">
        <v>685.65</v>
      </c>
      <c r="G404" s="119">
        <v>684.05</v>
      </c>
      <c r="H404" s="119">
        <v>674.85</v>
      </c>
      <c r="I404" s="119">
        <v>125401</v>
      </c>
      <c r="J404" s="119">
        <v>85269143.950000003</v>
      </c>
      <c r="K404" s="121">
        <v>43192</v>
      </c>
      <c r="L404" s="119">
        <v>2556</v>
      </c>
      <c r="M404" s="119" t="s">
        <v>843</v>
      </c>
    </row>
    <row r="405" spans="1:13">
      <c r="A405" s="119" t="s">
        <v>844</v>
      </c>
      <c r="B405" s="119" t="s">
        <v>395</v>
      </c>
      <c r="C405" s="119">
        <v>659.75</v>
      </c>
      <c r="D405" s="119">
        <v>660</v>
      </c>
      <c r="E405" s="119">
        <v>650.54999999999995</v>
      </c>
      <c r="F405" s="119">
        <v>654.85</v>
      </c>
      <c r="G405" s="119">
        <v>652</v>
      </c>
      <c r="H405" s="119">
        <v>659.75</v>
      </c>
      <c r="I405" s="119">
        <v>62493</v>
      </c>
      <c r="J405" s="119">
        <v>40940756.450000003</v>
      </c>
      <c r="K405" s="121">
        <v>43192</v>
      </c>
      <c r="L405" s="119">
        <v>4207</v>
      </c>
      <c r="M405" s="119" t="s">
        <v>845</v>
      </c>
    </row>
    <row r="406" spans="1:13">
      <c r="A406" s="119" t="s">
        <v>3043</v>
      </c>
      <c r="B406" s="119" t="s">
        <v>395</v>
      </c>
      <c r="C406" s="119">
        <v>52.35</v>
      </c>
      <c r="D406" s="119">
        <v>54.85</v>
      </c>
      <c r="E406" s="119">
        <v>52.35</v>
      </c>
      <c r="F406" s="119">
        <v>54.4</v>
      </c>
      <c r="G406" s="119">
        <v>54.85</v>
      </c>
      <c r="H406" s="119">
        <v>52.25</v>
      </c>
      <c r="I406" s="119">
        <v>8011</v>
      </c>
      <c r="J406" s="119">
        <v>434127.95</v>
      </c>
      <c r="K406" s="121">
        <v>43192</v>
      </c>
      <c r="L406" s="119">
        <v>264</v>
      </c>
      <c r="M406" s="119" t="s">
        <v>3044</v>
      </c>
    </row>
    <row r="407" spans="1:13">
      <c r="A407" s="119" t="s">
        <v>846</v>
      </c>
      <c r="B407" s="119" t="s">
        <v>395</v>
      </c>
      <c r="C407" s="119">
        <v>398.3</v>
      </c>
      <c r="D407" s="119">
        <v>414.75</v>
      </c>
      <c r="E407" s="119">
        <v>398.3</v>
      </c>
      <c r="F407" s="119">
        <v>412.85</v>
      </c>
      <c r="G407" s="119">
        <v>412.5</v>
      </c>
      <c r="H407" s="119">
        <v>401.7</v>
      </c>
      <c r="I407" s="119">
        <v>23643</v>
      </c>
      <c r="J407" s="119">
        <v>9734240.75</v>
      </c>
      <c r="K407" s="121">
        <v>43192</v>
      </c>
      <c r="L407" s="119">
        <v>937</v>
      </c>
      <c r="M407" s="119" t="s">
        <v>847</v>
      </c>
    </row>
    <row r="408" spans="1:13">
      <c r="A408" s="119" t="s">
        <v>848</v>
      </c>
      <c r="B408" s="119" t="s">
        <v>395</v>
      </c>
      <c r="C408" s="119">
        <v>412.65</v>
      </c>
      <c r="D408" s="119">
        <v>448</v>
      </c>
      <c r="E408" s="119">
        <v>412.65</v>
      </c>
      <c r="F408" s="119">
        <v>444.45</v>
      </c>
      <c r="G408" s="119">
        <v>444.95</v>
      </c>
      <c r="H408" s="119">
        <v>419.05</v>
      </c>
      <c r="I408" s="119">
        <v>5108</v>
      </c>
      <c r="J408" s="119">
        <v>2251268.1</v>
      </c>
      <c r="K408" s="121">
        <v>43192</v>
      </c>
      <c r="L408" s="119">
        <v>493</v>
      </c>
      <c r="M408" s="119" t="s">
        <v>849</v>
      </c>
    </row>
    <row r="409" spans="1:13">
      <c r="A409" s="119" t="s">
        <v>850</v>
      </c>
      <c r="B409" s="119" t="s">
        <v>395</v>
      </c>
      <c r="C409" s="119">
        <v>114</v>
      </c>
      <c r="D409" s="119">
        <v>123.25</v>
      </c>
      <c r="E409" s="119">
        <v>113.25</v>
      </c>
      <c r="F409" s="119">
        <v>120.45</v>
      </c>
      <c r="G409" s="119">
        <v>120.05</v>
      </c>
      <c r="H409" s="119">
        <v>112.05</v>
      </c>
      <c r="I409" s="119">
        <v>281405</v>
      </c>
      <c r="J409" s="119">
        <v>34160673.299999997</v>
      </c>
      <c r="K409" s="121">
        <v>43192</v>
      </c>
      <c r="L409" s="119">
        <v>2591</v>
      </c>
      <c r="M409" s="119" t="s">
        <v>851</v>
      </c>
    </row>
    <row r="410" spans="1:13">
      <c r="A410" s="119" t="s">
        <v>852</v>
      </c>
      <c r="B410" s="119" t="s">
        <v>395</v>
      </c>
      <c r="C410" s="119">
        <v>125.95</v>
      </c>
      <c r="D410" s="119">
        <v>129.55000000000001</v>
      </c>
      <c r="E410" s="119">
        <v>124.35</v>
      </c>
      <c r="F410" s="119">
        <v>128.15</v>
      </c>
      <c r="G410" s="119">
        <v>127.9</v>
      </c>
      <c r="H410" s="119">
        <v>123.35</v>
      </c>
      <c r="I410" s="119">
        <v>17926207</v>
      </c>
      <c r="J410" s="119">
        <v>2284008282.1500001</v>
      </c>
      <c r="K410" s="121">
        <v>43192</v>
      </c>
      <c r="L410" s="119">
        <v>88513</v>
      </c>
      <c r="M410" s="119" t="s">
        <v>853</v>
      </c>
    </row>
    <row r="411" spans="1:13">
      <c r="A411" s="119" t="s">
        <v>2566</v>
      </c>
      <c r="B411" s="119" t="s">
        <v>395</v>
      </c>
      <c r="C411" s="119">
        <v>228</v>
      </c>
      <c r="D411" s="119">
        <v>228</v>
      </c>
      <c r="E411" s="119">
        <v>215</v>
      </c>
      <c r="F411" s="119">
        <v>225.75</v>
      </c>
      <c r="G411" s="119">
        <v>225</v>
      </c>
      <c r="H411" s="119">
        <v>224.9</v>
      </c>
      <c r="I411" s="119">
        <v>1956</v>
      </c>
      <c r="J411" s="119">
        <v>434125.15</v>
      </c>
      <c r="K411" s="121">
        <v>43192</v>
      </c>
      <c r="L411" s="119">
        <v>44</v>
      </c>
      <c r="M411" s="119" t="s">
        <v>2567</v>
      </c>
    </row>
    <row r="412" spans="1:13">
      <c r="A412" s="119" t="s">
        <v>854</v>
      </c>
      <c r="B412" s="119" t="s">
        <v>395</v>
      </c>
      <c r="C412" s="119">
        <v>1519</v>
      </c>
      <c r="D412" s="119">
        <v>1564.9</v>
      </c>
      <c r="E412" s="119">
        <v>1478</v>
      </c>
      <c r="F412" s="119">
        <v>1542.55</v>
      </c>
      <c r="G412" s="119">
        <v>1526</v>
      </c>
      <c r="H412" s="119">
        <v>1492.45</v>
      </c>
      <c r="I412" s="119">
        <v>1294</v>
      </c>
      <c r="J412" s="119">
        <v>1989452.85</v>
      </c>
      <c r="K412" s="121">
        <v>43192</v>
      </c>
      <c r="L412" s="119">
        <v>210</v>
      </c>
      <c r="M412" s="119" t="s">
        <v>855</v>
      </c>
    </row>
    <row r="413" spans="1:13">
      <c r="A413" s="119" t="s">
        <v>2893</v>
      </c>
      <c r="B413" s="119" t="s">
        <v>395</v>
      </c>
      <c r="C413" s="119">
        <v>550</v>
      </c>
      <c r="D413" s="119">
        <v>564</v>
      </c>
      <c r="E413" s="119">
        <v>533.5</v>
      </c>
      <c r="F413" s="119">
        <v>549.29999999999995</v>
      </c>
      <c r="G413" s="119">
        <v>551.4</v>
      </c>
      <c r="H413" s="119">
        <v>550.79999999999995</v>
      </c>
      <c r="I413" s="119">
        <v>156408</v>
      </c>
      <c r="J413" s="119">
        <v>85918397</v>
      </c>
      <c r="K413" s="121">
        <v>43192</v>
      </c>
      <c r="L413" s="119">
        <v>10504</v>
      </c>
      <c r="M413" s="119" t="s">
        <v>2894</v>
      </c>
    </row>
    <row r="414" spans="1:13">
      <c r="A414" s="119" t="s">
        <v>2897</v>
      </c>
      <c r="B414" s="119" t="s">
        <v>395</v>
      </c>
      <c r="C414" s="119">
        <v>655.1</v>
      </c>
      <c r="D414" s="119">
        <v>680</v>
      </c>
      <c r="E414" s="119">
        <v>655.1</v>
      </c>
      <c r="F414" s="119">
        <v>667.1</v>
      </c>
      <c r="G414" s="119">
        <v>680</v>
      </c>
      <c r="H414" s="119">
        <v>667.25</v>
      </c>
      <c r="I414" s="119">
        <v>168523</v>
      </c>
      <c r="J414" s="119">
        <v>111934118.3</v>
      </c>
      <c r="K414" s="121">
        <v>43192</v>
      </c>
      <c r="L414" s="119">
        <v>2895</v>
      </c>
      <c r="M414" s="119" t="s">
        <v>2898</v>
      </c>
    </row>
    <row r="415" spans="1:13">
      <c r="A415" s="119" t="s">
        <v>856</v>
      </c>
      <c r="B415" s="119" t="s">
        <v>395</v>
      </c>
      <c r="C415" s="119">
        <v>53.8</v>
      </c>
      <c r="D415" s="119">
        <v>55.7</v>
      </c>
      <c r="E415" s="119">
        <v>53.35</v>
      </c>
      <c r="F415" s="119">
        <v>54.55</v>
      </c>
      <c r="G415" s="119">
        <v>54.9</v>
      </c>
      <c r="H415" s="119">
        <v>53</v>
      </c>
      <c r="I415" s="119">
        <v>9693910</v>
      </c>
      <c r="J415" s="119">
        <v>528704789.10000002</v>
      </c>
      <c r="K415" s="121">
        <v>43192</v>
      </c>
      <c r="L415" s="119">
        <v>22502</v>
      </c>
      <c r="M415" s="119" t="s">
        <v>857</v>
      </c>
    </row>
    <row r="416" spans="1:13">
      <c r="A416" s="119" t="s">
        <v>858</v>
      </c>
      <c r="B416" s="119" t="s">
        <v>395</v>
      </c>
      <c r="C416" s="119">
        <v>139.9</v>
      </c>
      <c r="D416" s="119">
        <v>157.80000000000001</v>
      </c>
      <c r="E416" s="119">
        <v>139.19999999999999</v>
      </c>
      <c r="F416" s="119">
        <v>153.5</v>
      </c>
      <c r="G416" s="119">
        <v>153.85</v>
      </c>
      <c r="H416" s="119">
        <v>137</v>
      </c>
      <c r="I416" s="119">
        <v>358249</v>
      </c>
      <c r="J416" s="119">
        <v>53962644.75</v>
      </c>
      <c r="K416" s="121">
        <v>43192</v>
      </c>
      <c r="L416" s="119">
        <v>6262</v>
      </c>
      <c r="M416" s="119" t="s">
        <v>859</v>
      </c>
    </row>
    <row r="417" spans="1:13">
      <c r="A417" s="119" t="s">
        <v>860</v>
      </c>
      <c r="B417" s="119" t="s">
        <v>395</v>
      </c>
      <c r="C417" s="119">
        <v>230.75</v>
      </c>
      <c r="D417" s="119">
        <v>243.3</v>
      </c>
      <c r="E417" s="119">
        <v>230.75</v>
      </c>
      <c r="F417" s="119">
        <v>240.95</v>
      </c>
      <c r="G417" s="119">
        <v>241</v>
      </c>
      <c r="H417" s="119">
        <v>230.75</v>
      </c>
      <c r="I417" s="119">
        <v>92952</v>
      </c>
      <c r="J417" s="119">
        <v>22140829.649999999</v>
      </c>
      <c r="K417" s="121">
        <v>43192</v>
      </c>
      <c r="L417" s="119">
        <v>2255</v>
      </c>
      <c r="M417" s="119" t="s">
        <v>861</v>
      </c>
    </row>
    <row r="418" spans="1:13">
      <c r="A418" s="119" t="s">
        <v>69</v>
      </c>
      <c r="B418" s="119" t="s">
        <v>395</v>
      </c>
      <c r="C418" s="119">
        <v>331</v>
      </c>
      <c r="D418" s="119">
        <v>339</v>
      </c>
      <c r="E418" s="119">
        <v>320.5</v>
      </c>
      <c r="F418" s="119">
        <v>324.8</v>
      </c>
      <c r="G418" s="119">
        <v>326</v>
      </c>
      <c r="H418" s="119">
        <v>328.55</v>
      </c>
      <c r="I418" s="119">
        <v>3555524</v>
      </c>
      <c r="J418" s="119">
        <v>1167890562.3</v>
      </c>
      <c r="K418" s="121">
        <v>43192</v>
      </c>
      <c r="L418" s="119">
        <v>61970</v>
      </c>
      <c r="M418" s="119" t="s">
        <v>862</v>
      </c>
    </row>
    <row r="419" spans="1:13">
      <c r="A419" s="119" t="s">
        <v>3253</v>
      </c>
      <c r="B419" s="119" t="s">
        <v>395</v>
      </c>
      <c r="C419" s="119">
        <v>1499</v>
      </c>
      <c r="D419" s="119">
        <v>1518</v>
      </c>
      <c r="E419" s="119">
        <v>1485</v>
      </c>
      <c r="F419" s="119">
        <v>1492.15</v>
      </c>
      <c r="G419" s="119">
        <v>1485</v>
      </c>
      <c r="H419" s="119">
        <v>1499.75</v>
      </c>
      <c r="I419" s="119">
        <v>11879</v>
      </c>
      <c r="J419" s="119">
        <v>17805950.300000001</v>
      </c>
      <c r="K419" s="121">
        <v>43192</v>
      </c>
      <c r="L419" s="119">
        <v>1074</v>
      </c>
      <c r="M419" s="119" t="s">
        <v>3254</v>
      </c>
    </row>
    <row r="420" spans="1:13">
      <c r="A420" s="119" t="s">
        <v>2918</v>
      </c>
      <c r="B420" s="119" t="s">
        <v>395</v>
      </c>
      <c r="C420" s="119">
        <v>274.75</v>
      </c>
      <c r="D420" s="119">
        <v>276</v>
      </c>
      <c r="E420" s="119">
        <v>261.45</v>
      </c>
      <c r="F420" s="119">
        <v>272.25</v>
      </c>
      <c r="G420" s="119">
        <v>274.95</v>
      </c>
      <c r="H420" s="119">
        <v>263.3</v>
      </c>
      <c r="I420" s="119">
        <v>1861</v>
      </c>
      <c r="J420" s="119">
        <v>500317.5</v>
      </c>
      <c r="K420" s="121">
        <v>43192</v>
      </c>
      <c r="L420" s="119">
        <v>100</v>
      </c>
      <c r="M420" s="119" t="s">
        <v>2919</v>
      </c>
    </row>
    <row r="421" spans="1:13">
      <c r="A421" s="119" t="s">
        <v>863</v>
      </c>
      <c r="B421" s="119" t="s">
        <v>395</v>
      </c>
      <c r="C421" s="119">
        <v>2.5</v>
      </c>
      <c r="D421" s="119">
        <v>2.9</v>
      </c>
      <c r="E421" s="119">
        <v>2.4500000000000002</v>
      </c>
      <c r="F421" s="119">
        <v>2.75</v>
      </c>
      <c r="G421" s="119">
        <v>2.7</v>
      </c>
      <c r="H421" s="119">
        <v>2.4500000000000002</v>
      </c>
      <c r="I421" s="119">
        <v>5666213</v>
      </c>
      <c r="J421" s="119">
        <v>15311500.4</v>
      </c>
      <c r="K421" s="121">
        <v>43192</v>
      </c>
      <c r="L421" s="119">
        <v>3236</v>
      </c>
      <c r="M421" s="119" t="s">
        <v>864</v>
      </c>
    </row>
    <row r="422" spans="1:13">
      <c r="A422" s="119" t="s">
        <v>865</v>
      </c>
      <c r="B422" s="119" t="s">
        <v>395</v>
      </c>
      <c r="C422" s="119">
        <v>360.5</v>
      </c>
      <c r="D422" s="119">
        <v>370.8</v>
      </c>
      <c r="E422" s="119">
        <v>358.2</v>
      </c>
      <c r="F422" s="119">
        <v>360.15</v>
      </c>
      <c r="G422" s="119">
        <v>358.2</v>
      </c>
      <c r="H422" s="119">
        <v>366.55</v>
      </c>
      <c r="I422" s="119">
        <v>7706</v>
      </c>
      <c r="J422" s="119">
        <v>2795299.05</v>
      </c>
      <c r="K422" s="121">
        <v>43192</v>
      </c>
      <c r="L422" s="119">
        <v>949</v>
      </c>
      <c r="M422" s="119" t="s">
        <v>866</v>
      </c>
    </row>
    <row r="423" spans="1:13">
      <c r="A423" s="119" t="s">
        <v>867</v>
      </c>
      <c r="B423" s="119" t="s">
        <v>395</v>
      </c>
      <c r="C423" s="119">
        <v>342</v>
      </c>
      <c r="D423" s="119">
        <v>353.2</v>
      </c>
      <c r="E423" s="119">
        <v>335.25</v>
      </c>
      <c r="F423" s="119">
        <v>352.55</v>
      </c>
      <c r="G423" s="119">
        <v>352</v>
      </c>
      <c r="H423" s="119">
        <v>335.7</v>
      </c>
      <c r="I423" s="119">
        <v>6194</v>
      </c>
      <c r="J423" s="119">
        <v>2165474</v>
      </c>
      <c r="K423" s="121">
        <v>43192</v>
      </c>
      <c r="L423" s="119">
        <v>218</v>
      </c>
      <c r="M423" s="119" t="s">
        <v>868</v>
      </c>
    </row>
    <row r="424" spans="1:13">
      <c r="A424" s="119" t="s">
        <v>869</v>
      </c>
      <c r="B424" s="119" t="s">
        <v>395</v>
      </c>
      <c r="C424" s="119">
        <v>121.6</v>
      </c>
      <c r="D424" s="119">
        <v>129.6</v>
      </c>
      <c r="E424" s="119">
        <v>119.1</v>
      </c>
      <c r="F424" s="119">
        <v>126.95</v>
      </c>
      <c r="G424" s="119">
        <v>129.5</v>
      </c>
      <c r="H424" s="119">
        <v>118.85</v>
      </c>
      <c r="I424" s="119">
        <v>126209</v>
      </c>
      <c r="J424" s="119">
        <v>15641472.800000001</v>
      </c>
      <c r="K424" s="121">
        <v>43192</v>
      </c>
      <c r="L424" s="119">
        <v>1897</v>
      </c>
      <c r="M424" s="119" t="s">
        <v>870</v>
      </c>
    </row>
    <row r="425" spans="1:13">
      <c r="A425" s="119" t="s">
        <v>3045</v>
      </c>
      <c r="B425" s="119" t="s">
        <v>395</v>
      </c>
      <c r="C425" s="119">
        <v>72.650000000000006</v>
      </c>
      <c r="D425" s="119">
        <v>72.650000000000006</v>
      </c>
      <c r="E425" s="119">
        <v>70</v>
      </c>
      <c r="F425" s="119">
        <v>72.650000000000006</v>
      </c>
      <c r="G425" s="119">
        <v>72.650000000000006</v>
      </c>
      <c r="H425" s="119">
        <v>69.2</v>
      </c>
      <c r="I425" s="119">
        <v>3545</v>
      </c>
      <c r="J425" s="119">
        <v>249213.2</v>
      </c>
      <c r="K425" s="121">
        <v>43192</v>
      </c>
      <c r="L425" s="119">
        <v>20</v>
      </c>
      <c r="M425" s="119" t="s">
        <v>3046</v>
      </c>
    </row>
    <row r="426" spans="1:13">
      <c r="A426" s="119" t="s">
        <v>871</v>
      </c>
      <c r="B426" s="119" t="s">
        <v>395</v>
      </c>
      <c r="C426" s="119">
        <v>32.5</v>
      </c>
      <c r="D426" s="119">
        <v>34.299999999999997</v>
      </c>
      <c r="E426" s="119">
        <v>32.450000000000003</v>
      </c>
      <c r="F426" s="119">
        <v>33.85</v>
      </c>
      <c r="G426" s="119">
        <v>33.5</v>
      </c>
      <c r="H426" s="119">
        <v>32.450000000000003</v>
      </c>
      <c r="I426" s="119">
        <v>44391</v>
      </c>
      <c r="J426" s="119">
        <v>1485504.25</v>
      </c>
      <c r="K426" s="121">
        <v>43192</v>
      </c>
      <c r="L426" s="119">
        <v>443</v>
      </c>
      <c r="M426" s="119" t="s">
        <v>872</v>
      </c>
    </row>
    <row r="427" spans="1:13">
      <c r="A427" s="119" t="s">
        <v>873</v>
      </c>
      <c r="B427" s="119" t="s">
        <v>395</v>
      </c>
      <c r="C427" s="119">
        <v>934</v>
      </c>
      <c r="D427" s="119">
        <v>949</v>
      </c>
      <c r="E427" s="119">
        <v>921.05</v>
      </c>
      <c r="F427" s="119">
        <v>938.65</v>
      </c>
      <c r="G427" s="119">
        <v>940</v>
      </c>
      <c r="H427" s="119">
        <v>920.8</v>
      </c>
      <c r="I427" s="119">
        <v>12370</v>
      </c>
      <c r="J427" s="119">
        <v>11597430.550000001</v>
      </c>
      <c r="K427" s="121">
        <v>43192</v>
      </c>
      <c r="L427" s="119">
        <v>945</v>
      </c>
      <c r="M427" s="119" t="s">
        <v>874</v>
      </c>
    </row>
    <row r="428" spans="1:13">
      <c r="A428" s="119" t="s">
        <v>875</v>
      </c>
      <c r="B428" s="119" t="s">
        <v>395</v>
      </c>
      <c r="C428" s="119">
        <v>90</v>
      </c>
      <c r="D428" s="119">
        <v>95.8</v>
      </c>
      <c r="E428" s="119">
        <v>89</v>
      </c>
      <c r="F428" s="119">
        <v>93.4</v>
      </c>
      <c r="G428" s="119">
        <v>95.5</v>
      </c>
      <c r="H428" s="119">
        <v>87.6</v>
      </c>
      <c r="I428" s="119">
        <v>1238771</v>
      </c>
      <c r="J428" s="119">
        <v>113537501.5</v>
      </c>
      <c r="K428" s="121">
        <v>43192</v>
      </c>
      <c r="L428" s="119">
        <v>10092</v>
      </c>
      <c r="M428" s="119" t="s">
        <v>876</v>
      </c>
    </row>
    <row r="429" spans="1:13">
      <c r="A429" s="119" t="s">
        <v>3259</v>
      </c>
      <c r="B429" s="119" t="s">
        <v>395</v>
      </c>
      <c r="C429" s="119">
        <v>198.6</v>
      </c>
      <c r="D429" s="119">
        <v>207.15</v>
      </c>
      <c r="E429" s="119">
        <v>197.7</v>
      </c>
      <c r="F429" s="119">
        <v>203.4</v>
      </c>
      <c r="G429" s="119">
        <v>202</v>
      </c>
      <c r="H429" s="119">
        <v>200.9</v>
      </c>
      <c r="I429" s="119">
        <v>178289</v>
      </c>
      <c r="J429" s="119">
        <v>36201013.75</v>
      </c>
      <c r="K429" s="121">
        <v>43192</v>
      </c>
      <c r="L429" s="119">
        <v>1434</v>
      </c>
      <c r="M429" s="119" t="s">
        <v>3260</v>
      </c>
    </row>
    <row r="430" spans="1:13">
      <c r="A430" s="119" t="s">
        <v>388</v>
      </c>
      <c r="B430" s="119" t="s">
        <v>395</v>
      </c>
      <c r="C430" s="119">
        <v>174.75</v>
      </c>
      <c r="D430" s="119">
        <v>184.7</v>
      </c>
      <c r="E430" s="119">
        <v>174.75</v>
      </c>
      <c r="F430" s="119">
        <v>183.9</v>
      </c>
      <c r="G430" s="119">
        <v>184.25</v>
      </c>
      <c r="H430" s="119">
        <v>174.75</v>
      </c>
      <c r="I430" s="119">
        <v>54144</v>
      </c>
      <c r="J430" s="119">
        <v>9815952</v>
      </c>
      <c r="K430" s="121">
        <v>43192</v>
      </c>
      <c r="L430" s="119">
        <v>1586</v>
      </c>
      <c r="M430" s="119" t="s">
        <v>877</v>
      </c>
    </row>
    <row r="431" spans="1:13">
      <c r="A431" s="119" t="s">
        <v>878</v>
      </c>
      <c r="B431" s="119" t="s">
        <v>395</v>
      </c>
      <c r="C431" s="119">
        <v>124</v>
      </c>
      <c r="D431" s="119">
        <v>137.9</v>
      </c>
      <c r="E431" s="119">
        <v>124</v>
      </c>
      <c r="F431" s="119">
        <v>135.85</v>
      </c>
      <c r="G431" s="119">
        <v>137</v>
      </c>
      <c r="H431" s="119">
        <v>123.05</v>
      </c>
      <c r="I431" s="119">
        <v>15920</v>
      </c>
      <c r="J431" s="119">
        <v>2112199.4</v>
      </c>
      <c r="K431" s="121">
        <v>43192</v>
      </c>
      <c r="L431" s="119">
        <v>388</v>
      </c>
      <c r="M431" s="119" t="s">
        <v>879</v>
      </c>
    </row>
    <row r="432" spans="1:13">
      <c r="A432" s="119" t="s">
        <v>880</v>
      </c>
      <c r="B432" s="119" t="s">
        <v>395</v>
      </c>
      <c r="C432" s="119">
        <v>259.35000000000002</v>
      </c>
      <c r="D432" s="119">
        <v>266.5</v>
      </c>
      <c r="E432" s="119">
        <v>255.05</v>
      </c>
      <c r="F432" s="119">
        <v>262.8</v>
      </c>
      <c r="G432" s="119">
        <v>262.55</v>
      </c>
      <c r="H432" s="119">
        <v>257.3</v>
      </c>
      <c r="I432" s="119">
        <v>25411</v>
      </c>
      <c r="J432" s="119">
        <v>6681487.3499999996</v>
      </c>
      <c r="K432" s="121">
        <v>43192</v>
      </c>
      <c r="L432" s="119">
        <v>516</v>
      </c>
      <c r="M432" s="119" t="s">
        <v>881</v>
      </c>
    </row>
    <row r="433" spans="1:13">
      <c r="A433" s="119" t="s">
        <v>3047</v>
      </c>
      <c r="B433" s="119" t="s">
        <v>395</v>
      </c>
      <c r="C433" s="119">
        <v>12.65</v>
      </c>
      <c r="D433" s="119">
        <v>12.75</v>
      </c>
      <c r="E433" s="119">
        <v>12.55</v>
      </c>
      <c r="F433" s="119">
        <v>12.75</v>
      </c>
      <c r="G433" s="119">
        <v>12.75</v>
      </c>
      <c r="H433" s="119">
        <v>12.15</v>
      </c>
      <c r="I433" s="119">
        <v>203055</v>
      </c>
      <c r="J433" s="119">
        <v>2582364.0499999998</v>
      </c>
      <c r="K433" s="121">
        <v>43192</v>
      </c>
      <c r="L433" s="119">
        <v>104</v>
      </c>
      <c r="M433" s="119" t="s">
        <v>3048</v>
      </c>
    </row>
    <row r="434" spans="1:13">
      <c r="A434" s="119" t="s">
        <v>882</v>
      </c>
      <c r="B434" s="119" t="s">
        <v>395</v>
      </c>
      <c r="C434" s="119">
        <v>52.4</v>
      </c>
      <c r="D434" s="119">
        <v>52.6</v>
      </c>
      <c r="E434" s="119">
        <v>50.75</v>
      </c>
      <c r="F434" s="119">
        <v>51.4</v>
      </c>
      <c r="G434" s="119">
        <v>51.9</v>
      </c>
      <c r="H434" s="119">
        <v>51</v>
      </c>
      <c r="I434" s="119">
        <v>240928</v>
      </c>
      <c r="J434" s="119">
        <v>12433902.9</v>
      </c>
      <c r="K434" s="121">
        <v>43192</v>
      </c>
      <c r="L434" s="119">
        <v>1105</v>
      </c>
      <c r="M434" s="119" t="s">
        <v>883</v>
      </c>
    </row>
    <row r="435" spans="1:13">
      <c r="A435" s="119" t="s">
        <v>2404</v>
      </c>
      <c r="B435" s="119" t="s">
        <v>395</v>
      </c>
      <c r="C435" s="119">
        <v>91.2</v>
      </c>
      <c r="D435" s="119">
        <v>93.1</v>
      </c>
      <c r="E435" s="119">
        <v>91.2</v>
      </c>
      <c r="F435" s="119">
        <v>92.65</v>
      </c>
      <c r="G435" s="119">
        <v>92.7</v>
      </c>
      <c r="H435" s="119">
        <v>91.1</v>
      </c>
      <c r="I435" s="119">
        <v>95628</v>
      </c>
      <c r="J435" s="119">
        <v>8854609.6999999993</v>
      </c>
      <c r="K435" s="121">
        <v>43192</v>
      </c>
      <c r="L435" s="119">
        <v>648</v>
      </c>
      <c r="M435" s="119" t="s">
        <v>884</v>
      </c>
    </row>
    <row r="436" spans="1:13">
      <c r="A436" s="119" t="s">
        <v>2246</v>
      </c>
      <c r="B436" s="119" t="s">
        <v>395</v>
      </c>
      <c r="C436" s="119">
        <v>944.75</v>
      </c>
      <c r="D436" s="119">
        <v>974.9</v>
      </c>
      <c r="E436" s="119">
        <v>926.05</v>
      </c>
      <c r="F436" s="119">
        <v>959.7</v>
      </c>
      <c r="G436" s="119">
        <v>960</v>
      </c>
      <c r="H436" s="119">
        <v>935.5</v>
      </c>
      <c r="I436" s="119">
        <v>20298</v>
      </c>
      <c r="J436" s="119">
        <v>19514622.149999999</v>
      </c>
      <c r="K436" s="121">
        <v>43192</v>
      </c>
      <c r="L436" s="119">
        <v>1284</v>
      </c>
      <c r="M436" s="119" t="s">
        <v>440</v>
      </c>
    </row>
    <row r="437" spans="1:13">
      <c r="A437" s="119" t="s">
        <v>198</v>
      </c>
      <c r="B437" s="119" t="s">
        <v>395</v>
      </c>
      <c r="C437" s="119">
        <v>332</v>
      </c>
      <c r="D437" s="119">
        <v>332</v>
      </c>
      <c r="E437" s="119">
        <v>327.5</v>
      </c>
      <c r="F437" s="119">
        <v>328.7</v>
      </c>
      <c r="G437" s="119">
        <v>328</v>
      </c>
      <c r="H437" s="119">
        <v>330.2</v>
      </c>
      <c r="I437" s="119">
        <v>28343</v>
      </c>
      <c r="J437" s="119">
        <v>9340637.6500000004</v>
      </c>
      <c r="K437" s="121">
        <v>43192</v>
      </c>
      <c r="L437" s="119">
        <v>3432</v>
      </c>
      <c r="M437" s="119" t="s">
        <v>885</v>
      </c>
    </row>
    <row r="438" spans="1:13">
      <c r="A438" s="119" t="s">
        <v>2247</v>
      </c>
      <c r="B438" s="119" t="s">
        <v>395</v>
      </c>
      <c r="C438" s="119">
        <v>403.75</v>
      </c>
      <c r="D438" s="119">
        <v>414.4</v>
      </c>
      <c r="E438" s="119">
        <v>403</v>
      </c>
      <c r="F438" s="119">
        <v>406.35</v>
      </c>
      <c r="G438" s="119">
        <v>403.2</v>
      </c>
      <c r="H438" s="119">
        <v>407.5</v>
      </c>
      <c r="I438" s="119">
        <v>17964</v>
      </c>
      <c r="J438" s="119">
        <v>7327922.4500000002</v>
      </c>
      <c r="K438" s="121">
        <v>43192</v>
      </c>
      <c r="L438" s="119">
        <v>1208</v>
      </c>
      <c r="M438" s="119" t="s">
        <v>460</v>
      </c>
    </row>
    <row r="439" spans="1:13">
      <c r="A439" s="119" t="s">
        <v>886</v>
      </c>
      <c r="B439" s="119" t="s">
        <v>395</v>
      </c>
      <c r="C439" s="119">
        <v>261</v>
      </c>
      <c r="D439" s="119">
        <v>271</v>
      </c>
      <c r="E439" s="119">
        <v>261</v>
      </c>
      <c r="F439" s="119">
        <v>270.05</v>
      </c>
      <c r="G439" s="119">
        <v>270.55</v>
      </c>
      <c r="H439" s="119">
        <v>258.45</v>
      </c>
      <c r="I439" s="119">
        <v>143150</v>
      </c>
      <c r="J439" s="119">
        <v>38388261.850000001</v>
      </c>
      <c r="K439" s="121">
        <v>43192</v>
      </c>
      <c r="L439" s="119">
        <v>2333</v>
      </c>
      <c r="M439" s="119" t="s">
        <v>887</v>
      </c>
    </row>
    <row r="440" spans="1:13">
      <c r="A440" s="119" t="s">
        <v>888</v>
      </c>
      <c r="B440" s="119" t="s">
        <v>395</v>
      </c>
      <c r="C440" s="119">
        <v>375</v>
      </c>
      <c r="D440" s="119">
        <v>382.9</v>
      </c>
      <c r="E440" s="119">
        <v>374.95</v>
      </c>
      <c r="F440" s="119">
        <v>376.05</v>
      </c>
      <c r="G440" s="119">
        <v>376.05</v>
      </c>
      <c r="H440" s="119">
        <v>372.35</v>
      </c>
      <c r="I440" s="119">
        <v>86438</v>
      </c>
      <c r="J440" s="119">
        <v>32774095.25</v>
      </c>
      <c r="K440" s="121">
        <v>43192</v>
      </c>
      <c r="L440" s="119">
        <v>2290</v>
      </c>
      <c r="M440" s="119" t="s">
        <v>889</v>
      </c>
    </row>
    <row r="441" spans="1:13">
      <c r="A441" s="119" t="s">
        <v>2772</v>
      </c>
      <c r="B441" s="119" t="s">
        <v>395</v>
      </c>
      <c r="C441" s="119">
        <v>734.1</v>
      </c>
      <c r="D441" s="119">
        <v>754.75</v>
      </c>
      <c r="E441" s="119">
        <v>734.1</v>
      </c>
      <c r="F441" s="119">
        <v>739.6</v>
      </c>
      <c r="G441" s="119">
        <v>743</v>
      </c>
      <c r="H441" s="119">
        <v>734.1</v>
      </c>
      <c r="I441" s="119">
        <v>41613</v>
      </c>
      <c r="J441" s="119">
        <v>30882266.75</v>
      </c>
      <c r="K441" s="121">
        <v>43192</v>
      </c>
      <c r="L441" s="119">
        <v>1956</v>
      </c>
      <c r="M441" s="119" t="s">
        <v>2773</v>
      </c>
    </row>
    <row r="442" spans="1:13">
      <c r="A442" s="119" t="s">
        <v>3049</v>
      </c>
      <c r="B442" s="119" t="s">
        <v>395</v>
      </c>
      <c r="C442" s="119">
        <v>62.4</v>
      </c>
      <c r="D442" s="119">
        <v>65.099999999999994</v>
      </c>
      <c r="E442" s="119">
        <v>62.4</v>
      </c>
      <c r="F442" s="119">
        <v>64.400000000000006</v>
      </c>
      <c r="G442" s="119">
        <v>65.099999999999994</v>
      </c>
      <c r="H442" s="119">
        <v>62</v>
      </c>
      <c r="I442" s="119">
        <v>2119</v>
      </c>
      <c r="J442" s="119">
        <v>135347.54999999999</v>
      </c>
      <c r="K442" s="121">
        <v>43192</v>
      </c>
      <c r="L442" s="119">
        <v>11</v>
      </c>
      <c r="M442" s="119" t="s">
        <v>3050</v>
      </c>
    </row>
    <row r="443" spans="1:13">
      <c r="A443" s="119" t="s">
        <v>890</v>
      </c>
      <c r="B443" s="119" t="s">
        <v>395</v>
      </c>
      <c r="C443" s="119">
        <v>6557.55</v>
      </c>
      <c r="D443" s="119">
        <v>6644</v>
      </c>
      <c r="E443" s="119">
        <v>6511.35</v>
      </c>
      <c r="F443" s="119">
        <v>6595.25</v>
      </c>
      <c r="G443" s="119">
        <v>6550</v>
      </c>
      <c r="H443" s="119">
        <v>6557.55</v>
      </c>
      <c r="I443" s="119">
        <v>2437</v>
      </c>
      <c r="J443" s="119">
        <v>16036149.949999999</v>
      </c>
      <c r="K443" s="121">
        <v>43192</v>
      </c>
      <c r="L443" s="119">
        <v>590</v>
      </c>
      <c r="M443" s="119" t="s">
        <v>891</v>
      </c>
    </row>
    <row r="444" spans="1:13">
      <c r="A444" s="119" t="s">
        <v>892</v>
      </c>
      <c r="B444" s="119" t="s">
        <v>395</v>
      </c>
      <c r="C444" s="119">
        <v>27</v>
      </c>
      <c r="D444" s="119">
        <v>30.1</v>
      </c>
      <c r="E444" s="119">
        <v>27</v>
      </c>
      <c r="F444" s="119">
        <v>29.65</v>
      </c>
      <c r="G444" s="119">
        <v>30</v>
      </c>
      <c r="H444" s="119">
        <v>26.95</v>
      </c>
      <c r="I444" s="119">
        <v>196091</v>
      </c>
      <c r="J444" s="119">
        <v>5665152</v>
      </c>
      <c r="K444" s="121">
        <v>43192</v>
      </c>
      <c r="L444" s="119">
        <v>797</v>
      </c>
      <c r="M444" s="119" t="s">
        <v>893</v>
      </c>
    </row>
    <row r="445" spans="1:13">
      <c r="A445" s="119" t="s">
        <v>894</v>
      </c>
      <c r="B445" s="119" t="s">
        <v>395</v>
      </c>
      <c r="C445" s="119">
        <v>99.5</v>
      </c>
      <c r="D445" s="119">
        <v>102</v>
      </c>
      <c r="E445" s="119">
        <v>97.6</v>
      </c>
      <c r="F445" s="119">
        <v>101.3</v>
      </c>
      <c r="G445" s="119">
        <v>102</v>
      </c>
      <c r="H445" s="119">
        <v>96.8</v>
      </c>
      <c r="I445" s="119">
        <v>76678</v>
      </c>
      <c r="J445" s="119">
        <v>7657472.5</v>
      </c>
      <c r="K445" s="121">
        <v>43192</v>
      </c>
      <c r="L445" s="119">
        <v>860</v>
      </c>
      <c r="M445" s="119" t="s">
        <v>895</v>
      </c>
    </row>
    <row r="446" spans="1:13">
      <c r="A446" s="119" t="s">
        <v>896</v>
      </c>
      <c r="B446" s="119" t="s">
        <v>395</v>
      </c>
      <c r="C446" s="119">
        <v>7.9</v>
      </c>
      <c r="D446" s="119">
        <v>7.9</v>
      </c>
      <c r="E446" s="119">
        <v>7.9</v>
      </c>
      <c r="F446" s="119">
        <v>7.9</v>
      </c>
      <c r="G446" s="119">
        <v>7.9</v>
      </c>
      <c r="H446" s="119">
        <v>8.3000000000000007</v>
      </c>
      <c r="I446" s="119">
        <v>92412</v>
      </c>
      <c r="J446" s="119">
        <v>730054.8</v>
      </c>
      <c r="K446" s="121">
        <v>43192</v>
      </c>
      <c r="L446" s="119">
        <v>270</v>
      </c>
      <c r="M446" s="119" t="s">
        <v>897</v>
      </c>
    </row>
    <row r="447" spans="1:13">
      <c r="A447" s="119" t="s">
        <v>2296</v>
      </c>
      <c r="B447" s="119" t="s">
        <v>395</v>
      </c>
      <c r="C447" s="119">
        <v>555.5</v>
      </c>
      <c r="D447" s="119">
        <v>590.04999999999995</v>
      </c>
      <c r="E447" s="119">
        <v>555.5</v>
      </c>
      <c r="F447" s="119">
        <v>587.65</v>
      </c>
      <c r="G447" s="119">
        <v>590</v>
      </c>
      <c r="H447" s="119">
        <v>560</v>
      </c>
      <c r="I447" s="119">
        <v>582</v>
      </c>
      <c r="J447" s="119">
        <v>338708.85</v>
      </c>
      <c r="K447" s="121">
        <v>43192</v>
      </c>
      <c r="L447" s="119">
        <v>49</v>
      </c>
      <c r="M447" s="119" t="s">
        <v>2297</v>
      </c>
    </row>
    <row r="448" spans="1:13">
      <c r="A448" s="119" t="s">
        <v>898</v>
      </c>
      <c r="B448" s="119" t="s">
        <v>395</v>
      </c>
      <c r="C448" s="119">
        <v>2087.75</v>
      </c>
      <c r="D448" s="119">
        <v>2184.9499999999998</v>
      </c>
      <c r="E448" s="119">
        <v>2020</v>
      </c>
      <c r="F448" s="119">
        <v>2103.8000000000002</v>
      </c>
      <c r="G448" s="119">
        <v>2100</v>
      </c>
      <c r="H448" s="119">
        <v>2087.75</v>
      </c>
      <c r="I448" s="119">
        <v>10235</v>
      </c>
      <c r="J448" s="119">
        <v>21538466.5</v>
      </c>
      <c r="K448" s="121">
        <v>43192</v>
      </c>
      <c r="L448" s="119">
        <v>1456</v>
      </c>
      <c r="M448" s="119" t="s">
        <v>899</v>
      </c>
    </row>
    <row r="449" spans="1:13">
      <c r="A449" s="119" t="s">
        <v>70</v>
      </c>
      <c r="B449" s="119" t="s">
        <v>395</v>
      </c>
      <c r="C449" s="119">
        <v>529.65</v>
      </c>
      <c r="D449" s="119">
        <v>563.15</v>
      </c>
      <c r="E449" s="119">
        <v>525.75</v>
      </c>
      <c r="F449" s="119">
        <v>547.45000000000005</v>
      </c>
      <c r="G449" s="119">
        <v>553.75</v>
      </c>
      <c r="H449" s="119">
        <v>526.29999999999995</v>
      </c>
      <c r="I449" s="119">
        <v>501393</v>
      </c>
      <c r="J449" s="119">
        <v>269856057.94999999</v>
      </c>
      <c r="K449" s="121">
        <v>43192</v>
      </c>
      <c r="L449" s="119">
        <v>21079</v>
      </c>
      <c r="M449" s="119" t="s">
        <v>900</v>
      </c>
    </row>
    <row r="450" spans="1:13">
      <c r="A450" s="119" t="s">
        <v>901</v>
      </c>
      <c r="B450" s="119" t="s">
        <v>395</v>
      </c>
      <c r="C450" s="119">
        <v>115.95</v>
      </c>
      <c r="D450" s="119">
        <v>121.8</v>
      </c>
      <c r="E450" s="119">
        <v>115.95</v>
      </c>
      <c r="F450" s="119">
        <v>120.85</v>
      </c>
      <c r="G450" s="119">
        <v>121.3</v>
      </c>
      <c r="H450" s="119">
        <v>116.95</v>
      </c>
      <c r="I450" s="119">
        <v>18032</v>
      </c>
      <c r="J450" s="119">
        <v>2164702.5499999998</v>
      </c>
      <c r="K450" s="121">
        <v>43192</v>
      </c>
      <c r="L450" s="119">
        <v>670</v>
      </c>
      <c r="M450" s="119" t="s">
        <v>902</v>
      </c>
    </row>
    <row r="451" spans="1:13">
      <c r="A451" s="119" t="s">
        <v>3051</v>
      </c>
      <c r="B451" s="119" t="s">
        <v>395</v>
      </c>
      <c r="C451" s="119">
        <v>21.05</v>
      </c>
      <c r="D451" s="119">
        <v>21.75</v>
      </c>
      <c r="E451" s="119">
        <v>21</v>
      </c>
      <c r="F451" s="119">
        <v>21.75</v>
      </c>
      <c r="G451" s="119">
        <v>21.75</v>
      </c>
      <c r="H451" s="119">
        <v>20.75</v>
      </c>
      <c r="I451" s="119">
        <v>12227</v>
      </c>
      <c r="J451" s="119">
        <v>263463.95</v>
      </c>
      <c r="K451" s="121">
        <v>43192</v>
      </c>
      <c r="L451" s="119">
        <v>80</v>
      </c>
      <c r="M451" s="119" t="s">
        <v>3052</v>
      </c>
    </row>
    <row r="452" spans="1:13">
      <c r="A452" s="119" t="s">
        <v>3053</v>
      </c>
      <c r="B452" s="119" t="s">
        <v>395</v>
      </c>
      <c r="C452" s="119">
        <v>115.05</v>
      </c>
      <c r="D452" s="119">
        <v>121.75</v>
      </c>
      <c r="E452" s="119">
        <v>114.95</v>
      </c>
      <c r="F452" s="119">
        <v>116.95</v>
      </c>
      <c r="G452" s="119">
        <v>117.8</v>
      </c>
      <c r="H452" s="119">
        <v>117.2</v>
      </c>
      <c r="I452" s="119">
        <v>85995</v>
      </c>
      <c r="J452" s="119">
        <v>10142887.15</v>
      </c>
      <c r="K452" s="121">
        <v>43192</v>
      </c>
      <c r="L452" s="119">
        <v>823</v>
      </c>
      <c r="M452" s="119" t="s">
        <v>3054</v>
      </c>
    </row>
    <row r="453" spans="1:13">
      <c r="A453" s="119" t="s">
        <v>903</v>
      </c>
      <c r="B453" s="119" t="s">
        <v>395</v>
      </c>
      <c r="C453" s="119">
        <v>998</v>
      </c>
      <c r="D453" s="119">
        <v>1099</v>
      </c>
      <c r="E453" s="119">
        <v>989</v>
      </c>
      <c r="F453" s="119">
        <v>1092.2</v>
      </c>
      <c r="G453" s="119">
        <v>1093.5</v>
      </c>
      <c r="H453" s="119">
        <v>979.55</v>
      </c>
      <c r="I453" s="119">
        <v>259718</v>
      </c>
      <c r="J453" s="119">
        <v>278853287.05000001</v>
      </c>
      <c r="K453" s="121">
        <v>43192</v>
      </c>
      <c r="L453" s="119">
        <v>13426</v>
      </c>
      <c r="M453" s="119" t="s">
        <v>904</v>
      </c>
    </row>
    <row r="454" spans="1:13">
      <c r="A454" s="119" t="s">
        <v>905</v>
      </c>
      <c r="B454" s="119" t="s">
        <v>395</v>
      </c>
      <c r="C454" s="119">
        <v>124.1</v>
      </c>
      <c r="D454" s="119">
        <v>132</v>
      </c>
      <c r="E454" s="119">
        <v>123</v>
      </c>
      <c r="F454" s="119">
        <v>130.85</v>
      </c>
      <c r="G454" s="119">
        <v>131.30000000000001</v>
      </c>
      <c r="H454" s="119">
        <v>123.05</v>
      </c>
      <c r="I454" s="119">
        <v>189005</v>
      </c>
      <c r="J454" s="119">
        <v>24361184</v>
      </c>
      <c r="K454" s="121">
        <v>43192</v>
      </c>
      <c r="L454" s="119">
        <v>3211</v>
      </c>
      <c r="M454" s="119" t="s">
        <v>906</v>
      </c>
    </row>
    <row r="455" spans="1:13">
      <c r="A455" s="119" t="s">
        <v>3292</v>
      </c>
      <c r="B455" s="119" t="s">
        <v>395</v>
      </c>
      <c r="C455" s="119">
        <v>698</v>
      </c>
      <c r="D455" s="119">
        <v>730</v>
      </c>
      <c r="E455" s="119">
        <v>688</v>
      </c>
      <c r="F455" s="119">
        <v>717.55</v>
      </c>
      <c r="G455" s="119">
        <v>719</v>
      </c>
      <c r="H455" s="119">
        <v>685.2</v>
      </c>
      <c r="I455" s="119">
        <v>8173</v>
      </c>
      <c r="J455" s="119">
        <v>5820484</v>
      </c>
      <c r="K455" s="121">
        <v>43192</v>
      </c>
      <c r="L455" s="119">
        <v>1427</v>
      </c>
      <c r="M455" s="119" t="s">
        <v>3293</v>
      </c>
    </row>
    <row r="456" spans="1:13">
      <c r="A456" s="119" t="s">
        <v>71</v>
      </c>
      <c r="B456" s="119" t="s">
        <v>395</v>
      </c>
      <c r="C456" s="119">
        <v>17.25</v>
      </c>
      <c r="D456" s="119">
        <v>17.5</v>
      </c>
      <c r="E456" s="119">
        <v>17.05</v>
      </c>
      <c r="F456" s="119">
        <v>17.45</v>
      </c>
      <c r="G456" s="119">
        <v>17.45</v>
      </c>
      <c r="H456" s="119">
        <v>16.850000000000001</v>
      </c>
      <c r="I456" s="119">
        <v>17923895</v>
      </c>
      <c r="J456" s="119">
        <v>309765037.19999999</v>
      </c>
      <c r="K456" s="121">
        <v>43192</v>
      </c>
      <c r="L456" s="119">
        <v>9209</v>
      </c>
      <c r="M456" s="119" t="s">
        <v>907</v>
      </c>
    </row>
    <row r="457" spans="1:13">
      <c r="A457" s="119" t="s">
        <v>2271</v>
      </c>
      <c r="B457" s="119" t="s">
        <v>395</v>
      </c>
      <c r="C457" s="119">
        <v>441.85</v>
      </c>
      <c r="D457" s="119">
        <v>459.9</v>
      </c>
      <c r="E457" s="119">
        <v>441</v>
      </c>
      <c r="F457" s="119">
        <v>451.95</v>
      </c>
      <c r="G457" s="119">
        <v>451.5</v>
      </c>
      <c r="H457" s="119">
        <v>437.5</v>
      </c>
      <c r="I457" s="119">
        <v>80431</v>
      </c>
      <c r="J457" s="119">
        <v>36446139.399999999</v>
      </c>
      <c r="K457" s="121">
        <v>43192</v>
      </c>
      <c r="L457" s="119">
        <v>2405</v>
      </c>
      <c r="M457" s="119" t="s">
        <v>2272</v>
      </c>
    </row>
    <row r="458" spans="1:13">
      <c r="A458" s="119" t="s">
        <v>908</v>
      </c>
      <c r="B458" s="119" t="s">
        <v>395</v>
      </c>
      <c r="C458" s="119">
        <v>365.2</v>
      </c>
      <c r="D458" s="119">
        <v>394.4</v>
      </c>
      <c r="E458" s="119">
        <v>365.2</v>
      </c>
      <c r="F458" s="119">
        <v>388.15</v>
      </c>
      <c r="G458" s="119">
        <v>386.35</v>
      </c>
      <c r="H458" s="119">
        <v>363.95</v>
      </c>
      <c r="I458" s="119">
        <v>2549037</v>
      </c>
      <c r="J458" s="119">
        <v>983808047.70000005</v>
      </c>
      <c r="K458" s="121">
        <v>43192</v>
      </c>
      <c r="L458" s="119">
        <v>41842</v>
      </c>
      <c r="M458" s="119" t="s">
        <v>909</v>
      </c>
    </row>
    <row r="459" spans="1:13">
      <c r="A459" s="119" t="s">
        <v>2646</v>
      </c>
      <c r="B459" s="119" t="s">
        <v>395</v>
      </c>
      <c r="C459" s="119">
        <v>988.8</v>
      </c>
      <c r="D459" s="119">
        <v>1010.35</v>
      </c>
      <c r="E459" s="119">
        <v>984.9</v>
      </c>
      <c r="F459" s="119">
        <v>1010.35</v>
      </c>
      <c r="G459" s="119">
        <v>1010.35</v>
      </c>
      <c r="H459" s="119">
        <v>962.25</v>
      </c>
      <c r="I459" s="119">
        <v>94249</v>
      </c>
      <c r="J459" s="119">
        <v>94535836.799999997</v>
      </c>
      <c r="K459" s="121">
        <v>43192</v>
      </c>
      <c r="L459" s="119">
        <v>2402</v>
      </c>
      <c r="M459" s="119" t="s">
        <v>2647</v>
      </c>
    </row>
    <row r="460" spans="1:13">
      <c r="A460" s="119" t="s">
        <v>910</v>
      </c>
      <c r="B460" s="119" t="s">
        <v>395</v>
      </c>
      <c r="C460" s="119">
        <v>493</v>
      </c>
      <c r="D460" s="119">
        <v>515.15</v>
      </c>
      <c r="E460" s="119">
        <v>493</v>
      </c>
      <c r="F460" s="119">
        <v>507.1</v>
      </c>
      <c r="G460" s="119">
        <v>509</v>
      </c>
      <c r="H460" s="119">
        <v>497.8</v>
      </c>
      <c r="I460" s="119">
        <v>3255</v>
      </c>
      <c r="J460" s="119">
        <v>1641411.5</v>
      </c>
      <c r="K460" s="121">
        <v>43192</v>
      </c>
      <c r="L460" s="119">
        <v>135</v>
      </c>
      <c r="M460" s="119" t="s">
        <v>911</v>
      </c>
    </row>
    <row r="461" spans="1:13">
      <c r="A461" s="119" t="s">
        <v>912</v>
      </c>
      <c r="B461" s="119" t="s">
        <v>395</v>
      </c>
      <c r="C461" s="119">
        <v>823</v>
      </c>
      <c r="D461" s="119">
        <v>841</v>
      </c>
      <c r="E461" s="119">
        <v>816.75</v>
      </c>
      <c r="F461" s="119">
        <v>838.9</v>
      </c>
      <c r="G461" s="119">
        <v>841</v>
      </c>
      <c r="H461" s="119">
        <v>821.25</v>
      </c>
      <c r="I461" s="119">
        <v>79086</v>
      </c>
      <c r="J461" s="119">
        <v>65440456.950000003</v>
      </c>
      <c r="K461" s="121">
        <v>43192</v>
      </c>
      <c r="L461" s="119">
        <v>4624</v>
      </c>
      <c r="M461" s="119" t="s">
        <v>913</v>
      </c>
    </row>
    <row r="462" spans="1:13">
      <c r="A462" s="119" t="s">
        <v>2741</v>
      </c>
      <c r="B462" s="119" t="s">
        <v>395</v>
      </c>
      <c r="C462" s="119">
        <v>642.45000000000005</v>
      </c>
      <c r="D462" s="119">
        <v>646.95000000000005</v>
      </c>
      <c r="E462" s="119">
        <v>637.79999999999995</v>
      </c>
      <c r="F462" s="119">
        <v>639.35</v>
      </c>
      <c r="G462" s="119">
        <v>639</v>
      </c>
      <c r="H462" s="119">
        <v>637.79999999999995</v>
      </c>
      <c r="I462" s="119">
        <v>155500</v>
      </c>
      <c r="J462" s="119">
        <v>99818760.450000003</v>
      </c>
      <c r="K462" s="121">
        <v>43192</v>
      </c>
      <c r="L462" s="119">
        <v>4973</v>
      </c>
      <c r="M462" s="119" t="s">
        <v>2742</v>
      </c>
    </row>
    <row r="463" spans="1:13">
      <c r="A463" s="119" t="s">
        <v>350</v>
      </c>
      <c r="B463" s="119" t="s">
        <v>395</v>
      </c>
      <c r="C463" s="119">
        <v>1104.75</v>
      </c>
      <c r="D463" s="119">
        <v>1119.95</v>
      </c>
      <c r="E463" s="119">
        <v>1082</v>
      </c>
      <c r="F463" s="119">
        <v>1115.3499999999999</v>
      </c>
      <c r="G463" s="119">
        <v>1115.5</v>
      </c>
      <c r="H463" s="119">
        <v>1093.6500000000001</v>
      </c>
      <c r="I463" s="119">
        <v>243247</v>
      </c>
      <c r="J463" s="119">
        <v>266992031.94999999</v>
      </c>
      <c r="K463" s="121">
        <v>43192</v>
      </c>
      <c r="L463" s="119">
        <v>37559</v>
      </c>
      <c r="M463" s="119" t="s">
        <v>914</v>
      </c>
    </row>
    <row r="464" spans="1:13">
      <c r="A464" s="119" t="s">
        <v>72</v>
      </c>
      <c r="B464" s="119" t="s">
        <v>395</v>
      </c>
      <c r="C464" s="119">
        <v>552</v>
      </c>
      <c r="D464" s="119">
        <v>559</v>
      </c>
      <c r="E464" s="119">
        <v>548</v>
      </c>
      <c r="F464" s="119">
        <v>549.79999999999995</v>
      </c>
      <c r="G464" s="119">
        <v>548.54999999999995</v>
      </c>
      <c r="H464" s="119">
        <v>549.9</v>
      </c>
      <c r="I464" s="119">
        <v>434225</v>
      </c>
      <c r="J464" s="119">
        <v>239054612.55000001</v>
      </c>
      <c r="K464" s="121">
        <v>43192</v>
      </c>
      <c r="L464" s="119">
        <v>12932</v>
      </c>
      <c r="M464" s="119" t="s">
        <v>915</v>
      </c>
    </row>
    <row r="465" spans="1:13">
      <c r="A465" s="119" t="s">
        <v>916</v>
      </c>
      <c r="B465" s="119" t="s">
        <v>395</v>
      </c>
      <c r="C465" s="119">
        <v>725</v>
      </c>
      <c r="D465" s="119">
        <v>733.65</v>
      </c>
      <c r="E465" s="119">
        <v>725</v>
      </c>
      <c r="F465" s="119">
        <v>727.65</v>
      </c>
      <c r="G465" s="119">
        <v>729</v>
      </c>
      <c r="H465" s="119">
        <v>722.9</v>
      </c>
      <c r="I465" s="119">
        <v>56449</v>
      </c>
      <c r="J465" s="119">
        <v>41136865.899999999</v>
      </c>
      <c r="K465" s="121">
        <v>43192</v>
      </c>
      <c r="L465" s="119">
        <v>4863</v>
      </c>
      <c r="M465" s="119" t="s">
        <v>917</v>
      </c>
    </row>
    <row r="466" spans="1:13">
      <c r="A466" s="119" t="s">
        <v>2492</v>
      </c>
      <c r="B466" s="119" t="s">
        <v>395</v>
      </c>
      <c r="C466" s="119">
        <v>87.6</v>
      </c>
      <c r="D466" s="119">
        <v>89.5</v>
      </c>
      <c r="E466" s="119">
        <v>86.65</v>
      </c>
      <c r="F466" s="119">
        <v>88.7</v>
      </c>
      <c r="G466" s="119">
        <v>89.5</v>
      </c>
      <c r="H466" s="119">
        <v>86.65</v>
      </c>
      <c r="I466" s="119">
        <v>49767</v>
      </c>
      <c r="J466" s="119">
        <v>4401084.5</v>
      </c>
      <c r="K466" s="121">
        <v>43192</v>
      </c>
      <c r="L466" s="119">
        <v>657</v>
      </c>
      <c r="M466" s="119" t="s">
        <v>2493</v>
      </c>
    </row>
    <row r="467" spans="1:13">
      <c r="A467" s="119" t="s">
        <v>3055</v>
      </c>
      <c r="B467" s="119" t="s">
        <v>395</v>
      </c>
      <c r="C467" s="119">
        <v>13</v>
      </c>
      <c r="D467" s="119">
        <v>13</v>
      </c>
      <c r="E467" s="119">
        <v>12</v>
      </c>
      <c r="F467" s="119">
        <v>13</v>
      </c>
      <c r="G467" s="119">
        <v>13</v>
      </c>
      <c r="H467" s="119">
        <v>12.4</v>
      </c>
      <c r="I467" s="119">
        <v>5251</v>
      </c>
      <c r="J467" s="119">
        <v>67444.25</v>
      </c>
      <c r="K467" s="121">
        <v>43192</v>
      </c>
      <c r="L467" s="119">
        <v>50</v>
      </c>
      <c r="M467" s="119" t="s">
        <v>3056</v>
      </c>
    </row>
    <row r="468" spans="1:13">
      <c r="A468" s="119" t="s">
        <v>3057</v>
      </c>
      <c r="B468" s="119" t="s">
        <v>395</v>
      </c>
      <c r="C468" s="119">
        <v>19.100000000000001</v>
      </c>
      <c r="D468" s="119">
        <v>19.350000000000001</v>
      </c>
      <c r="E468" s="119">
        <v>18.5</v>
      </c>
      <c r="F468" s="119">
        <v>19.350000000000001</v>
      </c>
      <c r="G468" s="119">
        <v>19.350000000000001</v>
      </c>
      <c r="H468" s="119">
        <v>18.45</v>
      </c>
      <c r="I468" s="119">
        <v>10909</v>
      </c>
      <c r="J468" s="119">
        <v>208947.45</v>
      </c>
      <c r="K468" s="121">
        <v>43192</v>
      </c>
      <c r="L468" s="119">
        <v>47</v>
      </c>
      <c r="M468" s="119" t="s">
        <v>3058</v>
      </c>
    </row>
    <row r="469" spans="1:13">
      <c r="A469" s="119" t="s">
        <v>2749</v>
      </c>
      <c r="B469" s="119" t="s">
        <v>395</v>
      </c>
      <c r="C469" s="119">
        <v>2743.5</v>
      </c>
      <c r="D469" s="119">
        <v>2746.9</v>
      </c>
      <c r="E469" s="119">
        <v>2725.55</v>
      </c>
      <c r="F469" s="119">
        <v>2745.25</v>
      </c>
      <c r="G469" s="119">
        <v>2745</v>
      </c>
      <c r="H469" s="119">
        <v>2745.8</v>
      </c>
      <c r="I469" s="119">
        <v>11358</v>
      </c>
      <c r="J469" s="119">
        <v>31119520.75</v>
      </c>
      <c r="K469" s="121">
        <v>43192</v>
      </c>
      <c r="L469" s="119">
        <v>1365</v>
      </c>
      <c r="M469" s="119" t="s">
        <v>2750</v>
      </c>
    </row>
    <row r="470" spans="1:13">
      <c r="A470" s="119" t="s">
        <v>918</v>
      </c>
      <c r="B470" s="119" t="s">
        <v>395</v>
      </c>
      <c r="C470" s="119">
        <v>61.55</v>
      </c>
      <c r="D470" s="119">
        <v>65</v>
      </c>
      <c r="E470" s="119">
        <v>60.05</v>
      </c>
      <c r="F470" s="119">
        <v>64.650000000000006</v>
      </c>
      <c r="G470" s="119">
        <v>65</v>
      </c>
      <c r="H470" s="119">
        <v>59.05</v>
      </c>
      <c r="I470" s="119">
        <v>12610</v>
      </c>
      <c r="J470" s="119">
        <v>793870.85</v>
      </c>
      <c r="K470" s="121">
        <v>43192</v>
      </c>
      <c r="L470" s="119">
        <v>269</v>
      </c>
      <c r="M470" s="119" t="s">
        <v>919</v>
      </c>
    </row>
    <row r="471" spans="1:13">
      <c r="A471" s="119" t="s">
        <v>2827</v>
      </c>
      <c r="B471" s="119" t="s">
        <v>395</v>
      </c>
      <c r="C471" s="119">
        <v>185</v>
      </c>
      <c r="D471" s="119">
        <v>188.5</v>
      </c>
      <c r="E471" s="119">
        <v>182.4</v>
      </c>
      <c r="F471" s="119">
        <v>187.1</v>
      </c>
      <c r="G471" s="119">
        <v>186.35</v>
      </c>
      <c r="H471" s="119">
        <v>182.35</v>
      </c>
      <c r="I471" s="119">
        <v>62966</v>
      </c>
      <c r="J471" s="119">
        <v>11699885</v>
      </c>
      <c r="K471" s="121">
        <v>43192</v>
      </c>
      <c r="L471" s="119">
        <v>900</v>
      </c>
      <c r="M471" s="119" t="s">
        <v>2828</v>
      </c>
    </row>
    <row r="472" spans="1:13">
      <c r="A472" s="119" t="s">
        <v>2751</v>
      </c>
      <c r="B472" s="119" t="s">
        <v>395</v>
      </c>
      <c r="C472" s="119">
        <v>280</v>
      </c>
      <c r="D472" s="119">
        <v>280.10000000000002</v>
      </c>
      <c r="E472" s="119">
        <v>277.3</v>
      </c>
      <c r="F472" s="119">
        <v>279</v>
      </c>
      <c r="G472" s="119">
        <v>279</v>
      </c>
      <c r="H472" s="119">
        <v>280.10000000000002</v>
      </c>
      <c r="I472" s="119">
        <v>996</v>
      </c>
      <c r="J472" s="119">
        <v>277562.7</v>
      </c>
      <c r="K472" s="121">
        <v>43192</v>
      </c>
      <c r="L472" s="119">
        <v>106</v>
      </c>
      <c r="M472" s="119" t="s">
        <v>2752</v>
      </c>
    </row>
    <row r="473" spans="1:13">
      <c r="A473" s="119" t="s">
        <v>2753</v>
      </c>
      <c r="B473" s="119" t="s">
        <v>395</v>
      </c>
      <c r="C473" s="119">
        <v>2724.95</v>
      </c>
      <c r="D473" s="119">
        <v>2747.9</v>
      </c>
      <c r="E473" s="119">
        <v>2716.05</v>
      </c>
      <c r="F473" s="119">
        <v>2743.45</v>
      </c>
      <c r="G473" s="119">
        <v>2743.2</v>
      </c>
      <c r="H473" s="119">
        <v>2739.8</v>
      </c>
      <c r="I473" s="119">
        <v>579</v>
      </c>
      <c r="J473" s="119">
        <v>1584439.2</v>
      </c>
      <c r="K473" s="121">
        <v>43192</v>
      </c>
      <c r="L473" s="119">
        <v>186</v>
      </c>
      <c r="M473" s="119" t="s">
        <v>2754</v>
      </c>
    </row>
    <row r="474" spans="1:13">
      <c r="A474" s="119" t="s">
        <v>3059</v>
      </c>
      <c r="B474" s="119" t="s">
        <v>395</v>
      </c>
      <c r="C474" s="119">
        <v>13.15</v>
      </c>
      <c r="D474" s="119">
        <v>13.15</v>
      </c>
      <c r="E474" s="119">
        <v>12.25</v>
      </c>
      <c r="F474" s="119">
        <v>13</v>
      </c>
      <c r="G474" s="119">
        <v>13</v>
      </c>
      <c r="H474" s="119">
        <v>12.65</v>
      </c>
      <c r="I474" s="119">
        <v>12693</v>
      </c>
      <c r="J474" s="119">
        <v>164266.04999999999</v>
      </c>
      <c r="K474" s="121">
        <v>43192</v>
      </c>
      <c r="L474" s="119">
        <v>44</v>
      </c>
      <c r="M474" s="119" t="s">
        <v>3060</v>
      </c>
    </row>
    <row r="475" spans="1:13">
      <c r="A475" s="119" t="s">
        <v>2829</v>
      </c>
      <c r="B475" s="119" t="s">
        <v>395</v>
      </c>
      <c r="C475" s="119">
        <v>435</v>
      </c>
      <c r="D475" s="119">
        <v>452.6</v>
      </c>
      <c r="E475" s="119">
        <v>431</v>
      </c>
      <c r="F475" s="119">
        <v>452.6</v>
      </c>
      <c r="G475" s="119">
        <v>452.6</v>
      </c>
      <c r="H475" s="119">
        <v>431.05</v>
      </c>
      <c r="I475" s="119">
        <v>53966</v>
      </c>
      <c r="J475" s="119">
        <v>24165795.949999999</v>
      </c>
      <c r="K475" s="121">
        <v>43192</v>
      </c>
      <c r="L475" s="119">
        <v>606</v>
      </c>
      <c r="M475" s="119" t="s">
        <v>2830</v>
      </c>
    </row>
    <row r="476" spans="1:13">
      <c r="A476" s="119" t="s">
        <v>318</v>
      </c>
      <c r="B476" s="119" t="s">
        <v>395</v>
      </c>
      <c r="C476" s="119">
        <v>145.35</v>
      </c>
      <c r="D476" s="119">
        <v>146.65</v>
      </c>
      <c r="E476" s="119">
        <v>142.1</v>
      </c>
      <c r="F476" s="119">
        <v>145.80000000000001</v>
      </c>
      <c r="G476" s="119">
        <v>145.30000000000001</v>
      </c>
      <c r="H476" s="119">
        <v>145.35</v>
      </c>
      <c r="I476" s="119">
        <v>134184</v>
      </c>
      <c r="J476" s="119">
        <v>19412235.949999999</v>
      </c>
      <c r="K476" s="121">
        <v>43192</v>
      </c>
      <c r="L476" s="119">
        <v>2534</v>
      </c>
      <c r="M476" s="119" t="s">
        <v>920</v>
      </c>
    </row>
    <row r="477" spans="1:13">
      <c r="A477" s="119" t="s">
        <v>2188</v>
      </c>
      <c r="B477" s="119" t="s">
        <v>395</v>
      </c>
      <c r="C477" s="119">
        <v>179</v>
      </c>
      <c r="D477" s="119">
        <v>183.5</v>
      </c>
      <c r="E477" s="119">
        <v>176.6</v>
      </c>
      <c r="F477" s="119">
        <v>182.65</v>
      </c>
      <c r="G477" s="119">
        <v>183.45</v>
      </c>
      <c r="H477" s="119">
        <v>179</v>
      </c>
      <c r="I477" s="119">
        <v>17290</v>
      </c>
      <c r="J477" s="119">
        <v>3115417.25</v>
      </c>
      <c r="K477" s="121">
        <v>43192</v>
      </c>
      <c r="L477" s="119">
        <v>258</v>
      </c>
      <c r="M477" s="119" t="s">
        <v>2189</v>
      </c>
    </row>
    <row r="478" spans="1:13">
      <c r="A478" s="119" t="s">
        <v>355</v>
      </c>
      <c r="B478" s="119" t="s">
        <v>395</v>
      </c>
      <c r="C478" s="119">
        <v>103.6</v>
      </c>
      <c r="D478" s="119">
        <v>106.9</v>
      </c>
      <c r="E478" s="119">
        <v>103.05</v>
      </c>
      <c r="F478" s="119">
        <v>106.15</v>
      </c>
      <c r="G478" s="119">
        <v>106.5</v>
      </c>
      <c r="H478" s="119">
        <v>103.25</v>
      </c>
      <c r="I478" s="119">
        <v>1092506</v>
      </c>
      <c r="J478" s="119">
        <v>115108804.45</v>
      </c>
      <c r="K478" s="121">
        <v>43192</v>
      </c>
      <c r="L478" s="119">
        <v>6163</v>
      </c>
      <c r="M478" s="119" t="s">
        <v>921</v>
      </c>
    </row>
    <row r="479" spans="1:13">
      <c r="A479" s="119" t="s">
        <v>922</v>
      </c>
      <c r="B479" s="119" t="s">
        <v>395</v>
      </c>
      <c r="C479" s="119">
        <v>734.7</v>
      </c>
      <c r="D479" s="119">
        <v>762.4</v>
      </c>
      <c r="E479" s="119">
        <v>733.2</v>
      </c>
      <c r="F479" s="119">
        <v>762.4</v>
      </c>
      <c r="G479" s="119">
        <v>762.4</v>
      </c>
      <c r="H479" s="119">
        <v>726.1</v>
      </c>
      <c r="I479" s="119">
        <v>1728508</v>
      </c>
      <c r="J479" s="119">
        <v>1302490021.8</v>
      </c>
      <c r="K479" s="121">
        <v>43192</v>
      </c>
      <c r="L479" s="119">
        <v>30943</v>
      </c>
      <c r="M479" s="119" t="s">
        <v>923</v>
      </c>
    </row>
    <row r="480" spans="1:13">
      <c r="A480" s="119" t="s">
        <v>73</v>
      </c>
      <c r="B480" s="119" t="s">
        <v>395</v>
      </c>
      <c r="C480" s="119">
        <v>1054</v>
      </c>
      <c r="D480" s="119">
        <v>1092.5999999999999</v>
      </c>
      <c r="E480" s="119">
        <v>1045</v>
      </c>
      <c r="F480" s="119">
        <v>1089.25</v>
      </c>
      <c r="G480" s="119">
        <v>1083.95</v>
      </c>
      <c r="H480" s="119">
        <v>1050.9000000000001</v>
      </c>
      <c r="I480" s="119">
        <v>1465741</v>
      </c>
      <c r="J480" s="119">
        <v>1566431365.3</v>
      </c>
      <c r="K480" s="121">
        <v>43192</v>
      </c>
      <c r="L480" s="119">
        <v>43044</v>
      </c>
      <c r="M480" s="119" t="s">
        <v>2270</v>
      </c>
    </row>
    <row r="481" spans="1:13">
      <c r="A481" s="119" t="s">
        <v>390</v>
      </c>
      <c r="B481" s="119" t="s">
        <v>395</v>
      </c>
      <c r="C481" s="119">
        <v>155.85</v>
      </c>
      <c r="D481" s="119">
        <v>160.9</v>
      </c>
      <c r="E481" s="119">
        <v>155.85</v>
      </c>
      <c r="F481" s="119">
        <v>159.15</v>
      </c>
      <c r="G481" s="119">
        <v>159.19999999999999</v>
      </c>
      <c r="H481" s="119">
        <v>155.85</v>
      </c>
      <c r="I481" s="119">
        <v>116682</v>
      </c>
      <c r="J481" s="119">
        <v>18519557.949999999</v>
      </c>
      <c r="K481" s="121">
        <v>43192</v>
      </c>
      <c r="L481" s="119">
        <v>1617</v>
      </c>
      <c r="M481" s="119" t="s">
        <v>924</v>
      </c>
    </row>
    <row r="482" spans="1:13">
      <c r="A482" s="119" t="s">
        <v>925</v>
      </c>
      <c r="B482" s="119" t="s">
        <v>395</v>
      </c>
      <c r="C482" s="119">
        <v>113.9</v>
      </c>
      <c r="D482" s="119">
        <v>121</v>
      </c>
      <c r="E482" s="119">
        <v>113.9</v>
      </c>
      <c r="F482" s="119">
        <v>120.5</v>
      </c>
      <c r="G482" s="119">
        <v>120.85</v>
      </c>
      <c r="H482" s="119">
        <v>113.75</v>
      </c>
      <c r="I482" s="119">
        <v>966053</v>
      </c>
      <c r="J482" s="119">
        <v>114764593.25</v>
      </c>
      <c r="K482" s="121">
        <v>43192</v>
      </c>
      <c r="L482" s="119">
        <v>14477</v>
      </c>
      <c r="M482" s="119" t="s">
        <v>926</v>
      </c>
    </row>
    <row r="483" spans="1:13">
      <c r="A483" s="119" t="s">
        <v>927</v>
      </c>
      <c r="B483" s="119" t="s">
        <v>395</v>
      </c>
      <c r="C483" s="119">
        <v>1249</v>
      </c>
      <c r="D483" s="119">
        <v>1249</v>
      </c>
      <c r="E483" s="119">
        <v>1198</v>
      </c>
      <c r="F483" s="119">
        <v>1229.05</v>
      </c>
      <c r="G483" s="119">
        <v>1228</v>
      </c>
      <c r="H483" s="119">
        <v>1197.8</v>
      </c>
      <c r="I483" s="119">
        <v>841</v>
      </c>
      <c r="J483" s="119">
        <v>1034694.75</v>
      </c>
      <c r="K483" s="121">
        <v>43192</v>
      </c>
      <c r="L483" s="119">
        <v>93</v>
      </c>
      <c r="M483" s="119" t="s">
        <v>928</v>
      </c>
    </row>
    <row r="484" spans="1:13">
      <c r="A484" s="119" t="s">
        <v>929</v>
      </c>
      <c r="B484" s="119" t="s">
        <v>395</v>
      </c>
      <c r="C484" s="119">
        <v>310</v>
      </c>
      <c r="D484" s="119">
        <v>317.85000000000002</v>
      </c>
      <c r="E484" s="119">
        <v>306.2</v>
      </c>
      <c r="F484" s="119">
        <v>313.85000000000002</v>
      </c>
      <c r="G484" s="119">
        <v>313</v>
      </c>
      <c r="H484" s="119">
        <v>305</v>
      </c>
      <c r="I484" s="119">
        <v>48582</v>
      </c>
      <c r="J484" s="119">
        <v>15199145.9</v>
      </c>
      <c r="K484" s="121">
        <v>43192</v>
      </c>
      <c r="L484" s="119">
        <v>1159</v>
      </c>
      <c r="M484" s="119" t="s">
        <v>930</v>
      </c>
    </row>
    <row r="485" spans="1:13">
      <c r="A485" s="119" t="s">
        <v>931</v>
      </c>
      <c r="B485" s="119" t="s">
        <v>395</v>
      </c>
      <c r="C485" s="119">
        <v>9.25</v>
      </c>
      <c r="D485" s="119">
        <v>9.4499999999999993</v>
      </c>
      <c r="E485" s="119">
        <v>9.15</v>
      </c>
      <c r="F485" s="119">
        <v>9.25</v>
      </c>
      <c r="G485" s="119">
        <v>9.25</v>
      </c>
      <c r="H485" s="119">
        <v>9</v>
      </c>
      <c r="I485" s="119">
        <v>121027</v>
      </c>
      <c r="J485" s="119">
        <v>1122406.6000000001</v>
      </c>
      <c r="K485" s="121">
        <v>43192</v>
      </c>
      <c r="L485" s="119">
        <v>282</v>
      </c>
      <c r="M485" s="119" t="s">
        <v>932</v>
      </c>
    </row>
    <row r="486" spans="1:13">
      <c r="A486" s="119" t="s">
        <v>933</v>
      </c>
      <c r="B486" s="119" t="s">
        <v>395</v>
      </c>
      <c r="C486" s="119">
        <v>508.55</v>
      </c>
      <c r="D486" s="119">
        <v>514.95000000000005</v>
      </c>
      <c r="E486" s="119">
        <v>504.7</v>
      </c>
      <c r="F486" s="119">
        <v>514.15</v>
      </c>
      <c r="G486" s="119">
        <v>514.9</v>
      </c>
      <c r="H486" s="119">
        <v>504.75</v>
      </c>
      <c r="I486" s="119">
        <v>1846</v>
      </c>
      <c r="J486" s="119">
        <v>942588.9</v>
      </c>
      <c r="K486" s="121">
        <v>43192</v>
      </c>
      <c r="L486" s="119">
        <v>190</v>
      </c>
      <c r="M486" s="119" t="s">
        <v>934</v>
      </c>
    </row>
    <row r="487" spans="1:13">
      <c r="A487" s="119" t="s">
        <v>2357</v>
      </c>
      <c r="B487" s="119" t="s">
        <v>395</v>
      </c>
      <c r="C487" s="119">
        <v>1189</v>
      </c>
      <c r="D487" s="119">
        <v>1230</v>
      </c>
      <c r="E487" s="119">
        <v>1189</v>
      </c>
      <c r="F487" s="119">
        <v>1210</v>
      </c>
      <c r="G487" s="119">
        <v>1210</v>
      </c>
      <c r="H487" s="119">
        <v>1176.95</v>
      </c>
      <c r="I487" s="119">
        <v>118</v>
      </c>
      <c r="J487" s="119">
        <v>143020.5</v>
      </c>
      <c r="K487" s="121">
        <v>43192</v>
      </c>
      <c r="L487" s="119">
        <v>25</v>
      </c>
      <c r="M487" s="119" t="s">
        <v>2358</v>
      </c>
    </row>
    <row r="488" spans="1:13">
      <c r="A488" s="119" t="s">
        <v>935</v>
      </c>
      <c r="B488" s="119" t="s">
        <v>395</v>
      </c>
      <c r="C488" s="119">
        <v>576.95000000000005</v>
      </c>
      <c r="D488" s="119">
        <v>622.95000000000005</v>
      </c>
      <c r="E488" s="119">
        <v>572.20000000000005</v>
      </c>
      <c r="F488" s="119">
        <v>606.54999999999995</v>
      </c>
      <c r="G488" s="119">
        <v>603</v>
      </c>
      <c r="H488" s="119">
        <v>575.25</v>
      </c>
      <c r="I488" s="119">
        <v>567988</v>
      </c>
      <c r="J488" s="119">
        <v>339740918.19999999</v>
      </c>
      <c r="K488" s="121">
        <v>43192</v>
      </c>
      <c r="L488" s="119">
        <v>21532</v>
      </c>
      <c r="M488" s="119" t="s">
        <v>936</v>
      </c>
    </row>
    <row r="489" spans="1:13">
      <c r="A489" s="119" t="s">
        <v>2831</v>
      </c>
      <c r="B489" s="119" t="s">
        <v>395</v>
      </c>
      <c r="C489" s="119">
        <v>27.5</v>
      </c>
      <c r="D489" s="119">
        <v>28.45</v>
      </c>
      <c r="E489" s="119">
        <v>27</v>
      </c>
      <c r="F489" s="119">
        <v>28.3</v>
      </c>
      <c r="G489" s="119">
        <v>28.35</v>
      </c>
      <c r="H489" s="119">
        <v>26.95</v>
      </c>
      <c r="I489" s="119">
        <v>13165</v>
      </c>
      <c r="J489" s="119">
        <v>367150.35</v>
      </c>
      <c r="K489" s="121">
        <v>43192</v>
      </c>
      <c r="L489" s="119">
        <v>102</v>
      </c>
      <c r="M489" s="119" t="s">
        <v>2832</v>
      </c>
    </row>
    <row r="490" spans="1:13">
      <c r="A490" s="119" t="s">
        <v>316</v>
      </c>
      <c r="B490" s="119" t="s">
        <v>395</v>
      </c>
      <c r="C490" s="119">
        <v>114.9</v>
      </c>
      <c r="D490" s="119">
        <v>119.5</v>
      </c>
      <c r="E490" s="119">
        <v>114.1</v>
      </c>
      <c r="F490" s="119">
        <v>118.9</v>
      </c>
      <c r="G490" s="119">
        <v>119.25</v>
      </c>
      <c r="H490" s="119">
        <v>114.1</v>
      </c>
      <c r="I490" s="119">
        <v>1302421</v>
      </c>
      <c r="J490" s="119">
        <v>152929926.19999999</v>
      </c>
      <c r="K490" s="121">
        <v>43192</v>
      </c>
      <c r="L490" s="119">
        <v>9473</v>
      </c>
      <c r="M490" s="119" t="s">
        <v>937</v>
      </c>
    </row>
    <row r="491" spans="1:13">
      <c r="A491" s="119" t="s">
        <v>182</v>
      </c>
      <c r="B491" s="119" t="s">
        <v>395</v>
      </c>
      <c r="C491" s="119">
        <v>6175</v>
      </c>
      <c r="D491" s="119">
        <v>6175</v>
      </c>
      <c r="E491" s="119">
        <v>5725</v>
      </c>
      <c r="F491" s="119">
        <v>5842.4</v>
      </c>
      <c r="G491" s="119">
        <v>5846</v>
      </c>
      <c r="H491" s="119">
        <v>6100.1</v>
      </c>
      <c r="I491" s="119">
        <v>79963</v>
      </c>
      <c r="J491" s="119">
        <v>465646563.94999999</v>
      </c>
      <c r="K491" s="121">
        <v>43192</v>
      </c>
      <c r="L491" s="119">
        <v>15466</v>
      </c>
      <c r="M491" s="119" t="s">
        <v>938</v>
      </c>
    </row>
    <row r="492" spans="1:13">
      <c r="A492" s="119" t="s">
        <v>199</v>
      </c>
      <c r="B492" s="119" t="s">
        <v>395</v>
      </c>
      <c r="C492" s="119">
        <v>190</v>
      </c>
      <c r="D492" s="119">
        <v>194.2</v>
      </c>
      <c r="E492" s="119">
        <v>187.5</v>
      </c>
      <c r="F492" s="119">
        <v>188.05</v>
      </c>
      <c r="G492" s="119">
        <v>187.75</v>
      </c>
      <c r="H492" s="119">
        <v>189.5</v>
      </c>
      <c r="I492" s="119">
        <v>921020</v>
      </c>
      <c r="J492" s="119">
        <v>173755913.5</v>
      </c>
      <c r="K492" s="121">
        <v>43192</v>
      </c>
      <c r="L492" s="119">
        <v>12004</v>
      </c>
      <c r="M492" s="119" t="s">
        <v>939</v>
      </c>
    </row>
    <row r="493" spans="1:13">
      <c r="A493" s="119" t="s">
        <v>2648</v>
      </c>
      <c r="B493" s="119" t="s">
        <v>395</v>
      </c>
      <c r="C493" s="119">
        <v>55.1</v>
      </c>
      <c r="D493" s="119">
        <v>58.3</v>
      </c>
      <c r="E493" s="119">
        <v>54.1</v>
      </c>
      <c r="F493" s="119">
        <v>54.85</v>
      </c>
      <c r="G493" s="119">
        <v>54.75</v>
      </c>
      <c r="H493" s="119">
        <v>54.3</v>
      </c>
      <c r="I493" s="119">
        <v>1137063</v>
      </c>
      <c r="J493" s="119">
        <v>63453076.149999999</v>
      </c>
      <c r="K493" s="121">
        <v>43192</v>
      </c>
      <c r="L493" s="119">
        <v>4927</v>
      </c>
      <c r="M493" s="119" t="s">
        <v>2649</v>
      </c>
    </row>
    <row r="494" spans="1:13">
      <c r="A494" s="119" t="s">
        <v>940</v>
      </c>
      <c r="B494" s="119" t="s">
        <v>395</v>
      </c>
      <c r="C494" s="119">
        <v>11.6</v>
      </c>
      <c r="D494" s="119">
        <v>11.8</v>
      </c>
      <c r="E494" s="119">
        <v>11.05</v>
      </c>
      <c r="F494" s="119">
        <v>11.45</v>
      </c>
      <c r="G494" s="119">
        <v>11.35</v>
      </c>
      <c r="H494" s="119">
        <v>11.4</v>
      </c>
      <c r="I494" s="119">
        <v>106265</v>
      </c>
      <c r="J494" s="119">
        <v>1213423.1499999999</v>
      </c>
      <c r="K494" s="121">
        <v>43192</v>
      </c>
      <c r="L494" s="119">
        <v>372</v>
      </c>
      <c r="M494" s="119" t="s">
        <v>941</v>
      </c>
    </row>
    <row r="495" spans="1:13">
      <c r="A495" s="119" t="s">
        <v>942</v>
      </c>
      <c r="B495" s="119" t="s">
        <v>395</v>
      </c>
      <c r="C495" s="119">
        <v>2.6</v>
      </c>
      <c r="D495" s="119">
        <v>2.7</v>
      </c>
      <c r="E495" s="119">
        <v>2.5499999999999998</v>
      </c>
      <c r="F495" s="119">
        <v>2.65</v>
      </c>
      <c r="G495" s="119">
        <v>2.7</v>
      </c>
      <c r="H495" s="119">
        <v>2.6</v>
      </c>
      <c r="I495" s="119">
        <v>7108315</v>
      </c>
      <c r="J495" s="119">
        <v>18754203</v>
      </c>
      <c r="K495" s="121">
        <v>43192</v>
      </c>
      <c r="L495" s="119">
        <v>1644</v>
      </c>
      <c r="M495" s="119" t="s">
        <v>943</v>
      </c>
    </row>
    <row r="496" spans="1:13">
      <c r="A496" s="119" t="s">
        <v>2288</v>
      </c>
      <c r="B496" s="119" t="s">
        <v>395</v>
      </c>
      <c r="C496" s="119">
        <v>13.25</v>
      </c>
      <c r="D496" s="119">
        <v>13.3</v>
      </c>
      <c r="E496" s="119">
        <v>12.5</v>
      </c>
      <c r="F496" s="119">
        <v>12.9</v>
      </c>
      <c r="G496" s="119">
        <v>13.3</v>
      </c>
      <c r="H496" s="119">
        <v>12.7</v>
      </c>
      <c r="I496" s="119">
        <v>3633</v>
      </c>
      <c r="J496" s="119">
        <v>46513.05</v>
      </c>
      <c r="K496" s="121">
        <v>43192</v>
      </c>
      <c r="L496" s="119">
        <v>31</v>
      </c>
      <c r="M496" s="119" t="s">
        <v>2289</v>
      </c>
    </row>
    <row r="497" spans="1:13">
      <c r="A497" s="119" t="s">
        <v>3061</v>
      </c>
      <c r="B497" s="119" t="s">
        <v>395</v>
      </c>
      <c r="C497" s="119">
        <v>16.7</v>
      </c>
      <c r="D497" s="119">
        <v>16.7</v>
      </c>
      <c r="E497" s="119">
        <v>15.25</v>
      </c>
      <c r="F497" s="119">
        <v>15.6</v>
      </c>
      <c r="G497" s="119">
        <v>16.399999999999999</v>
      </c>
      <c r="H497" s="119">
        <v>15.95</v>
      </c>
      <c r="I497" s="119">
        <v>6286</v>
      </c>
      <c r="J497" s="119">
        <v>98171.45</v>
      </c>
      <c r="K497" s="121">
        <v>43192</v>
      </c>
      <c r="L497" s="119">
        <v>38</v>
      </c>
      <c r="M497" s="119" t="s">
        <v>3062</v>
      </c>
    </row>
    <row r="498" spans="1:13">
      <c r="A498" s="119" t="s">
        <v>2545</v>
      </c>
      <c r="B498" s="119" t="s">
        <v>395</v>
      </c>
      <c r="C498" s="119">
        <v>139.94999999999999</v>
      </c>
      <c r="D498" s="119">
        <v>149.9</v>
      </c>
      <c r="E498" s="119">
        <v>139.35</v>
      </c>
      <c r="F498" s="119">
        <v>146.80000000000001</v>
      </c>
      <c r="G498" s="119">
        <v>146.94999999999999</v>
      </c>
      <c r="H498" s="119">
        <v>139</v>
      </c>
      <c r="I498" s="119">
        <v>54490</v>
      </c>
      <c r="J498" s="119">
        <v>7933513.4000000004</v>
      </c>
      <c r="K498" s="121">
        <v>43192</v>
      </c>
      <c r="L498" s="119">
        <v>628</v>
      </c>
      <c r="M498" s="119" t="s">
        <v>2546</v>
      </c>
    </row>
    <row r="499" spans="1:13">
      <c r="A499" s="119" t="s">
        <v>944</v>
      </c>
      <c r="B499" s="119" t="s">
        <v>395</v>
      </c>
      <c r="C499" s="119">
        <v>108.6</v>
      </c>
      <c r="D499" s="119">
        <v>114</v>
      </c>
      <c r="E499" s="119">
        <v>108.6</v>
      </c>
      <c r="F499" s="119">
        <v>113.35</v>
      </c>
      <c r="G499" s="119">
        <v>113.35</v>
      </c>
      <c r="H499" s="119">
        <v>108.5</v>
      </c>
      <c r="I499" s="119">
        <v>54927</v>
      </c>
      <c r="J499" s="119">
        <v>6147950.7000000002</v>
      </c>
      <c r="K499" s="121">
        <v>43192</v>
      </c>
      <c r="L499" s="119">
        <v>946</v>
      </c>
      <c r="M499" s="119" t="s">
        <v>945</v>
      </c>
    </row>
    <row r="500" spans="1:13">
      <c r="A500" s="119" t="s">
        <v>946</v>
      </c>
      <c r="B500" s="119" t="s">
        <v>395</v>
      </c>
      <c r="C500" s="119">
        <v>697</v>
      </c>
      <c r="D500" s="119">
        <v>714.7</v>
      </c>
      <c r="E500" s="119">
        <v>695.1</v>
      </c>
      <c r="F500" s="119">
        <v>712.3</v>
      </c>
      <c r="G500" s="119">
        <v>711.3</v>
      </c>
      <c r="H500" s="119">
        <v>698.55</v>
      </c>
      <c r="I500" s="119">
        <v>59178</v>
      </c>
      <c r="J500" s="119">
        <v>41831923.399999999</v>
      </c>
      <c r="K500" s="121">
        <v>43192</v>
      </c>
      <c r="L500" s="119">
        <v>2459</v>
      </c>
      <c r="M500" s="119" t="s">
        <v>947</v>
      </c>
    </row>
    <row r="501" spans="1:13">
      <c r="A501" s="119" t="s">
        <v>2197</v>
      </c>
      <c r="B501" s="119" t="s">
        <v>395</v>
      </c>
      <c r="C501" s="119">
        <v>200</v>
      </c>
      <c r="D501" s="119">
        <v>216.9</v>
      </c>
      <c r="E501" s="119">
        <v>200</v>
      </c>
      <c r="F501" s="119">
        <v>211.45</v>
      </c>
      <c r="G501" s="119">
        <v>211.1</v>
      </c>
      <c r="H501" s="119">
        <v>202.9</v>
      </c>
      <c r="I501" s="119">
        <v>5506</v>
      </c>
      <c r="J501" s="119">
        <v>1163169.8</v>
      </c>
      <c r="K501" s="121">
        <v>43192</v>
      </c>
      <c r="L501" s="119">
        <v>155</v>
      </c>
      <c r="M501" s="119" t="s">
        <v>2198</v>
      </c>
    </row>
    <row r="502" spans="1:13">
      <c r="A502" s="119" t="s">
        <v>948</v>
      </c>
      <c r="B502" s="119" t="s">
        <v>395</v>
      </c>
      <c r="C502" s="119">
        <v>785.15</v>
      </c>
      <c r="D502" s="119">
        <v>842.95</v>
      </c>
      <c r="E502" s="119">
        <v>785.15</v>
      </c>
      <c r="F502" s="119">
        <v>813.05</v>
      </c>
      <c r="G502" s="119">
        <v>811.05</v>
      </c>
      <c r="H502" s="119">
        <v>796.5</v>
      </c>
      <c r="I502" s="119">
        <v>29281</v>
      </c>
      <c r="J502" s="119">
        <v>23971046.050000001</v>
      </c>
      <c r="K502" s="121">
        <v>43192</v>
      </c>
      <c r="L502" s="119">
        <v>2199</v>
      </c>
      <c r="M502" s="119" t="s">
        <v>949</v>
      </c>
    </row>
    <row r="503" spans="1:13">
      <c r="A503" s="119" t="s">
        <v>950</v>
      </c>
      <c r="B503" s="119" t="s">
        <v>395</v>
      </c>
      <c r="C503" s="119">
        <v>841.95</v>
      </c>
      <c r="D503" s="119">
        <v>844.2</v>
      </c>
      <c r="E503" s="119">
        <v>828.3</v>
      </c>
      <c r="F503" s="119">
        <v>837.45</v>
      </c>
      <c r="G503" s="119">
        <v>838</v>
      </c>
      <c r="H503" s="119">
        <v>833.2</v>
      </c>
      <c r="I503" s="119">
        <v>22274</v>
      </c>
      <c r="J503" s="119">
        <v>18627055.050000001</v>
      </c>
      <c r="K503" s="121">
        <v>43192</v>
      </c>
      <c r="L503" s="119">
        <v>1587</v>
      </c>
      <c r="M503" s="119" t="s">
        <v>951</v>
      </c>
    </row>
    <row r="504" spans="1:13">
      <c r="A504" s="119" t="s">
        <v>952</v>
      </c>
      <c r="B504" s="119" t="s">
        <v>395</v>
      </c>
      <c r="C504" s="119">
        <v>916</v>
      </c>
      <c r="D504" s="119">
        <v>919.15</v>
      </c>
      <c r="E504" s="119">
        <v>876</v>
      </c>
      <c r="F504" s="119">
        <v>881.25</v>
      </c>
      <c r="G504" s="119">
        <v>876.2</v>
      </c>
      <c r="H504" s="119">
        <v>914.25</v>
      </c>
      <c r="I504" s="119">
        <v>24623</v>
      </c>
      <c r="J504" s="119">
        <v>22107766.449999999</v>
      </c>
      <c r="K504" s="121">
        <v>43192</v>
      </c>
      <c r="L504" s="119">
        <v>1804</v>
      </c>
      <c r="M504" s="119" t="s">
        <v>953</v>
      </c>
    </row>
    <row r="505" spans="1:13">
      <c r="A505" s="119" t="s">
        <v>954</v>
      </c>
      <c r="B505" s="119" t="s">
        <v>395</v>
      </c>
      <c r="C505" s="119">
        <v>74.95</v>
      </c>
      <c r="D505" s="119">
        <v>77.75</v>
      </c>
      <c r="E505" s="119">
        <v>74.25</v>
      </c>
      <c r="F505" s="119">
        <v>76</v>
      </c>
      <c r="G505" s="119">
        <v>75.650000000000006</v>
      </c>
      <c r="H505" s="119">
        <v>73.599999999999994</v>
      </c>
      <c r="I505" s="119">
        <v>32135</v>
      </c>
      <c r="J505" s="119">
        <v>2428994.35</v>
      </c>
      <c r="K505" s="121">
        <v>43192</v>
      </c>
      <c r="L505" s="119">
        <v>231</v>
      </c>
      <c r="M505" s="119" t="s">
        <v>955</v>
      </c>
    </row>
    <row r="506" spans="1:13">
      <c r="A506" s="119" t="s">
        <v>956</v>
      </c>
      <c r="B506" s="119" t="s">
        <v>395</v>
      </c>
      <c r="C506" s="119">
        <v>67.75</v>
      </c>
      <c r="D506" s="119">
        <v>70.150000000000006</v>
      </c>
      <c r="E506" s="119">
        <v>67.75</v>
      </c>
      <c r="F506" s="119">
        <v>70</v>
      </c>
      <c r="G506" s="119">
        <v>70</v>
      </c>
      <c r="H506" s="119">
        <v>66.55</v>
      </c>
      <c r="I506" s="119">
        <v>34090</v>
      </c>
      <c r="J506" s="119">
        <v>2357807.75</v>
      </c>
      <c r="K506" s="121">
        <v>43192</v>
      </c>
      <c r="L506" s="119">
        <v>215</v>
      </c>
      <c r="M506" s="119" t="s">
        <v>2359</v>
      </c>
    </row>
    <row r="507" spans="1:13">
      <c r="A507" s="119" t="s">
        <v>3063</v>
      </c>
      <c r="B507" s="119" t="s">
        <v>395</v>
      </c>
      <c r="C507" s="119">
        <v>14.2</v>
      </c>
      <c r="D507" s="119">
        <v>14.8</v>
      </c>
      <c r="E507" s="119">
        <v>14.2</v>
      </c>
      <c r="F507" s="119">
        <v>14.8</v>
      </c>
      <c r="G507" s="119">
        <v>14.8</v>
      </c>
      <c r="H507" s="119">
        <v>14.1</v>
      </c>
      <c r="I507" s="119">
        <v>2597947</v>
      </c>
      <c r="J507" s="119">
        <v>37900436.100000001</v>
      </c>
      <c r="K507" s="121">
        <v>43192</v>
      </c>
      <c r="L507" s="119">
        <v>2002</v>
      </c>
      <c r="M507" s="119" t="s">
        <v>3064</v>
      </c>
    </row>
    <row r="508" spans="1:13">
      <c r="A508" s="119" t="s">
        <v>3366</v>
      </c>
      <c r="B508" s="119" t="s">
        <v>395</v>
      </c>
      <c r="C508" s="119">
        <v>1127.7</v>
      </c>
      <c r="D508" s="119">
        <v>1155</v>
      </c>
      <c r="E508" s="119">
        <v>1118</v>
      </c>
      <c r="F508" s="119">
        <v>1149.25</v>
      </c>
      <c r="G508" s="119">
        <v>1150</v>
      </c>
      <c r="H508" s="119">
        <v>1132.8499999999999</v>
      </c>
      <c r="I508" s="119">
        <v>176365</v>
      </c>
      <c r="J508" s="119">
        <v>201981191.65000001</v>
      </c>
      <c r="K508" s="121">
        <v>43192</v>
      </c>
      <c r="L508" s="119">
        <v>12274</v>
      </c>
      <c r="M508" s="119" t="s">
        <v>3367</v>
      </c>
    </row>
    <row r="509" spans="1:13">
      <c r="A509" s="119" t="s">
        <v>957</v>
      </c>
      <c r="B509" s="119" t="s">
        <v>395</v>
      </c>
      <c r="C509" s="119">
        <v>985.75</v>
      </c>
      <c r="D509" s="119">
        <v>997.45</v>
      </c>
      <c r="E509" s="119">
        <v>961.25</v>
      </c>
      <c r="F509" s="119">
        <v>988.9</v>
      </c>
      <c r="G509" s="119">
        <v>983.05</v>
      </c>
      <c r="H509" s="119">
        <v>985.75</v>
      </c>
      <c r="I509" s="119">
        <v>995</v>
      </c>
      <c r="J509" s="119">
        <v>979024.35</v>
      </c>
      <c r="K509" s="121">
        <v>43192</v>
      </c>
      <c r="L509" s="119">
        <v>102</v>
      </c>
      <c r="M509" s="119" t="s">
        <v>958</v>
      </c>
    </row>
    <row r="510" spans="1:13">
      <c r="A510" s="119" t="s">
        <v>3065</v>
      </c>
      <c r="B510" s="119" t="s">
        <v>395</v>
      </c>
      <c r="C510" s="119">
        <v>74.55</v>
      </c>
      <c r="D510" s="119">
        <v>77.05</v>
      </c>
      <c r="E510" s="119">
        <v>74.2</v>
      </c>
      <c r="F510" s="119">
        <v>76.8</v>
      </c>
      <c r="G510" s="119">
        <v>77.05</v>
      </c>
      <c r="H510" s="119">
        <v>73.400000000000006</v>
      </c>
      <c r="I510" s="119">
        <v>24273</v>
      </c>
      <c r="J510" s="119">
        <v>1850220.3</v>
      </c>
      <c r="K510" s="121">
        <v>43192</v>
      </c>
      <c r="L510" s="119">
        <v>481</v>
      </c>
      <c r="M510" s="119" t="s">
        <v>3066</v>
      </c>
    </row>
    <row r="511" spans="1:13">
      <c r="A511" s="119" t="s">
        <v>959</v>
      </c>
      <c r="B511" s="119" t="s">
        <v>395</v>
      </c>
      <c r="C511" s="119">
        <v>34.049999999999997</v>
      </c>
      <c r="D511" s="119">
        <v>36.75</v>
      </c>
      <c r="E511" s="119">
        <v>34.049999999999997</v>
      </c>
      <c r="F511" s="119">
        <v>36.25</v>
      </c>
      <c r="G511" s="119">
        <v>36</v>
      </c>
      <c r="H511" s="119">
        <v>33.85</v>
      </c>
      <c r="I511" s="119">
        <v>300076</v>
      </c>
      <c r="J511" s="119">
        <v>10760247.65</v>
      </c>
      <c r="K511" s="121">
        <v>43192</v>
      </c>
      <c r="L511" s="119">
        <v>1531</v>
      </c>
      <c r="M511" s="119" t="s">
        <v>960</v>
      </c>
    </row>
    <row r="512" spans="1:13">
      <c r="A512" s="119" t="s">
        <v>961</v>
      </c>
      <c r="B512" s="119" t="s">
        <v>395</v>
      </c>
      <c r="C512" s="119">
        <v>695</v>
      </c>
      <c r="D512" s="119">
        <v>700</v>
      </c>
      <c r="E512" s="119">
        <v>681.65</v>
      </c>
      <c r="F512" s="119">
        <v>696.65</v>
      </c>
      <c r="G512" s="119">
        <v>699.95</v>
      </c>
      <c r="H512" s="119">
        <v>691.5</v>
      </c>
      <c r="I512" s="119">
        <v>9661</v>
      </c>
      <c r="J512" s="119">
        <v>6691596.7000000002</v>
      </c>
      <c r="K512" s="121">
        <v>43192</v>
      </c>
      <c r="L512" s="119">
        <v>638</v>
      </c>
      <c r="M512" s="119" t="s">
        <v>962</v>
      </c>
    </row>
    <row r="513" spans="1:13">
      <c r="A513" s="119" t="s">
        <v>74</v>
      </c>
      <c r="B513" s="119" t="s">
        <v>395</v>
      </c>
      <c r="C513" s="119">
        <v>489.05</v>
      </c>
      <c r="D513" s="119">
        <v>509.4</v>
      </c>
      <c r="E513" s="119">
        <v>483.65</v>
      </c>
      <c r="F513" s="119">
        <v>507.6</v>
      </c>
      <c r="G513" s="119">
        <v>507.95</v>
      </c>
      <c r="H513" s="119">
        <v>487.85</v>
      </c>
      <c r="I513" s="119">
        <v>1443591</v>
      </c>
      <c r="J513" s="119">
        <v>716787232.29999995</v>
      </c>
      <c r="K513" s="121">
        <v>43192</v>
      </c>
      <c r="L513" s="119">
        <v>44066</v>
      </c>
      <c r="M513" s="119" t="s">
        <v>963</v>
      </c>
    </row>
    <row r="514" spans="1:13">
      <c r="A514" s="119" t="s">
        <v>964</v>
      </c>
      <c r="B514" s="119" t="s">
        <v>395</v>
      </c>
      <c r="C514" s="119">
        <v>44.9</v>
      </c>
      <c r="D514" s="119">
        <v>47.5</v>
      </c>
      <c r="E514" s="119">
        <v>44.3</v>
      </c>
      <c r="F514" s="119">
        <v>47.2</v>
      </c>
      <c r="G514" s="119">
        <v>47.3</v>
      </c>
      <c r="H514" s="119">
        <v>44.15</v>
      </c>
      <c r="I514" s="119">
        <v>375560</v>
      </c>
      <c r="J514" s="119">
        <v>17297824.399999999</v>
      </c>
      <c r="K514" s="121">
        <v>43192</v>
      </c>
      <c r="L514" s="119">
        <v>1916</v>
      </c>
      <c r="M514" s="119" t="s">
        <v>965</v>
      </c>
    </row>
    <row r="515" spans="1:13">
      <c r="A515" s="119" t="s">
        <v>966</v>
      </c>
      <c r="B515" s="119" t="s">
        <v>395</v>
      </c>
      <c r="C515" s="119">
        <v>22.7</v>
      </c>
      <c r="D515" s="119">
        <v>23.4</v>
      </c>
      <c r="E515" s="119">
        <v>22</v>
      </c>
      <c r="F515" s="119">
        <v>23.15</v>
      </c>
      <c r="G515" s="119">
        <v>23.2</v>
      </c>
      <c r="H515" s="119">
        <v>22.2</v>
      </c>
      <c r="I515" s="119">
        <v>12367183</v>
      </c>
      <c r="J515" s="119">
        <v>281907372.10000002</v>
      </c>
      <c r="K515" s="121">
        <v>43192</v>
      </c>
      <c r="L515" s="119">
        <v>16511</v>
      </c>
      <c r="M515" s="119" t="s">
        <v>967</v>
      </c>
    </row>
    <row r="516" spans="1:13">
      <c r="A516" s="119" t="s">
        <v>968</v>
      </c>
      <c r="B516" s="119" t="s">
        <v>395</v>
      </c>
      <c r="C516" s="119">
        <v>314.95</v>
      </c>
      <c r="D516" s="119">
        <v>314.95</v>
      </c>
      <c r="E516" s="119">
        <v>300.05</v>
      </c>
      <c r="F516" s="119">
        <v>303.2</v>
      </c>
      <c r="G516" s="119">
        <v>302</v>
      </c>
      <c r="H516" s="119">
        <v>289.14999999999998</v>
      </c>
      <c r="I516" s="119">
        <v>105627</v>
      </c>
      <c r="J516" s="119">
        <v>32546065.649999999</v>
      </c>
      <c r="K516" s="121">
        <v>43192</v>
      </c>
      <c r="L516" s="119">
        <v>3278</v>
      </c>
      <c r="M516" s="119" t="s">
        <v>969</v>
      </c>
    </row>
    <row r="517" spans="1:13">
      <c r="A517" s="119" t="s">
        <v>971</v>
      </c>
      <c r="B517" s="119" t="s">
        <v>395</v>
      </c>
      <c r="C517" s="119">
        <v>51.75</v>
      </c>
      <c r="D517" s="119">
        <v>53.65</v>
      </c>
      <c r="E517" s="119">
        <v>51.25</v>
      </c>
      <c r="F517" s="119">
        <v>53</v>
      </c>
      <c r="G517" s="119">
        <v>52.9</v>
      </c>
      <c r="H517" s="119">
        <v>50.95</v>
      </c>
      <c r="I517" s="119">
        <v>2012656</v>
      </c>
      <c r="J517" s="119">
        <v>105860620.40000001</v>
      </c>
      <c r="K517" s="121">
        <v>43192</v>
      </c>
      <c r="L517" s="119">
        <v>7456</v>
      </c>
      <c r="M517" s="119" t="s">
        <v>972</v>
      </c>
    </row>
    <row r="518" spans="1:13">
      <c r="A518" s="119" t="s">
        <v>75</v>
      </c>
      <c r="B518" s="119" t="s">
        <v>395</v>
      </c>
      <c r="C518" s="119">
        <v>966.3</v>
      </c>
      <c r="D518" s="119">
        <v>984.9</v>
      </c>
      <c r="E518" s="119">
        <v>964.8</v>
      </c>
      <c r="F518" s="119">
        <v>979.5</v>
      </c>
      <c r="G518" s="119">
        <v>983.7</v>
      </c>
      <c r="H518" s="119">
        <v>968.6</v>
      </c>
      <c r="I518" s="119">
        <v>647823</v>
      </c>
      <c r="J518" s="119">
        <v>630500075.04999995</v>
      </c>
      <c r="K518" s="121">
        <v>43192</v>
      </c>
      <c r="L518" s="119">
        <v>33403</v>
      </c>
      <c r="M518" s="119" t="s">
        <v>973</v>
      </c>
    </row>
    <row r="519" spans="1:13">
      <c r="A519" s="119" t="s">
        <v>76</v>
      </c>
      <c r="B519" s="119" t="s">
        <v>395</v>
      </c>
      <c r="C519" s="119">
        <v>1830.95</v>
      </c>
      <c r="D519" s="119">
        <v>1854.15</v>
      </c>
      <c r="E519" s="119">
        <v>1828.95</v>
      </c>
      <c r="F519" s="119">
        <v>1838.05</v>
      </c>
      <c r="G519" s="119">
        <v>1837</v>
      </c>
      <c r="H519" s="119">
        <v>1825.6</v>
      </c>
      <c r="I519" s="119">
        <v>2607397</v>
      </c>
      <c r="J519" s="119">
        <v>4790081325.8999996</v>
      </c>
      <c r="K519" s="121">
        <v>43192</v>
      </c>
      <c r="L519" s="119">
        <v>132089</v>
      </c>
      <c r="M519" s="119" t="s">
        <v>974</v>
      </c>
    </row>
    <row r="520" spans="1:13">
      <c r="A520" s="119" t="s">
        <v>77</v>
      </c>
      <c r="B520" s="119" t="s">
        <v>395</v>
      </c>
      <c r="C520" s="119">
        <v>1890.5</v>
      </c>
      <c r="D520" s="119">
        <v>1935.75</v>
      </c>
      <c r="E520" s="119">
        <v>1890.5</v>
      </c>
      <c r="F520" s="119">
        <v>1931.2</v>
      </c>
      <c r="G520" s="119">
        <v>1931.9</v>
      </c>
      <c r="H520" s="119">
        <v>1886.1</v>
      </c>
      <c r="I520" s="119">
        <v>1149092</v>
      </c>
      <c r="J520" s="119">
        <v>2203201439.5999999</v>
      </c>
      <c r="K520" s="121">
        <v>43192</v>
      </c>
      <c r="L520" s="119">
        <v>37803</v>
      </c>
      <c r="M520" s="119" t="s">
        <v>975</v>
      </c>
    </row>
    <row r="521" spans="1:13">
      <c r="A521" s="119" t="s">
        <v>2869</v>
      </c>
      <c r="B521" s="119" t="s">
        <v>395</v>
      </c>
      <c r="C521" s="119">
        <v>456.6</v>
      </c>
      <c r="D521" s="119">
        <v>487</v>
      </c>
      <c r="E521" s="119">
        <v>456.6</v>
      </c>
      <c r="F521" s="119">
        <v>482.65</v>
      </c>
      <c r="G521" s="119">
        <v>486.4</v>
      </c>
      <c r="H521" s="119">
        <v>454.45</v>
      </c>
      <c r="I521" s="119">
        <v>2112175</v>
      </c>
      <c r="J521" s="119">
        <v>1003583017.3</v>
      </c>
      <c r="K521" s="121">
        <v>43192</v>
      </c>
      <c r="L521" s="119">
        <v>46200</v>
      </c>
      <c r="M521" s="119" t="s">
        <v>2870</v>
      </c>
    </row>
    <row r="522" spans="1:13">
      <c r="A522" s="119" t="s">
        <v>2755</v>
      </c>
      <c r="B522" s="119" t="s">
        <v>395</v>
      </c>
      <c r="C522" s="119">
        <v>2799.95</v>
      </c>
      <c r="D522" s="119">
        <v>2812.9</v>
      </c>
      <c r="E522" s="119">
        <v>2789</v>
      </c>
      <c r="F522" s="119">
        <v>2803.4</v>
      </c>
      <c r="G522" s="119">
        <v>2804.95</v>
      </c>
      <c r="H522" s="119">
        <v>2805</v>
      </c>
      <c r="I522" s="119">
        <v>2307</v>
      </c>
      <c r="J522" s="119">
        <v>6467455.4500000002</v>
      </c>
      <c r="K522" s="121">
        <v>43192</v>
      </c>
      <c r="L522" s="119">
        <v>321</v>
      </c>
      <c r="M522" s="119" t="s">
        <v>2756</v>
      </c>
    </row>
    <row r="523" spans="1:13">
      <c r="A523" s="119" t="s">
        <v>976</v>
      </c>
      <c r="B523" s="119" t="s">
        <v>395</v>
      </c>
      <c r="C523" s="119">
        <v>1044.03</v>
      </c>
      <c r="D523" s="119">
        <v>1051.6300000000001</v>
      </c>
      <c r="E523" s="119">
        <v>1037.3</v>
      </c>
      <c r="F523" s="119">
        <v>1051.6300000000001</v>
      </c>
      <c r="G523" s="119">
        <v>1051.6300000000001</v>
      </c>
      <c r="H523" s="119">
        <v>1039.25</v>
      </c>
      <c r="I523" s="119">
        <v>256</v>
      </c>
      <c r="J523" s="119">
        <v>267289.86</v>
      </c>
      <c r="K523" s="121">
        <v>43192</v>
      </c>
      <c r="L523" s="119">
        <v>25</v>
      </c>
      <c r="M523" s="119" t="s">
        <v>977</v>
      </c>
    </row>
    <row r="524" spans="1:13">
      <c r="A524" s="119" t="s">
        <v>3296</v>
      </c>
      <c r="B524" s="119" t="s">
        <v>395</v>
      </c>
      <c r="C524" s="119">
        <v>3449</v>
      </c>
      <c r="D524" s="119">
        <v>3449</v>
      </c>
      <c r="E524" s="119">
        <v>3370</v>
      </c>
      <c r="F524" s="119">
        <v>3370</v>
      </c>
      <c r="G524" s="119">
        <v>3370</v>
      </c>
      <c r="H524" s="119">
        <v>3494.99</v>
      </c>
      <c r="I524" s="119">
        <v>4</v>
      </c>
      <c r="J524" s="119">
        <v>13717</v>
      </c>
      <c r="K524" s="121">
        <v>43192</v>
      </c>
      <c r="L524" s="119">
        <v>4</v>
      </c>
      <c r="M524" s="119" t="s">
        <v>3297</v>
      </c>
    </row>
    <row r="525" spans="1:13">
      <c r="A525" s="119" t="s">
        <v>78</v>
      </c>
      <c r="B525" s="119" t="s">
        <v>395</v>
      </c>
      <c r="C525" s="119">
        <v>38.85</v>
      </c>
      <c r="D525" s="119">
        <v>39.950000000000003</v>
      </c>
      <c r="E525" s="119">
        <v>38.1</v>
      </c>
      <c r="F525" s="119">
        <v>39.75</v>
      </c>
      <c r="G525" s="119">
        <v>39.700000000000003</v>
      </c>
      <c r="H525" s="119">
        <v>38.6</v>
      </c>
      <c r="I525" s="119">
        <v>10394662</v>
      </c>
      <c r="J525" s="119">
        <v>406578485.80000001</v>
      </c>
      <c r="K525" s="121">
        <v>43192</v>
      </c>
      <c r="L525" s="119">
        <v>22485</v>
      </c>
      <c r="M525" s="119" t="s">
        <v>978</v>
      </c>
    </row>
    <row r="526" spans="1:13">
      <c r="A526" s="119" t="s">
        <v>979</v>
      </c>
      <c r="B526" s="119" t="s">
        <v>395</v>
      </c>
      <c r="C526" s="119">
        <v>3214</v>
      </c>
      <c r="D526" s="119">
        <v>3307</v>
      </c>
      <c r="E526" s="119">
        <v>3210</v>
      </c>
      <c r="F526" s="119">
        <v>3234.9</v>
      </c>
      <c r="G526" s="119">
        <v>3230</v>
      </c>
      <c r="H526" s="119">
        <v>3185</v>
      </c>
      <c r="I526" s="119">
        <v>660776</v>
      </c>
      <c r="J526" s="119">
        <v>2150666877.75</v>
      </c>
      <c r="K526" s="121">
        <v>43192</v>
      </c>
      <c r="L526" s="119">
        <v>45365</v>
      </c>
      <c r="M526" s="119" t="s">
        <v>980</v>
      </c>
    </row>
    <row r="527" spans="1:13">
      <c r="A527" s="119" t="s">
        <v>981</v>
      </c>
      <c r="B527" s="119" t="s">
        <v>395</v>
      </c>
      <c r="C527" s="119">
        <v>143.1</v>
      </c>
      <c r="D527" s="119">
        <v>145.15</v>
      </c>
      <c r="E527" s="119">
        <v>142.55000000000001</v>
      </c>
      <c r="F527" s="119">
        <v>144.94999999999999</v>
      </c>
      <c r="G527" s="119">
        <v>145</v>
      </c>
      <c r="H527" s="119">
        <v>142.4</v>
      </c>
      <c r="I527" s="119">
        <v>150809</v>
      </c>
      <c r="J527" s="119">
        <v>21786682.350000001</v>
      </c>
      <c r="K527" s="121">
        <v>43192</v>
      </c>
      <c r="L527" s="119">
        <v>1125</v>
      </c>
      <c r="M527" s="119" t="s">
        <v>982</v>
      </c>
    </row>
    <row r="528" spans="1:13">
      <c r="A528" s="119" t="s">
        <v>983</v>
      </c>
      <c r="B528" s="119" t="s">
        <v>395</v>
      </c>
      <c r="C528" s="119">
        <v>104.2</v>
      </c>
      <c r="D528" s="119">
        <v>112.9</v>
      </c>
      <c r="E528" s="119">
        <v>102.5</v>
      </c>
      <c r="F528" s="119">
        <v>110.35</v>
      </c>
      <c r="G528" s="119">
        <v>112</v>
      </c>
      <c r="H528" s="119">
        <v>103.5</v>
      </c>
      <c r="I528" s="119">
        <v>13052</v>
      </c>
      <c r="J528" s="119">
        <v>1410622.95</v>
      </c>
      <c r="K528" s="121">
        <v>43192</v>
      </c>
      <c r="L528" s="119">
        <v>301</v>
      </c>
      <c r="M528" s="119" t="s">
        <v>984</v>
      </c>
    </row>
    <row r="529" spans="1:13">
      <c r="A529" s="119" t="s">
        <v>985</v>
      </c>
      <c r="B529" s="119" t="s">
        <v>395</v>
      </c>
      <c r="C529" s="119">
        <v>717.9</v>
      </c>
      <c r="D529" s="119">
        <v>717.9</v>
      </c>
      <c r="E529" s="119">
        <v>701</v>
      </c>
      <c r="F529" s="119">
        <v>710.65</v>
      </c>
      <c r="G529" s="119">
        <v>706.35</v>
      </c>
      <c r="H529" s="119">
        <v>698</v>
      </c>
      <c r="I529" s="119">
        <v>12979</v>
      </c>
      <c r="J529" s="119">
        <v>9191145.75</v>
      </c>
      <c r="K529" s="121">
        <v>43192</v>
      </c>
      <c r="L529" s="119">
        <v>723</v>
      </c>
      <c r="M529" s="119" t="s">
        <v>2734</v>
      </c>
    </row>
    <row r="530" spans="1:13">
      <c r="A530" s="119" t="s">
        <v>79</v>
      </c>
      <c r="B530" s="119" t="s">
        <v>395</v>
      </c>
      <c r="C530" s="119">
        <v>3544</v>
      </c>
      <c r="D530" s="119">
        <v>3654.65</v>
      </c>
      <c r="E530" s="119">
        <v>3512.2</v>
      </c>
      <c r="F530" s="119">
        <v>3646</v>
      </c>
      <c r="G530" s="119">
        <v>3640</v>
      </c>
      <c r="H530" s="119">
        <v>3542.8</v>
      </c>
      <c r="I530" s="119">
        <v>244943</v>
      </c>
      <c r="J530" s="119">
        <v>880020770.54999995</v>
      </c>
      <c r="K530" s="121">
        <v>43192</v>
      </c>
      <c r="L530" s="119">
        <v>24452</v>
      </c>
      <c r="M530" s="119" t="s">
        <v>986</v>
      </c>
    </row>
    <row r="531" spans="1:13">
      <c r="A531" s="119" t="s">
        <v>987</v>
      </c>
      <c r="B531" s="119" t="s">
        <v>395</v>
      </c>
      <c r="C531" s="119">
        <v>1625</v>
      </c>
      <c r="D531" s="119">
        <v>1625</v>
      </c>
      <c r="E531" s="119">
        <v>1600</v>
      </c>
      <c r="F531" s="119">
        <v>1608.15</v>
      </c>
      <c r="G531" s="119">
        <v>1610</v>
      </c>
      <c r="H531" s="119">
        <v>1625.75</v>
      </c>
      <c r="I531" s="119">
        <v>2477</v>
      </c>
      <c r="J531" s="119">
        <v>3976408.3</v>
      </c>
      <c r="K531" s="121">
        <v>43192</v>
      </c>
      <c r="L531" s="119">
        <v>167</v>
      </c>
      <c r="M531" s="119" t="s">
        <v>988</v>
      </c>
    </row>
    <row r="532" spans="1:13">
      <c r="A532" s="119" t="s">
        <v>80</v>
      </c>
      <c r="B532" s="119" t="s">
        <v>395</v>
      </c>
      <c r="C532" s="119">
        <v>375.7</v>
      </c>
      <c r="D532" s="119">
        <v>420</v>
      </c>
      <c r="E532" s="119">
        <v>375.6</v>
      </c>
      <c r="F532" s="119">
        <v>414.45</v>
      </c>
      <c r="G532" s="119">
        <v>418</v>
      </c>
      <c r="H532" s="119">
        <v>376.85</v>
      </c>
      <c r="I532" s="119">
        <v>3716999</v>
      </c>
      <c r="J532" s="119">
        <v>1495162720.45</v>
      </c>
      <c r="K532" s="121">
        <v>43192</v>
      </c>
      <c r="L532" s="119">
        <v>39034</v>
      </c>
      <c r="M532" s="119" t="s">
        <v>989</v>
      </c>
    </row>
    <row r="533" spans="1:13">
      <c r="A533" s="119" t="s">
        <v>990</v>
      </c>
      <c r="B533" s="119" t="s">
        <v>395</v>
      </c>
      <c r="C533" s="119">
        <v>26.2</v>
      </c>
      <c r="D533" s="119">
        <v>27.2</v>
      </c>
      <c r="E533" s="119">
        <v>26.2</v>
      </c>
      <c r="F533" s="119">
        <v>27</v>
      </c>
      <c r="G533" s="119">
        <v>27.15</v>
      </c>
      <c r="H533" s="119">
        <v>25.85</v>
      </c>
      <c r="I533" s="119">
        <v>6074213</v>
      </c>
      <c r="J533" s="119">
        <v>162678665.80000001</v>
      </c>
      <c r="K533" s="121">
        <v>43192</v>
      </c>
      <c r="L533" s="119">
        <v>3841</v>
      </c>
      <c r="M533" s="119" t="s">
        <v>991</v>
      </c>
    </row>
    <row r="534" spans="1:13">
      <c r="A534" s="119" t="s">
        <v>3300</v>
      </c>
      <c r="B534" s="119" t="s">
        <v>395</v>
      </c>
      <c r="C534" s="119">
        <v>304.35000000000002</v>
      </c>
      <c r="D534" s="119">
        <v>307.05</v>
      </c>
      <c r="E534" s="119">
        <v>301.5</v>
      </c>
      <c r="F534" s="119">
        <v>303.60000000000002</v>
      </c>
      <c r="G534" s="119">
        <v>302.7</v>
      </c>
      <c r="H534" s="119">
        <v>300.5</v>
      </c>
      <c r="I534" s="119">
        <v>78989</v>
      </c>
      <c r="J534" s="119">
        <v>23980313</v>
      </c>
      <c r="K534" s="121">
        <v>43192</v>
      </c>
      <c r="L534" s="119">
        <v>3228</v>
      </c>
      <c r="M534" s="119" t="s">
        <v>3301</v>
      </c>
    </row>
    <row r="535" spans="1:13">
      <c r="A535" s="119" t="s">
        <v>992</v>
      </c>
      <c r="B535" s="119" t="s">
        <v>395</v>
      </c>
      <c r="C535" s="119">
        <v>821.8</v>
      </c>
      <c r="D535" s="119">
        <v>846</v>
      </c>
      <c r="E535" s="119">
        <v>821.8</v>
      </c>
      <c r="F535" s="119">
        <v>836.05</v>
      </c>
      <c r="G535" s="119">
        <v>836</v>
      </c>
      <c r="H535" s="119">
        <v>810.95</v>
      </c>
      <c r="I535" s="119">
        <v>17017</v>
      </c>
      <c r="J535" s="119">
        <v>14253264.449999999</v>
      </c>
      <c r="K535" s="121">
        <v>43192</v>
      </c>
      <c r="L535" s="119">
        <v>896</v>
      </c>
      <c r="M535" s="119" t="s">
        <v>993</v>
      </c>
    </row>
    <row r="536" spans="1:13">
      <c r="A536" s="119" t="s">
        <v>2299</v>
      </c>
      <c r="B536" s="119" t="s">
        <v>395</v>
      </c>
      <c r="C536" s="119">
        <v>10.35</v>
      </c>
      <c r="D536" s="119">
        <v>10.35</v>
      </c>
      <c r="E536" s="119">
        <v>10</v>
      </c>
      <c r="F536" s="119">
        <v>10.25</v>
      </c>
      <c r="G536" s="119">
        <v>10.25</v>
      </c>
      <c r="H536" s="119">
        <v>10.050000000000001</v>
      </c>
      <c r="I536" s="119">
        <v>39303</v>
      </c>
      <c r="J536" s="119">
        <v>401701.45</v>
      </c>
      <c r="K536" s="121">
        <v>43192</v>
      </c>
      <c r="L536" s="119">
        <v>109</v>
      </c>
      <c r="M536" s="119" t="s">
        <v>2300</v>
      </c>
    </row>
    <row r="537" spans="1:13">
      <c r="A537" s="119" t="s">
        <v>994</v>
      </c>
      <c r="B537" s="119" t="s">
        <v>395</v>
      </c>
      <c r="C537" s="119">
        <v>211</v>
      </c>
      <c r="D537" s="119">
        <v>211</v>
      </c>
      <c r="E537" s="119">
        <v>205.45</v>
      </c>
      <c r="F537" s="119">
        <v>205.95</v>
      </c>
      <c r="G537" s="119">
        <v>206</v>
      </c>
      <c r="H537" s="119">
        <v>205.75</v>
      </c>
      <c r="I537" s="119">
        <v>567710</v>
      </c>
      <c r="J537" s="119">
        <v>117602221</v>
      </c>
      <c r="K537" s="121">
        <v>43192</v>
      </c>
      <c r="L537" s="119">
        <v>7706</v>
      </c>
      <c r="M537" s="119" t="s">
        <v>995</v>
      </c>
    </row>
    <row r="538" spans="1:13">
      <c r="A538" s="119" t="s">
        <v>996</v>
      </c>
      <c r="B538" s="119" t="s">
        <v>395</v>
      </c>
      <c r="C538" s="119">
        <v>1613.65</v>
      </c>
      <c r="D538" s="119">
        <v>1757</v>
      </c>
      <c r="E538" s="119">
        <v>1602</v>
      </c>
      <c r="F538" s="119">
        <v>1743.7</v>
      </c>
      <c r="G538" s="119">
        <v>1739</v>
      </c>
      <c r="H538" s="119">
        <v>1626.45</v>
      </c>
      <c r="I538" s="119">
        <v>18786</v>
      </c>
      <c r="J538" s="119">
        <v>32090767.350000001</v>
      </c>
      <c r="K538" s="121">
        <v>43192</v>
      </c>
      <c r="L538" s="119">
        <v>1605</v>
      </c>
      <c r="M538" s="119" t="s">
        <v>997</v>
      </c>
    </row>
    <row r="539" spans="1:13">
      <c r="A539" s="119" t="s">
        <v>2193</v>
      </c>
      <c r="B539" s="119" t="s">
        <v>395</v>
      </c>
      <c r="C539" s="119">
        <v>27</v>
      </c>
      <c r="D539" s="119">
        <v>30.9</v>
      </c>
      <c r="E539" s="119">
        <v>27</v>
      </c>
      <c r="F539" s="119">
        <v>28.8</v>
      </c>
      <c r="G539" s="119">
        <v>28.8</v>
      </c>
      <c r="H539" s="119">
        <v>26.85</v>
      </c>
      <c r="I539" s="119">
        <v>94086</v>
      </c>
      <c r="J539" s="119">
        <v>2724700.25</v>
      </c>
      <c r="K539" s="121">
        <v>43192</v>
      </c>
      <c r="L539" s="119">
        <v>468</v>
      </c>
      <c r="M539" s="119" t="s">
        <v>2194</v>
      </c>
    </row>
    <row r="540" spans="1:13">
      <c r="A540" s="119" t="s">
        <v>998</v>
      </c>
      <c r="B540" s="119" t="s">
        <v>395</v>
      </c>
      <c r="C540" s="119">
        <v>348.75</v>
      </c>
      <c r="D540" s="119">
        <v>357</v>
      </c>
      <c r="E540" s="119">
        <v>343.3</v>
      </c>
      <c r="F540" s="119">
        <v>355.1</v>
      </c>
      <c r="G540" s="119">
        <v>355</v>
      </c>
      <c r="H540" s="119">
        <v>349.45</v>
      </c>
      <c r="I540" s="119">
        <v>118080</v>
      </c>
      <c r="J540" s="119">
        <v>41743921.850000001</v>
      </c>
      <c r="K540" s="121">
        <v>43192</v>
      </c>
      <c r="L540" s="119">
        <v>1317</v>
      </c>
      <c r="M540" s="119" t="s">
        <v>999</v>
      </c>
    </row>
    <row r="541" spans="1:13">
      <c r="A541" s="119" t="s">
        <v>81</v>
      </c>
      <c r="B541" s="119" t="s">
        <v>395</v>
      </c>
      <c r="C541" s="119">
        <v>216.55</v>
      </c>
      <c r="D541" s="119">
        <v>216.8</v>
      </c>
      <c r="E541" s="119">
        <v>210.1</v>
      </c>
      <c r="F541" s="119">
        <v>211.25</v>
      </c>
      <c r="G541" s="119">
        <v>211.95</v>
      </c>
      <c r="H541" s="119">
        <v>214.55</v>
      </c>
      <c r="I541" s="119">
        <v>8156843</v>
      </c>
      <c r="J541" s="119">
        <v>1727871370.45</v>
      </c>
      <c r="K541" s="121">
        <v>43192</v>
      </c>
      <c r="L541" s="119">
        <v>76356</v>
      </c>
      <c r="M541" s="119" t="s">
        <v>1000</v>
      </c>
    </row>
    <row r="542" spans="1:13">
      <c r="A542" s="119" t="s">
        <v>1001</v>
      </c>
      <c r="B542" s="119" t="s">
        <v>395</v>
      </c>
      <c r="C542" s="119">
        <v>390</v>
      </c>
      <c r="D542" s="119">
        <v>404.9</v>
      </c>
      <c r="E542" s="119">
        <v>390</v>
      </c>
      <c r="F542" s="119">
        <v>399.4</v>
      </c>
      <c r="G542" s="119">
        <v>400</v>
      </c>
      <c r="H542" s="119">
        <v>388.7</v>
      </c>
      <c r="I542" s="119">
        <v>1994</v>
      </c>
      <c r="J542" s="119">
        <v>793806.35</v>
      </c>
      <c r="K542" s="121">
        <v>43192</v>
      </c>
      <c r="L542" s="119">
        <v>105</v>
      </c>
      <c r="M542" s="119" t="s">
        <v>2476</v>
      </c>
    </row>
    <row r="543" spans="1:13">
      <c r="A543" s="119" t="s">
        <v>1002</v>
      </c>
      <c r="B543" s="119" t="s">
        <v>395</v>
      </c>
      <c r="C543" s="119">
        <v>63.9</v>
      </c>
      <c r="D543" s="119">
        <v>65.150000000000006</v>
      </c>
      <c r="E543" s="119">
        <v>63.4</v>
      </c>
      <c r="F543" s="119">
        <v>64.900000000000006</v>
      </c>
      <c r="G543" s="119">
        <v>65.099999999999994</v>
      </c>
      <c r="H543" s="119">
        <v>62.9</v>
      </c>
      <c r="I543" s="119">
        <v>1459845</v>
      </c>
      <c r="J543" s="119">
        <v>93951779.549999997</v>
      </c>
      <c r="K543" s="121">
        <v>43192</v>
      </c>
      <c r="L543" s="119">
        <v>6350</v>
      </c>
      <c r="M543" s="119" t="s">
        <v>1003</v>
      </c>
    </row>
    <row r="544" spans="1:13">
      <c r="A544" s="119" t="s">
        <v>2941</v>
      </c>
      <c r="B544" s="119" t="s">
        <v>395</v>
      </c>
      <c r="C544" s="119">
        <v>112</v>
      </c>
      <c r="D544" s="119">
        <v>112.75</v>
      </c>
      <c r="E544" s="119">
        <v>102.3</v>
      </c>
      <c r="F544" s="119">
        <v>105.15</v>
      </c>
      <c r="G544" s="119">
        <v>108</v>
      </c>
      <c r="H544" s="119">
        <v>106.25</v>
      </c>
      <c r="I544" s="119">
        <v>753</v>
      </c>
      <c r="J544" s="119">
        <v>80126.95</v>
      </c>
      <c r="K544" s="121">
        <v>43192</v>
      </c>
      <c r="L544" s="119">
        <v>18</v>
      </c>
      <c r="M544" s="119" t="s">
        <v>2942</v>
      </c>
    </row>
    <row r="545" spans="1:13">
      <c r="A545" s="119" t="s">
        <v>1004</v>
      </c>
      <c r="B545" s="119" t="s">
        <v>395</v>
      </c>
      <c r="C545" s="119">
        <v>111.7</v>
      </c>
      <c r="D545" s="119">
        <v>116.1</v>
      </c>
      <c r="E545" s="119">
        <v>111.7</v>
      </c>
      <c r="F545" s="119">
        <v>115.3</v>
      </c>
      <c r="G545" s="119">
        <v>116</v>
      </c>
      <c r="H545" s="119">
        <v>110.45</v>
      </c>
      <c r="I545" s="119">
        <v>428924</v>
      </c>
      <c r="J545" s="119">
        <v>48930913.649999999</v>
      </c>
      <c r="K545" s="121">
        <v>43192</v>
      </c>
      <c r="L545" s="119">
        <v>3828</v>
      </c>
      <c r="M545" s="119" t="s">
        <v>1005</v>
      </c>
    </row>
    <row r="546" spans="1:13">
      <c r="A546" s="119" t="s">
        <v>82</v>
      </c>
      <c r="B546" s="119" t="s">
        <v>395</v>
      </c>
      <c r="C546" s="119">
        <v>347</v>
      </c>
      <c r="D546" s="119">
        <v>349.7</v>
      </c>
      <c r="E546" s="119">
        <v>339.05</v>
      </c>
      <c r="F546" s="119">
        <v>344.5</v>
      </c>
      <c r="G546" s="119">
        <v>345</v>
      </c>
      <c r="H546" s="119">
        <v>344.85</v>
      </c>
      <c r="I546" s="119">
        <v>2010516</v>
      </c>
      <c r="J546" s="119">
        <v>689884785.64999998</v>
      </c>
      <c r="K546" s="121">
        <v>43192</v>
      </c>
      <c r="L546" s="119">
        <v>42258</v>
      </c>
      <c r="M546" s="119" t="s">
        <v>1006</v>
      </c>
    </row>
    <row r="547" spans="1:13">
      <c r="A547" s="119" t="s">
        <v>1007</v>
      </c>
      <c r="B547" s="119" t="s">
        <v>395</v>
      </c>
      <c r="C547" s="119">
        <v>676.95</v>
      </c>
      <c r="D547" s="119">
        <v>686.9</v>
      </c>
      <c r="E547" s="119">
        <v>670</v>
      </c>
      <c r="F547" s="119">
        <v>677.4</v>
      </c>
      <c r="G547" s="119">
        <v>677</v>
      </c>
      <c r="H547" s="119">
        <v>668.25</v>
      </c>
      <c r="I547" s="119">
        <v>6972</v>
      </c>
      <c r="J547" s="119">
        <v>4728605.9000000004</v>
      </c>
      <c r="K547" s="121">
        <v>43192</v>
      </c>
      <c r="L547" s="119">
        <v>410</v>
      </c>
      <c r="M547" s="119" t="s">
        <v>1008</v>
      </c>
    </row>
    <row r="548" spans="1:13">
      <c r="A548" s="119" t="s">
        <v>83</v>
      </c>
      <c r="B548" s="119" t="s">
        <v>395</v>
      </c>
      <c r="C548" s="119">
        <v>1315</v>
      </c>
      <c r="D548" s="119">
        <v>1360.55</v>
      </c>
      <c r="E548" s="119">
        <v>1315</v>
      </c>
      <c r="F548" s="119">
        <v>1351.3</v>
      </c>
      <c r="G548" s="119">
        <v>1357</v>
      </c>
      <c r="H548" s="119">
        <v>1333.35</v>
      </c>
      <c r="I548" s="119">
        <v>708747</v>
      </c>
      <c r="J548" s="119">
        <v>948200869.04999995</v>
      </c>
      <c r="K548" s="121">
        <v>43192</v>
      </c>
      <c r="L548" s="119">
        <v>42754</v>
      </c>
      <c r="M548" s="119" t="s">
        <v>1009</v>
      </c>
    </row>
    <row r="549" spans="1:13">
      <c r="A549" s="119" t="s">
        <v>84</v>
      </c>
      <c r="B549" s="119" t="s">
        <v>395</v>
      </c>
      <c r="C549" s="119">
        <v>304.35000000000002</v>
      </c>
      <c r="D549" s="119">
        <v>304.75</v>
      </c>
      <c r="E549" s="119">
        <v>300.8</v>
      </c>
      <c r="F549" s="119">
        <v>303.2</v>
      </c>
      <c r="G549" s="119">
        <v>302.60000000000002</v>
      </c>
      <c r="H549" s="119">
        <v>300.55</v>
      </c>
      <c r="I549" s="119">
        <v>1007283</v>
      </c>
      <c r="J549" s="119">
        <v>305238530.55000001</v>
      </c>
      <c r="K549" s="121">
        <v>43192</v>
      </c>
      <c r="L549" s="119">
        <v>11576</v>
      </c>
      <c r="M549" s="119" t="s">
        <v>1010</v>
      </c>
    </row>
    <row r="550" spans="1:13">
      <c r="A550" s="119" t="s">
        <v>2833</v>
      </c>
      <c r="B550" s="119" t="s">
        <v>395</v>
      </c>
      <c r="C550" s="119">
        <v>137.30000000000001</v>
      </c>
      <c r="D550" s="119">
        <v>137.30000000000001</v>
      </c>
      <c r="E550" s="119">
        <v>130.44999999999999</v>
      </c>
      <c r="F550" s="119">
        <v>131.55000000000001</v>
      </c>
      <c r="G550" s="119">
        <v>131.55000000000001</v>
      </c>
      <c r="H550" s="119">
        <v>130.9</v>
      </c>
      <c r="I550" s="119">
        <v>4551</v>
      </c>
      <c r="J550" s="119">
        <v>599976.85</v>
      </c>
      <c r="K550" s="121">
        <v>43192</v>
      </c>
      <c r="L550" s="119">
        <v>64</v>
      </c>
      <c r="M550" s="119" t="s">
        <v>2834</v>
      </c>
    </row>
    <row r="551" spans="1:13">
      <c r="A551" s="119" t="s">
        <v>3067</v>
      </c>
      <c r="B551" s="119" t="s">
        <v>395</v>
      </c>
      <c r="C551" s="119">
        <v>69</v>
      </c>
      <c r="D551" s="119">
        <v>69.599999999999994</v>
      </c>
      <c r="E551" s="119">
        <v>68.900000000000006</v>
      </c>
      <c r="F551" s="119">
        <v>69.55</v>
      </c>
      <c r="G551" s="119">
        <v>69.05</v>
      </c>
      <c r="H551" s="119">
        <v>66.3</v>
      </c>
      <c r="I551" s="119">
        <v>3033</v>
      </c>
      <c r="J551" s="119">
        <v>210447.8</v>
      </c>
      <c r="K551" s="121">
        <v>43192</v>
      </c>
      <c r="L551" s="119">
        <v>21</v>
      </c>
      <c r="M551" s="119" t="s">
        <v>3068</v>
      </c>
    </row>
    <row r="552" spans="1:13">
      <c r="A552" s="119" t="s">
        <v>2472</v>
      </c>
      <c r="B552" s="119" t="s">
        <v>395</v>
      </c>
      <c r="C552" s="119">
        <v>145</v>
      </c>
      <c r="D552" s="119">
        <v>155.94999999999999</v>
      </c>
      <c r="E552" s="119">
        <v>144.1</v>
      </c>
      <c r="F552" s="119">
        <v>154.75</v>
      </c>
      <c r="G552" s="119">
        <v>154.05000000000001</v>
      </c>
      <c r="H552" s="119">
        <v>144.15</v>
      </c>
      <c r="I552" s="119">
        <v>7085</v>
      </c>
      <c r="J552" s="119">
        <v>1070026.7</v>
      </c>
      <c r="K552" s="121">
        <v>43192</v>
      </c>
      <c r="L552" s="119">
        <v>154</v>
      </c>
      <c r="M552" s="119" t="s">
        <v>1014</v>
      </c>
    </row>
    <row r="553" spans="1:13">
      <c r="A553" s="119" t="s">
        <v>1012</v>
      </c>
      <c r="B553" s="119" t="s">
        <v>395</v>
      </c>
      <c r="C553" s="119">
        <v>402.9</v>
      </c>
      <c r="D553" s="119">
        <v>412.9</v>
      </c>
      <c r="E553" s="119">
        <v>394</v>
      </c>
      <c r="F553" s="119">
        <v>400.15</v>
      </c>
      <c r="G553" s="119">
        <v>400.95</v>
      </c>
      <c r="H553" s="119">
        <v>398.3</v>
      </c>
      <c r="I553" s="119">
        <v>25821</v>
      </c>
      <c r="J553" s="119">
        <v>10386205.35</v>
      </c>
      <c r="K553" s="121">
        <v>43192</v>
      </c>
      <c r="L553" s="119">
        <v>635</v>
      </c>
      <c r="M553" s="119" t="s">
        <v>1013</v>
      </c>
    </row>
    <row r="554" spans="1:13">
      <c r="A554" s="119" t="s">
        <v>1015</v>
      </c>
      <c r="B554" s="119" t="s">
        <v>395</v>
      </c>
      <c r="C554" s="119">
        <v>220.35</v>
      </c>
      <c r="D554" s="119">
        <v>225.8</v>
      </c>
      <c r="E554" s="119">
        <v>220.35</v>
      </c>
      <c r="F554" s="119">
        <v>222.5</v>
      </c>
      <c r="G554" s="119">
        <v>221.45</v>
      </c>
      <c r="H554" s="119">
        <v>220.35</v>
      </c>
      <c r="I554" s="119">
        <v>7773</v>
      </c>
      <c r="J554" s="119">
        <v>1733273.05</v>
      </c>
      <c r="K554" s="121">
        <v>43192</v>
      </c>
      <c r="L554" s="119">
        <v>279</v>
      </c>
      <c r="M554" s="119" t="s">
        <v>1016</v>
      </c>
    </row>
    <row r="555" spans="1:13">
      <c r="A555" s="119" t="s">
        <v>3298</v>
      </c>
      <c r="B555" s="119" t="s">
        <v>395</v>
      </c>
      <c r="C555" s="119">
        <v>3400</v>
      </c>
      <c r="D555" s="119">
        <v>3645</v>
      </c>
      <c r="E555" s="119">
        <v>3400</v>
      </c>
      <c r="F555" s="119">
        <v>3500</v>
      </c>
      <c r="G555" s="119">
        <v>3500</v>
      </c>
      <c r="H555" s="119">
        <v>3401.66</v>
      </c>
      <c r="I555" s="119">
        <v>28</v>
      </c>
      <c r="J555" s="119">
        <v>97358</v>
      </c>
      <c r="K555" s="121">
        <v>43192</v>
      </c>
      <c r="L555" s="119">
        <v>14</v>
      </c>
      <c r="M555" s="119" t="s">
        <v>3299</v>
      </c>
    </row>
    <row r="556" spans="1:13">
      <c r="A556" s="119" t="s">
        <v>1017</v>
      </c>
      <c r="B556" s="119" t="s">
        <v>395</v>
      </c>
      <c r="C556" s="119">
        <v>16899.95</v>
      </c>
      <c r="D556" s="119">
        <v>17249</v>
      </c>
      <c r="E556" s="119">
        <v>16878.599999999999</v>
      </c>
      <c r="F556" s="119">
        <v>17189.650000000001</v>
      </c>
      <c r="G556" s="119">
        <v>17165</v>
      </c>
      <c r="H556" s="119">
        <v>16942.099999999999</v>
      </c>
      <c r="I556" s="119">
        <v>667</v>
      </c>
      <c r="J556" s="119">
        <v>11430110.800000001</v>
      </c>
      <c r="K556" s="121">
        <v>43192</v>
      </c>
      <c r="L556" s="119">
        <v>211</v>
      </c>
      <c r="M556" s="119" t="s">
        <v>1018</v>
      </c>
    </row>
    <row r="557" spans="1:13">
      <c r="A557" s="119" t="s">
        <v>1019</v>
      </c>
      <c r="B557" s="119" t="s">
        <v>395</v>
      </c>
      <c r="C557" s="119">
        <v>1342</v>
      </c>
      <c r="D557" s="119">
        <v>1380</v>
      </c>
      <c r="E557" s="119">
        <v>1335</v>
      </c>
      <c r="F557" s="119">
        <v>1377.45</v>
      </c>
      <c r="G557" s="119">
        <v>1380</v>
      </c>
      <c r="H557" s="119">
        <v>1341.6</v>
      </c>
      <c r="I557" s="119">
        <v>1677</v>
      </c>
      <c r="J557" s="119">
        <v>2291533.0499999998</v>
      </c>
      <c r="K557" s="121">
        <v>43192</v>
      </c>
      <c r="L557" s="119">
        <v>307</v>
      </c>
      <c r="M557" s="119" t="s">
        <v>1020</v>
      </c>
    </row>
    <row r="558" spans="1:13">
      <c r="A558" s="119" t="s">
        <v>1021</v>
      </c>
      <c r="B558" s="119" t="s">
        <v>395</v>
      </c>
      <c r="C558" s="119">
        <v>17.25</v>
      </c>
      <c r="D558" s="119">
        <v>17.75</v>
      </c>
      <c r="E558" s="119">
        <v>17.25</v>
      </c>
      <c r="F558" s="119">
        <v>17.7</v>
      </c>
      <c r="G558" s="119">
        <v>17.7</v>
      </c>
      <c r="H558" s="119">
        <v>17.100000000000001</v>
      </c>
      <c r="I558" s="119">
        <v>228521</v>
      </c>
      <c r="J558" s="119">
        <v>4007115.8</v>
      </c>
      <c r="K558" s="121">
        <v>43192</v>
      </c>
      <c r="L558" s="119">
        <v>954</v>
      </c>
      <c r="M558" s="119" t="s">
        <v>1022</v>
      </c>
    </row>
    <row r="559" spans="1:13">
      <c r="A559" s="119" t="s">
        <v>3069</v>
      </c>
      <c r="B559" s="119" t="s">
        <v>395</v>
      </c>
      <c r="C559" s="119">
        <v>237.15</v>
      </c>
      <c r="D559" s="119">
        <v>243.05</v>
      </c>
      <c r="E559" s="119">
        <v>231.5</v>
      </c>
      <c r="F559" s="119">
        <v>242.9</v>
      </c>
      <c r="G559" s="119">
        <v>243.05</v>
      </c>
      <c r="H559" s="119">
        <v>231.5</v>
      </c>
      <c r="I559" s="119">
        <v>9352</v>
      </c>
      <c r="J559" s="119">
        <v>2250672.65</v>
      </c>
      <c r="K559" s="121">
        <v>43192</v>
      </c>
      <c r="L559" s="119">
        <v>174</v>
      </c>
      <c r="M559" s="119" t="s">
        <v>3070</v>
      </c>
    </row>
    <row r="560" spans="1:13">
      <c r="A560" s="119" t="s">
        <v>2267</v>
      </c>
      <c r="B560" s="119" t="s">
        <v>395</v>
      </c>
      <c r="C560" s="119">
        <v>128</v>
      </c>
      <c r="D560" s="119">
        <v>129.80000000000001</v>
      </c>
      <c r="E560" s="119">
        <v>127</v>
      </c>
      <c r="F560" s="119">
        <v>128.85</v>
      </c>
      <c r="G560" s="119">
        <v>128.55000000000001</v>
      </c>
      <c r="H560" s="119">
        <v>126.6</v>
      </c>
      <c r="I560" s="119">
        <v>24523</v>
      </c>
      <c r="J560" s="119">
        <v>3149177.9</v>
      </c>
      <c r="K560" s="121">
        <v>43192</v>
      </c>
      <c r="L560" s="119">
        <v>377</v>
      </c>
      <c r="M560" s="119" t="s">
        <v>2268</v>
      </c>
    </row>
    <row r="561" spans="1:13">
      <c r="A561" s="119" t="s">
        <v>2219</v>
      </c>
      <c r="B561" s="119" t="s">
        <v>395</v>
      </c>
      <c r="C561" s="119">
        <v>148.5</v>
      </c>
      <c r="D561" s="119">
        <v>153</v>
      </c>
      <c r="E561" s="119">
        <v>148</v>
      </c>
      <c r="F561" s="119">
        <v>151.4</v>
      </c>
      <c r="G561" s="119">
        <v>152.94999999999999</v>
      </c>
      <c r="H561" s="119">
        <v>146.15</v>
      </c>
      <c r="I561" s="119">
        <v>1060224</v>
      </c>
      <c r="J561" s="119">
        <v>159526630.94999999</v>
      </c>
      <c r="K561" s="121">
        <v>43192</v>
      </c>
      <c r="L561" s="119">
        <v>8710</v>
      </c>
      <c r="M561" s="119" t="s">
        <v>970</v>
      </c>
    </row>
    <row r="562" spans="1:13">
      <c r="A562" s="119" t="s">
        <v>303</v>
      </c>
      <c r="B562" s="119" t="s">
        <v>395</v>
      </c>
      <c r="C562" s="119">
        <v>372</v>
      </c>
      <c r="D562" s="119">
        <v>384.95</v>
      </c>
      <c r="E562" s="119">
        <v>371.5</v>
      </c>
      <c r="F562" s="119">
        <v>379.95</v>
      </c>
      <c r="G562" s="119">
        <v>380.1</v>
      </c>
      <c r="H562" s="119">
        <v>371.2</v>
      </c>
      <c r="I562" s="119">
        <v>66887</v>
      </c>
      <c r="J562" s="119">
        <v>25461071.800000001</v>
      </c>
      <c r="K562" s="121">
        <v>43192</v>
      </c>
      <c r="L562" s="119">
        <v>1536</v>
      </c>
      <c r="M562" s="119" t="s">
        <v>1023</v>
      </c>
    </row>
    <row r="563" spans="1:13">
      <c r="A563" s="119" t="s">
        <v>1024</v>
      </c>
      <c r="B563" s="119" t="s">
        <v>395</v>
      </c>
      <c r="C563" s="119">
        <v>84.9</v>
      </c>
      <c r="D563" s="119">
        <v>87.5</v>
      </c>
      <c r="E563" s="119">
        <v>84.1</v>
      </c>
      <c r="F563" s="119">
        <v>86.85</v>
      </c>
      <c r="G563" s="119">
        <v>86.6</v>
      </c>
      <c r="H563" s="119">
        <v>83.9</v>
      </c>
      <c r="I563" s="119">
        <v>107720</v>
      </c>
      <c r="J563" s="119">
        <v>9319935.1500000004</v>
      </c>
      <c r="K563" s="121">
        <v>43192</v>
      </c>
      <c r="L563" s="119">
        <v>1791</v>
      </c>
      <c r="M563" s="119" t="s">
        <v>1025</v>
      </c>
    </row>
    <row r="564" spans="1:13">
      <c r="A564" s="119" t="s">
        <v>1026</v>
      </c>
      <c r="B564" s="119" t="s">
        <v>395</v>
      </c>
      <c r="C564" s="119">
        <v>72.599999999999994</v>
      </c>
      <c r="D564" s="119">
        <v>74.900000000000006</v>
      </c>
      <c r="E564" s="119">
        <v>71.3</v>
      </c>
      <c r="F564" s="119">
        <v>74.400000000000006</v>
      </c>
      <c r="G564" s="119">
        <v>74.900000000000006</v>
      </c>
      <c r="H564" s="119">
        <v>70.5</v>
      </c>
      <c r="I564" s="119">
        <v>339385</v>
      </c>
      <c r="J564" s="119">
        <v>24797659.199999999</v>
      </c>
      <c r="K564" s="121">
        <v>43192</v>
      </c>
      <c r="L564" s="119">
        <v>3120</v>
      </c>
      <c r="M564" s="119" t="s">
        <v>1027</v>
      </c>
    </row>
    <row r="565" spans="1:13">
      <c r="A565" s="119" t="s">
        <v>2467</v>
      </c>
      <c r="B565" s="119" t="s">
        <v>395</v>
      </c>
      <c r="C565" s="119">
        <v>67.45</v>
      </c>
      <c r="D565" s="119">
        <v>68.900000000000006</v>
      </c>
      <c r="E565" s="119">
        <v>67.05</v>
      </c>
      <c r="F565" s="119">
        <v>68.2</v>
      </c>
      <c r="G565" s="119">
        <v>68.099999999999994</v>
      </c>
      <c r="H565" s="119">
        <v>66.3</v>
      </c>
      <c r="I565" s="119">
        <v>934387</v>
      </c>
      <c r="J565" s="119">
        <v>63610754.450000003</v>
      </c>
      <c r="K565" s="121">
        <v>43192</v>
      </c>
      <c r="L565" s="119">
        <v>5526</v>
      </c>
      <c r="M565" s="119" t="s">
        <v>2468</v>
      </c>
    </row>
    <row r="566" spans="1:13">
      <c r="A566" s="119" t="s">
        <v>85</v>
      </c>
      <c r="B566" s="119" t="s">
        <v>395</v>
      </c>
      <c r="C566" s="119">
        <v>181.5</v>
      </c>
      <c r="D566" s="119">
        <v>185</v>
      </c>
      <c r="E566" s="119">
        <v>178.5</v>
      </c>
      <c r="F566" s="119">
        <v>179.75</v>
      </c>
      <c r="G566" s="119">
        <v>179</v>
      </c>
      <c r="H566" s="119">
        <v>181.45</v>
      </c>
      <c r="I566" s="119">
        <v>4249810</v>
      </c>
      <c r="J566" s="119">
        <v>771370747.89999998</v>
      </c>
      <c r="K566" s="121">
        <v>43192</v>
      </c>
      <c r="L566" s="119">
        <v>27888</v>
      </c>
      <c r="M566" s="119" t="s">
        <v>1028</v>
      </c>
    </row>
    <row r="567" spans="1:13">
      <c r="A567" s="119" t="s">
        <v>86</v>
      </c>
      <c r="B567" s="119" t="s">
        <v>395</v>
      </c>
      <c r="C567" s="119">
        <v>1249</v>
      </c>
      <c r="D567" s="119">
        <v>1251.75</v>
      </c>
      <c r="E567" s="119">
        <v>1224.2</v>
      </c>
      <c r="F567" s="119">
        <v>1243.8499999999999</v>
      </c>
      <c r="G567" s="119">
        <v>1249</v>
      </c>
      <c r="H567" s="119">
        <v>1237.25</v>
      </c>
      <c r="I567" s="119">
        <v>637444</v>
      </c>
      <c r="J567" s="119">
        <v>790332427.04999995</v>
      </c>
      <c r="K567" s="121">
        <v>43192</v>
      </c>
      <c r="L567" s="119">
        <v>33915</v>
      </c>
      <c r="M567" s="119" t="s">
        <v>1029</v>
      </c>
    </row>
    <row r="568" spans="1:13">
      <c r="A568" s="119" t="s">
        <v>1030</v>
      </c>
      <c r="B568" s="119" t="s">
        <v>395</v>
      </c>
      <c r="C568" s="119">
        <v>244</v>
      </c>
      <c r="D568" s="119">
        <v>252</v>
      </c>
      <c r="E568" s="119">
        <v>244</v>
      </c>
      <c r="F568" s="119">
        <v>249.9</v>
      </c>
      <c r="G568" s="119">
        <v>251</v>
      </c>
      <c r="H568" s="119">
        <v>243.9</v>
      </c>
      <c r="I568" s="119">
        <v>494738</v>
      </c>
      <c r="J568" s="119">
        <v>123315260.25</v>
      </c>
      <c r="K568" s="121">
        <v>43192</v>
      </c>
      <c r="L568" s="119">
        <v>5091</v>
      </c>
      <c r="M568" s="119" t="s">
        <v>1031</v>
      </c>
    </row>
    <row r="569" spans="1:13">
      <c r="A569" s="119" t="s">
        <v>87</v>
      </c>
      <c r="B569" s="119" t="s">
        <v>395</v>
      </c>
      <c r="C569" s="119">
        <v>273</v>
      </c>
      <c r="D569" s="119">
        <v>273.85000000000002</v>
      </c>
      <c r="E569" s="119">
        <v>258.8</v>
      </c>
      <c r="F569" s="119">
        <v>261.85000000000002</v>
      </c>
      <c r="G569" s="119">
        <v>262.39999999999998</v>
      </c>
      <c r="H569" s="119">
        <v>278.35000000000002</v>
      </c>
      <c r="I569" s="119">
        <v>73359584</v>
      </c>
      <c r="J569" s="119">
        <v>19286273448.349998</v>
      </c>
      <c r="K569" s="121">
        <v>43192</v>
      </c>
      <c r="L569" s="119">
        <v>356245</v>
      </c>
      <c r="M569" s="119" t="s">
        <v>1032</v>
      </c>
    </row>
    <row r="570" spans="1:13">
      <c r="A570" s="119" t="s">
        <v>2706</v>
      </c>
      <c r="B570" s="119" t="s">
        <v>395</v>
      </c>
      <c r="C570" s="119">
        <v>789</v>
      </c>
      <c r="D570" s="119">
        <v>795</v>
      </c>
      <c r="E570" s="119">
        <v>775.55</v>
      </c>
      <c r="F570" s="119">
        <v>783.95</v>
      </c>
      <c r="G570" s="119">
        <v>786</v>
      </c>
      <c r="H570" s="119">
        <v>793.85</v>
      </c>
      <c r="I570" s="119">
        <v>140932</v>
      </c>
      <c r="J570" s="119">
        <v>111077230.65000001</v>
      </c>
      <c r="K570" s="121">
        <v>43192</v>
      </c>
      <c r="L570" s="119">
        <v>8900</v>
      </c>
      <c r="M570" s="119" t="s">
        <v>2707</v>
      </c>
    </row>
    <row r="571" spans="1:13">
      <c r="A571" s="119" t="s">
        <v>2262</v>
      </c>
      <c r="B571" s="119" t="s">
        <v>395</v>
      </c>
      <c r="C571" s="119">
        <v>389.5</v>
      </c>
      <c r="D571" s="119">
        <v>390</v>
      </c>
      <c r="E571" s="119">
        <v>376.15</v>
      </c>
      <c r="F571" s="119">
        <v>384.7</v>
      </c>
      <c r="G571" s="119">
        <v>385.1</v>
      </c>
      <c r="H571" s="119">
        <v>388.6</v>
      </c>
      <c r="I571" s="119">
        <v>1157554</v>
      </c>
      <c r="J571" s="119">
        <v>442062511.35000002</v>
      </c>
      <c r="K571" s="121">
        <v>43192</v>
      </c>
      <c r="L571" s="119">
        <v>9594</v>
      </c>
      <c r="M571" s="119" t="s">
        <v>2263</v>
      </c>
    </row>
    <row r="572" spans="1:13">
      <c r="A572" s="119" t="s">
        <v>356</v>
      </c>
      <c r="B572" s="119" t="s">
        <v>395</v>
      </c>
      <c r="C572" s="119">
        <v>86</v>
      </c>
      <c r="D572" s="119">
        <v>95.6</v>
      </c>
      <c r="E572" s="119">
        <v>85.6</v>
      </c>
      <c r="F572" s="119">
        <v>93.7</v>
      </c>
      <c r="G572" s="119">
        <v>94</v>
      </c>
      <c r="H572" s="119">
        <v>85</v>
      </c>
      <c r="I572" s="119">
        <v>1223283</v>
      </c>
      <c r="J572" s="119">
        <v>111871083.40000001</v>
      </c>
      <c r="K572" s="121">
        <v>43192</v>
      </c>
      <c r="L572" s="119">
        <v>7773</v>
      </c>
      <c r="M572" s="119" t="s">
        <v>2287</v>
      </c>
    </row>
    <row r="573" spans="1:13">
      <c r="A573" s="119" t="s">
        <v>1034</v>
      </c>
      <c r="B573" s="119" t="s">
        <v>395</v>
      </c>
      <c r="C573" s="119">
        <v>3699.9</v>
      </c>
      <c r="D573" s="119">
        <v>3702.05</v>
      </c>
      <c r="E573" s="119">
        <v>3600</v>
      </c>
      <c r="F573" s="119">
        <v>3624.3</v>
      </c>
      <c r="G573" s="119">
        <v>3600</v>
      </c>
      <c r="H573" s="119">
        <v>3647.35</v>
      </c>
      <c r="I573" s="119">
        <v>391</v>
      </c>
      <c r="J573" s="119">
        <v>1422336.9</v>
      </c>
      <c r="K573" s="121">
        <v>43192</v>
      </c>
      <c r="L573" s="119">
        <v>160</v>
      </c>
      <c r="M573" s="119" t="s">
        <v>1035</v>
      </c>
    </row>
    <row r="574" spans="1:13">
      <c r="A574" s="119" t="s">
        <v>88</v>
      </c>
      <c r="B574" s="119" t="s">
        <v>395</v>
      </c>
      <c r="C574" s="119">
        <v>71</v>
      </c>
      <c r="D574" s="119">
        <v>71.849999999999994</v>
      </c>
      <c r="E574" s="119">
        <v>68.849999999999994</v>
      </c>
      <c r="F574" s="119">
        <v>71.099999999999994</v>
      </c>
      <c r="G574" s="119">
        <v>70.8</v>
      </c>
      <c r="H574" s="119">
        <v>72.2</v>
      </c>
      <c r="I574" s="119">
        <v>31102746</v>
      </c>
      <c r="J574" s="119">
        <v>2197552466</v>
      </c>
      <c r="K574" s="121">
        <v>43192</v>
      </c>
      <c r="L574" s="119">
        <v>68860</v>
      </c>
      <c r="M574" s="119" t="s">
        <v>1036</v>
      </c>
    </row>
    <row r="575" spans="1:13">
      <c r="A575" s="119" t="s">
        <v>2900</v>
      </c>
      <c r="B575" s="119" t="s">
        <v>395</v>
      </c>
      <c r="C575" s="119">
        <v>2850</v>
      </c>
      <c r="D575" s="119">
        <v>2851</v>
      </c>
      <c r="E575" s="119">
        <v>2847.1</v>
      </c>
      <c r="F575" s="119">
        <v>2848.6</v>
      </c>
      <c r="G575" s="119">
        <v>2850</v>
      </c>
      <c r="H575" s="119">
        <v>2900</v>
      </c>
      <c r="I575" s="119">
        <v>200</v>
      </c>
      <c r="J575" s="119">
        <v>569720</v>
      </c>
      <c r="K575" s="121">
        <v>43192</v>
      </c>
      <c r="L575" s="119">
        <v>6</v>
      </c>
      <c r="M575" s="119" t="s">
        <v>2901</v>
      </c>
    </row>
    <row r="576" spans="1:13">
      <c r="A576" s="119" t="s">
        <v>89</v>
      </c>
      <c r="B576" s="119" t="s">
        <v>395</v>
      </c>
      <c r="C576" s="119">
        <v>76.7</v>
      </c>
      <c r="D576" s="119">
        <v>78.150000000000006</v>
      </c>
      <c r="E576" s="119">
        <v>75.650000000000006</v>
      </c>
      <c r="F576" s="119">
        <v>77.8</v>
      </c>
      <c r="G576" s="119">
        <v>77.650000000000006</v>
      </c>
      <c r="H576" s="119">
        <v>75.900000000000006</v>
      </c>
      <c r="I576" s="119">
        <v>5478630</v>
      </c>
      <c r="J576" s="119">
        <v>422059047.19999999</v>
      </c>
      <c r="K576" s="121">
        <v>43192</v>
      </c>
      <c r="L576" s="119">
        <v>30709</v>
      </c>
      <c r="M576" s="119" t="s">
        <v>1037</v>
      </c>
    </row>
    <row r="577" spans="1:13">
      <c r="A577" s="119" t="s">
        <v>90</v>
      </c>
      <c r="B577" s="119" t="s">
        <v>395</v>
      </c>
      <c r="C577" s="119">
        <v>49.05</v>
      </c>
      <c r="D577" s="119">
        <v>50.4</v>
      </c>
      <c r="E577" s="119">
        <v>48.85</v>
      </c>
      <c r="F577" s="119">
        <v>50.2</v>
      </c>
      <c r="G577" s="119">
        <v>50.1</v>
      </c>
      <c r="H577" s="119">
        <v>48.75</v>
      </c>
      <c r="I577" s="119">
        <v>2605023</v>
      </c>
      <c r="J577" s="119">
        <v>129573801.3</v>
      </c>
      <c r="K577" s="121">
        <v>43192</v>
      </c>
      <c r="L577" s="119">
        <v>5981</v>
      </c>
      <c r="M577" s="119" t="s">
        <v>1038</v>
      </c>
    </row>
    <row r="578" spans="1:13">
      <c r="A578" s="119" t="s">
        <v>1039</v>
      </c>
      <c r="B578" s="119" t="s">
        <v>395</v>
      </c>
      <c r="C578" s="119">
        <v>48.2</v>
      </c>
      <c r="D578" s="119">
        <v>48.3</v>
      </c>
      <c r="E578" s="119">
        <v>47.55</v>
      </c>
      <c r="F578" s="119">
        <v>47.95</v>
      </c>
      <c r="G578" s="119">
        <v>48</v>
      </c>
      <c r="H578" s="119">
        <v>47.35</v>
      </c>
      <c r="I578" s="119">
        <v>6476289</v>
      </c>
      <c r="J578" s="119">
        <v>310729710.35000002</v>
      </c>
      <c r="K578" s="121">
        <v>43192</v>
      </c>
      <c r="L578" s="119">
        <v>23468</v>
      </c>
      <c r="M578" s="119" t="s">
        <v>1040</v>
      </c>
    </row>
    <row r="579" spans="1:13">
      <c r="A579" s="119" t="s">
        <v>3303</v>
      </c>
      <c r="B579" s="119" t="s">
        <v>395</v>
      </c>
      <c r="C579" s="119">
        <v>102.66</v>
      </c>
      <c r="D579" s="119">
        <v>102.69</v>
      </c>
      <c r="E579" s="119">
        <v>102.6</v>
      </c>
      <c r="F579" s="119">
        <v>102.65</v>
      </c>
      <c r="G579" s="119">
        <v>102.65</v>
      </c>
      <c r="H579" s="119">
        <v>101.3</v>
      </c>
      <c r="I579" s="119">
        <v>97</v>
      </c>
      <c r="J579" s="119">
        <v>9957.11</v>
      </c>
      <c r="K579" s="121">
        <v>43192</v>
      </c>
      <c r="L579" s="119">
        <v>9</v>
      </c>
      <c r="M579" s="119" t="s">
        <v>3304</v>
      </c>
    </row>
    <row r="580" spans="1:13">
      <c r="A580" s="119" t="s">
        <v>2768</v>
      </c>
      <c r="B580" s="119" t="s">
        <v>395</v>
      </c>
      <c r="C580" s="119">
        <v>1578</v>
      </c>
      <c r="D580" s="119">
        <v>1605</v>
      </c>
      <c r="E580" s="119">
        <v>1575.05</v>
      </c>
      <c r="F580" s="119">
        <v>1588.8</v>
      </c>
      <c r="G580" s="119">
        <v>1599</v>
      </c>
      <c r="H580" s="119">
        <v>1602.9</v>
      </c>
      <c r="I580" s="119">
        <v>17139</v>
      </c>
      <c r="J580" s="119">
        <v>27338173.199999999</v>
      </c>
      <c r="K580" s="121">
        <v>43192</v>
      </c>
      <c r="L580" s="119">
        <v>1419</v>
      </c>
      <c r="M580" s="119" t="s">
        <v>2769</v>
      </c>
    </row>
    <row r="581" spans="1:13">
      <c r="A581" s="119" t="s">
        <v>3071</v>
      </c>
      <c r="B581" s="119" t="s">
        <v>395</v>
      </c>
      <c r="C581" s="119">
        <v>570</v>
      </c>
      <c r="D581" s="119">
        <v>574</v>
      </c>
      <c r="E581" s="119">
        <v>551.1</v>
      </c>
      <c r="F581" s="119">
        <v>573.65</v>
      </c>
      <c r="G581" s="119">
        <v>574</v>
      </c>
      <c r="H581" s="119">
        <v>547.29999999999995</v>
      </c>
      <c r="I581" s="119">
        <v>2396</v>
      </c>
      <c r="J581" s="119">
        <v>1368807.25</v>
      </c>
      <c r="K581" s="121">
        <v>43192</v>
      </c>
      <c r="L581" s="119">
        <v>120</v>
      </c>
      <c r="M581" s="119" t="s">
        <v>3072</v>
      </c>
    </row>
    <row r="582" spans="1:13">
      <c r="A582" s="119" t="s">
        <v>1041</v>
      </c>
      <c r="B582" s="119" t="s">
        <v>395</v>
      </c>
      <c r="C582" s="119">
        <v>1156.75</v>
      </c>
      <c r="D582" s="119">
        <v>1174.9000000000001</v>
      </c>
      <c r="E582" s="119">
        <v>1146</v>
      </c>
      <c r="F582" s="119">
        <v>1161.95</v>
      </c>
      <c r="G582" s="119">
        <v>1156.4000000000001</v>
      </c>
      <c r="H582" s="119">
        <v>1142.45</v>
      </c>
      <c r="I582" s="119">
        <v>15254</v>
      </c>
      <c r="J582" s="119">
        <v>17658947.100000001</v>
      </c>
      <c r="K582" s="121">
        <v>43192</v>
      </c>
      <c r="L582" s="119">
        <v>692</v>
      </c>
      <c r="M582" s="119" t="s">
        <v>1042</v>
      </c>
    </row>
    <row r="583" spans="1:13">
      <c r="A583" s="119" t="s">
        <v>91</v>
      </c>
      <c r="B583" s="119" t="s">
        <v>395</v>
      </c>
      <c r="C583" s="119">
        <v>19.8</v>
      </c>
      <c r="D583" s="119">
        <v>20.6</v>
      </c>
      <c r="E583" s="119">
        <v>19.8</v>
      </c>
      <c r="F583" s="119">
        <v>20.5</v>
      </c>
      <c r="G583" s="119">
        <v>20.399999999999999</v>
      </c>
      <c r="H583" s="119">
        <v>19.55</v>
      </c>
      <c r="I583" s="119">
        <v>9472025</v>
      </c>
      <c r="J583" s="119">
        <v>191330136.09999999</v>
      </c>
      <c r="K583" s="121">
        <v>43192</v>
      </c>
      <c r="L583" s="119">
        <v>10545</v>
      </c>
      <c r="M583" s="119" t="s">
        <v>1043</v>
      </c>
    </row>
    <row r="584" spans="1:13">
      <c r="A584" s="119" t="s">
        <v>2888</v>
      </c>
      <c r="B584" s="119" t="s">
        <v>395</v>
      </c>
      <c r="C584" s="119">
        <v>244</v>
      </c>
      <c r="D584" s="119">
        <v>255</v>
      </c>
      <c r="E584" s="119">
        <v>244</v>
      </c>
      <c r="F584" s="119">
        <v>252.8</v>
      </c>
      <c r="G584" s="119">
        <v>250</v>
      </c>
      <c r="H584" s="119">
        <v>243.95</v>
      </c>
      <c r="I584" s="119">
        <v>4461</v>
      </c>
      <c r="J584" s="119">
        <v>1119029.3</v>
      </c>
      <c r="K584" s="121">
        <v>43192</v>
      </c>
      <c r="L584" s="119">
        <v>145</v>
      </c>
      <c r="M584" s="119" t="s">
        <v>2889</v>
      </c>
    </row>
    <row r="585" spans="1:13">
      <c r="A585" s="119" t="s">
        <v>1044</v>
      </c>
      <c r="B585" s="119" t="s">
        <v>395</v>
      </c>
      <c r="C585" s="119">
        <v>809</v>
      </c>
      <c r="D585" s="119">
        <v>811</v>
      </c>
      <c r="E585" s="119">
        <v>795</v>
      </c>
      <c r="F585" s="119">
        <v>806.45</v>
      </c>
      <c r="G585" s="119">
        <v>802.35</v>
      </c>
      <c r="H585" s="119">
        <v>809</v>
      </c>
      <c r="I585" s="119">
        <v>4304</v>
      </c>
      <c r="J585" s="119">
        <v>3479586.25</v>
      </c>
      <c r="K585" s="121">
        <v>43192</v>
      </c>
      <c r="L585" s="119">
        <v>229</v>
      </c>
      <c r="M585" s="119" t="s">
        <v>1045</v>
      </c>
    </row>
    <row r="586" spans="1:13">
      <c r="A586" s="119" t="s">
        <v>92</v>
      </c>
      <c r="B586" s="119" t="s">
        <v>395</v>
      </c>
      <c r="C586" s="119">
        <v>284.5</v>
      </c>
      <c r="D586" s="119">
        <v>285.39999999999998</v>
      </c>
      <c r="E586" s="119">
        <v>277.25</v>
      </c>
      <c r="F586" s="119">
        <v>279.35000000000002</v>
      </c>
      <c r="G586" s="119">
        <v>278.85000000000002</v>
      </c>
      <c r="H586" s="119">
        <v>279.45</v>
      </c>
      <c r="I586" s="119">
        <v>2733421</v>
      </c>
      <c r="J586" s="119">
        <v>766151794.04999995</v>
      </c>
      <c r="K586" s="121">
        <v>43192</v>
      </c>
      <c r="L586" s="119">
        <v>30452</v>
      </c>
      <c r="M586" s="119" t="s">
        <v>2801</v>
      </c>
    </row>
    <row r="587" spans="1:13">
      <c r="A587" s="119" t="s">
        <v>1046</v>
      </c>
      <c r="B587" s="119" t="s">
        <v>395</v>
      </c>
      <c r="C587" s="119">
        <v>653.70000000000005</v>
      </c>
      <c r="D587" s="119">
        <v>679.8</v>
      </c>
      <c r="E587" s="119">
        <v>647</v>
      </c>
      <c r="F587" s="119">
        <v>673.8</v>
      </c>
      <c r="G587" s="119">
        <v>678</v>
      </c>
      <c r="H587" s="119">
        <v>640.5</v>
      </c>
      <c r="I587" s="119">
        <v>34814</v>
      </c>
      <c r="J587" s="119">
        <v>23075765.550000001</v>
      </c>
      <c r="K587" s="121">
        <v>43192</v>
      </c>
      <c r="L587" s="119">
        <v>1881</v>
      </c>
      <c r="M587" s="119" t="s">
        <v>1047</v>
      </c>
    </row>
    <row r="588" spans="1:13">
      <c r="A588" s="119" t="s">
        <v>2792</v>
      </c>
      <c r="B588" s="119" t="s">
        <v>395</v>
      </c>
      <c r="C588" s="119">
        <v>716.25</v>
      </c>
      <c r="D588" s="119">
        <v>716.25</v>
      </c>
      <c r="E588" s="119">
        <v>700</v>
      </c>
      <c r="F588" s="119">
        <v>703.95</v>
      </c>
      <c r="G588" s="119">
        <v>701.3</v>
      </c>
      <c r="H588" s="119">
        <v>705.7</v>
      </c>
      <c r="I588" s="119">
        <v>87986</v>
      </c>
      <c r="J588" s="119">
        <v>62298056.600000001</v>
      </c>
      <c r="K588" s="121">
        <v>43192</v>
      </c>
      <c r="L588" s="119">
        <v>4910</v>
      </c>
      <c r="M588" s="119" t="s">
        <v>2793</v>
      </c>
    </row>
    <row r="589" spans="1:13">
      <c r="A589" s="119" t="s">
        <v>3255</v>
      </c>
      <c r="B589" s="119" t="s">
        <v>395</v>
      </c>
      <c r="C589" s="119">
        <v>98.45</v>
      </c>
      <c r="D589" s="119">
        <v>98.7</v>
      </c>
      <c r="E589" s="119">
        <v>95</v>
      </c>
      <c r="F589" s="119">
        <v>98.7</v>
      </c>
      <c r="G589" s="119">
        <v>98.7</v>
      </c>
      <c r="H589" s="119">
        <v>94</v>
      </c>
      <c r="I589" s="119">
        <v>1326</v>
      </c>
      <c r="J589" s="119">
        <v>129555</v>
      </c>
      <c r="K589" s="121">
        <v>43192</v>
      </c>
      <c r="L589" s="119">
        <v>7</v>
      </c>
      <c r="M589" s="119" t="s">
        <v>3256</v>
      </c>
    </row>
    <row r="590" spans="1:13">
      <c r="A590" s="119" t="s">
        <v>3073</v>
      </c>
      <c r="B590" s="119" t="s">
        <v>395</v>
      </c>
      <c r="C590" s="119">
        <v>29.45</v>
      </c>
      <c r="D590" s="119">
        <v>30.85</v>
      </c>
      <c r="E590" s="119">
        <v>28.25</v>
      </c>
      <c r="F590" s="119">
        <v>30.15</v>
      </c>
      <c r="G590" s="119">
        <v>30.3</v>
      </c>
      <c r="H590" s="119">
        <v>29.4</v>
      </c>
      <c r="I590" s="119">
        <v>167077</v>
      </c>
      <c r="J590" s="119">
        <v>5052061.0999999996</v>
      </c>
      <c r="K590" s="121">
        <v>43192</v>
      </c>
      <c r="L590" s="119">
        <v>1520</v>
      </c>
      <c r="M590" s="119" t="s">
        <v>3074</v>
      </c>
    </row>
    <row r="591" spans="1:13">
      <c r="A591" s="119" t="s">
        <v>1048</v>
      </c>
      <c r="B591" s="119" t="s">
        <v>395</v>
      </c>
      <c r="C591" s="119">
        <v>60.75</v>
      </c>
      <c r="D591" s="119">
        <v>61.9</v>
      </c>
      <c r="E591" s="119">
        <v>60.45</v>
      </c>
      <c r="F591" s="119">
        <v>61.4</v>
      </c>
      <c r="G591" s="119">
        <v>61.4</v>
      </c>
      <c r="H591" s="119">
        <v>60.15</v>
      </c>
      <c r="I591" s="119">
        <v>228167</v>
      </c>
      <c r="J591" s="119">
        <v>13962693.1</v>
      </c>
      <c r="K591" s="121">
        <v>43192</v>
      </c>
      <c r="L591" s="119">
        <v>1823</v>
      </c>
      <c r="M591" s="119" t="s">
        <v>1049</v>
      </c>
    </row>
    <row r="592" spans="1:13">
      <c r="A592" s="119" t="s">
        <v>1050</v>
      </c>
      <c r="B592" s="119" t="s">
        <v>395</v>
      </c>
      <c r="C592" s="119">
        <v>431</v>
      </c>
      <c r="D592" s="119">
        <v>468.9</v>
      </c>
      <c r="E592" s="119">
        <v>431</v>
      </c>
      <c r="F592" s="119">
        <v>462.4</v>
      </c>
      <c r="G592" s="119">
        <v>465</v>
      </c>
      <c r="H592" s="119">
        <v>429.25</v>
      </c>
      <c r="I592" s="119">
        <v>112613</v>
      </c>
      <c r="J592" s="119">
        <v>51244972.5</v>
      </c>
      <c r="K592" s="121">
        <v>43192</v>
      </c>
      <c r="L592" s="119">
        <v>3914</v>
      </c>
      <c r="M592" s="119" t="s">
        <v>1051</v>
      </c>
    </row>
    <row r="593" spans="1:13">
      <c r="A593" s="119" t="s">
        <v>2354</v>
      </c>
      <c r="B593" s="119" t="s">
        <v>395</v>
      </c>
      <c r="C593" s="119">
        <v>1048</v>
      </c>
      <c r="D593" s="119">
        <v>1094.8</v>
      </c>
      <c r="E593" s="119">
        <v>1048</v>
      </c>
      <c r="F593" s="119">
        <v>1081.25</v>
      </c>
      <c r="G593" s="119">
        <v>1075</v>
      </c>
      <c r="H593" s="119">
        <v>1024.75</v>
      </c>
      <c r="I593" s="119">
        <v>999</v>
      </c>
      <c r="J593" s="119">
        <v>1066344.3</v>
      </c>
      <c r="K593" s="121">
        <v>43192</v>
      </c>
      <c r="L593" s="119">
        <v>125</v>
      </c>
      <c r="M593" s="119" t="s">
        <v>2355</v>
      </c>
    </row>
    <row r="594" spans="1:13">
      <c r="A594" s="119" t="s">
        <v>200</v>
      </c>
      <c r="B594" s="119" t="s">
        <v>395</v>
      </c>
      <c r="C594" s="119">
        <v>131.19999999999999</v>
      </c>
      <c r="D594" s="119">
        <v>137.80000000000001</v>
      </c>
      <c r="E594" s="119">
        <v>130.69999999999999</v>
      </c>
      <c r="F594" s="119">
        <v>136.44999999999999</v>
      </c>
      <c r="G594" s="119">
        <v>136</v>
      </c>
      <c r="H594" s="119">
        <v>129.4</v>
      </c>
      <c r="I594" s="119">
        <v>873862</v>
      </c>
      <c r="J594" s="119">
        <v>117423891.3</v>
      </c>
      <c r="K594" s="121">
        <v>43192</v>
      </c>
      <c r="L594" s="119">
        <v>16644</v>
      </c>
      <c r="M594" s="119" t="s">
        <v>1052</v>
      </c>
    </row>
    <row r="595" spans="1:13">
      <c r="A595" s="119" t="s">
        <v>93</v>
      </c>
      <c r="B595" s="119" t="s">
        <v>395</v>
      </c>
      <c r="C595" s="119">
        <v>142.75</v>
      </c>
      <c r="D595" s="119">
        <v>153.69999999999999</v>
      </c>
      <c r="E595" s="119">
        <v>142.5</v>
      </c>
      <c r="F595" s="119">
        <v>152.69999999999999</v>
      </c>
      <c r="G595" s="119">
        <v>152.19999999999999</v>
      </c>
      <c r="H595" s="119">
        <v>141.75</v>
      </c>
      <c r="I595" s="119">
        <v>4259953</v>
      </c>
      <c r="J595" s="119">
        <v>633480071.85000002</v>
      </c>
      <c r="K595" s="121">
        <v>43192</v>
      </c>
      <c r="L595" s="119">
        <v>23632</v>
      </c>
      <c r="M595" s="119" t="s">
        <v>1053</v>
      </c>
    </row>
    <row r="596" spans="1:13">
      <c r="A596" s="119" t="s">
        <v>1054</v>
      </c>
      <c r="B596" s="119" t="s">
        <v>395</v>
      </c>
      <c r="C596" s="119">
        <v>456.7</v>
      </c>
      <c r="D596" s="119">
        <v>472.9</v>
      </c>
      <c r="E596" s="119">
        <v>454.8</v>
      </c>
      <c r="F596" s="119">
        <v>470</v>
      </c>
      <c r="G596" s="119">
        <v>470</v>
      </c>
      <c r="H596" s="119">
        <v>452.15</v>
      </c>
      <c r="I596" s="119">
        <v>191685</v>
      </c>
      <c r="J596" s="119">
        <v>89209040.150000006</v>
      </c>
      <c r="K596" s="121">
        <v>43192</v>
      </c>
      <c r="L596" s="119">
        <v>6471</v>
      </c>
      <c r="M596" s="119" t="s">
        <v>1055</v>
      </c>
    </row>
    <row r="597" spans="1:13">
      <c r="A597" s="119" t="s">
        <v>1056</v>
      </c>
      <c r="B597" s="119" t="s">
        <v>395</v>
      </c>
      <c r="C597" s="119">
        <v>299.8</v>
      </c>
      <c r="D597" s="119">
        <v>305.45</v>
      </c>
      <c r="E597" s="119">
        <v>295.8</v>
      </c>
      <c r="F597" s="119">
        <v>302.10000000000002</v>
      </c>
      <c r="G597" s="119">
        <v>303</v>
      </c>
      <c r="H597" s="119">
        <v>299.8</v>
      </c>
      <c r="I597" s="119">
        <v>716639</v>
      </c>
      <c r="J597" s="119">
        <v>215704908.84999999</v>
      </c>
      <c r="K597" s="121">
        <v>43192</v>
      </c>
      <c r="L597" s="119">
        <v>8610</v>
      </c>
      <c r="M597" s="119" t="s">
        <v>1057</v>
      </c>
    </row>
    <row r="598" spans="1:13">
      <c r="A598" s="119" t="s">
        <v>1058</v>
      </c>
      <c r="B598" s="119" t="s">
        <v>395</v>
      </c>
      <c r="C598" s="119">
        <v>149</v>
      </c>
      <c r="D598" s="119">
        <v>150.9</v>
      </c>
      <c r="E598" s="119">
        <v>144.25</v>
      </c>
      <c r="F598" s="119">
        <v>145</v>
      </c>
      <c r="G598" s="119">
        <v>145.15</v>
      </c>
      <c r="H598" s="119">
        <v>145.05000000000001</v>
      </c>
      <c r="I598" s="119">
        <v>2730</v>
      </c>
      <c r="J598" s="119">
        <v>398966.15</v>
      </c>
      <c r="K598" s="121">
        <v>43192</v>
      </c>
      <c r="L598" s="119">
        <v>62</v>
      </c>
      <c r="M598" s="119" t="s">
        <v>1059</v>
      </c>
    </row>
    <row r="599" spans="1:13">
      <c r="A599" s="119" t="s">
        <v>1060</v>
      </c>
      <c r="B599" s="119" t="s">
        <v>395</v>
      </c>
      <c r="C599" s="119">
        <v>316.7</v>
      </c>
      <c r="D599" s="119">
        <v>319.14999999999998</v>
      </c>
      <c r="E599" s="119">
        <v>308</v>
      </c>
      <c r="F599" s="119">
        <v>317.85000000000002</v>
      </c>
      <c r="G599" s="119">
        <v>316</v>
      </c>
      <c r="H599" s="119">
        <v>312.55</v>
      </c>
      <c r="I599" s="119">
        <v>11534</v>
      </c>
      <c r="J599" s="119">
        <v>3632578.2</v>
      </c>
      <c r="K599" s="121">
        <v>43192</v>
      </c>
      <c r="L599" s="119">
        <v>593</v>
      </c>
      <c r="M599" s="119" t="s">
        <v>1061</v>
      </c>
    </row>
    <row r="600" spans="1:13">
      <c r="A600" s="119" t="s">
        <v>1062</v>
      </c>
      <c r="B600" s="119" t="s">
        <v>395</v>
      </c>
      <c r="C600" s="119">
        <v>1282</v>
      </c>
      <c r="D600" s="119">
        <v>1336</v>
      </c>
      <c r="E600" s="119">
        <v>1282</v>
      </c>
      <c r="F600" s="119">
        <v>1328.7</v>
      </c>
      <c r="G600" s="119">
        <v>1325</v>
      </c>
      <c r="H600" s="119">
        <v>1290.45</v>
      </c>
      <c r="I600" s="119">
        <v>524691</v>
      </c>
      <c r="J600" s="119">
        <v>691540039.14999998</v>
      </c>
      <c r="K600" s="121">
        <v>43192</v>
      </c>
      <c r="L600" s="119">
        <v>24493</v>
      </c>
      <c r="M600" s="119" t="s">
        <v>1063</v>
      </c>
    </row>
    <row r="601" spans="1:13">
      <c r="A601" s="119" t="s">
        <v>3075</v>
      </c>
      <c r="B601" s="119" t="s">
        <v>395</v>
      </c>
      <c r="C601" s="119">
        <v>93.1</v>
      </c>
      <c r="D601" s="119">
        <v>95.35</v>
      </c>
      <c r="E601" s="119">
        <v>91.15</v>
      </c>
      <c r="F601" s="119">
        <v>94.95</v>
      </c>
      <c r="G601" s="119">
        <v>94.95</v>
      </c>
      <c r="H601" s="119">
        <v>92.95</v>
      </c>
      <c r="I601" s="119">
        <v>1288</v>
      </c>
      <c r="J601" s="119">
        <v>119245.15</v>
      </c>
      <c r="K601" s="121">
        <v>43192</v>
      </c>
      <c r="L601" s="119">
        <v>24</v>
      </c>
      <c r="M601" s="119" t="s">
        <v>3076</v>
      </c>
    </row>
    <row r="602" spans="1:13">
      <c r="A602" s="119" t="s">
        <v>1064</v>
      </c>
      <c r="B602" s="119" t="s">
        <v>395</v>
      </c>
      <c r="C602" s="119">
        <v>454.6</v>
      </c>
      <c r="D602" s="119">
        <v>479.85</v>
      </c>
      <c r="E602" s="119">
        <v>454.6</v>
      </c>
      <c r="F602" s="119">
        <v>475.15</v>
      </c>
      <c r="G602" s="119">
        <v>477.5</v>
      </c>
      <c r="H602" s="119">
        <v>463.05</v>
      </c>
      <c r="I602" s="119">
        <v>3780</v>
      </c>
      <c r="J602" s="119">
        <v>1781933.45</v>
      </c>
      <c r="K602" s="121">
        <v>43192</v>
      </c>
      <c r="L602" s="119">
        <v>336</v>
      </c>
      <c r="M602" s="119" t="s">
        <v>3336</v>
      </c>
    </row>
    <row r="603" spans="1:13">
      <c r="A603" s="119" t="s">
        <v>1065</v>
      </c>
      <c r="B603" s="119" t="s">
        <v>395</v>
      </c>
      <c r="C603" s="119">
        <v>212</v>
      </c>
      <c r="D603" s="119">
        <v>219.1</v>
      </c>
      <c r="E603" s="119">
        <v>210.2</v>
      </c>
      <c r="F603" s="119">
        <v>216.1</v>
      </c>
      <c r="G603" s="119">
        <v>217.9</v>
      </c>
      <c r="H603" s="119">
        <v>212.15</v>
      </c>
      <c r="I603" s="119">
        <v>24995</v>
      </c>
      <c r="J603" s="119">
        <v>5385314.3499999996</v>
      </c>
      <c r="K603" s="121">
        <v>43192</v>
      </c>
      <c r="L603" s="119">
        <v>802</v>
      </c>
      <c r="M603" s="119" t="s">
        <v>1066</v>
      </c>
    </row>
    <row r="604" spans="1:13">
      <c r="A604" s="119" t="s">
        <v>1067</v>
      </c>
      <c r="B604" s="119" t="s">
        <v>395</v>
      </c>
      <c r="C604" s="119">
        <v>29.3</v>
      </c>
      <c r="D604" s="119">
        <v>31.4</v>
      </c>
      <c r="E604" s="119">
        <v>29.3</v>
      </c>
      <c r="F604" s="119">
        <v>31.2</v>
      </c>
      <c r="G604" s="119">
        <v>31.05</v>
      </c>
      <c r="H604" s="119">
        <v>29.15</v>
      </c>
      <c r="I604" s="119">
        <v>85426</v>
      </c>
      <c r="J604" s="119">
        <v>2610253.15</v>
      </c>
      <c r="K604" s="121">
        <v>43192</v>
      </c>
      <c r="L604" s="119">
        <v>290</v>
      </c>
      <c r="M604" s="119" t="s">
        <v>1068</v>
      </c>
    </row>
    <row r="605" spans="1:13">
      <c r="A605" s="119" t="s">
        <v>1069</v>
      </c>
      <c r="B605" s="119" t="s">
        <v>395</v>
      </c>
      <c r="C605" s="119">
        <v>170.85</v>
      </c>
      <c r="D605" s="119">
        <v>177.75</v>
      </c>
      <c r="E605" s="119">
        <v>170.85</v>
      </c>
      <c r="F605" s="119">
        <v>175.7</v>
      </c>
      <c r="G605" s="119">
        <v>175.4</v>
      </c>
      <c r="H605" s="119">
        <v>168.65</v>
      </c>
      <c r="I605" s="119">
        <v>3025</v>
      </c>
      <c r="J605" s="119">
        <v>527113.25</v>
      </c>
      <c r="K605" s="121">
        <v>43192</v>
      </c>
      <c r="L605" s="119">
        <v>112</v>
      </c>
      <c r="M605" s="119" t="s">
        <v>1070</v>
      </c>
    </row>
    <row r="606" spans="1:13">
      <c r="A606" s="119" t="s">
        <v>2234</v>
      </c>
      <c r="B606" s="119" t="s">
        <v>395</v>
      </c>
      <c r="C606" s="119">
        <v>65.55</v>
      </c>
      <c r="D606" s="119">
        <v>69.8</v>
      </c>
      <c r="E606" s="119">
        <v>65.55</v>
      </c>
      <c r="F606" s="119">
        <v>69.099999999999994</v>
      </c>
      <c r="G606" s="119">
        <v>69.599999999999994</v>
      </c>
      <c r="H606" s="119">
        <v>65</v>
      </c>
      <c r="I606" s="119">
        <v>29504</v>
      </c>
      <c r="J606" s="119">
        <v>1994301.7</v>
      </c>
      <c r="K606" s="121">
        <v>43192</v>
      </c>
      <c r="L606" s="119">
        <v>369</v>
      </c>
      <c r="M606" s="119" t="s">
        <v>2235</v>
      </c>
    </row>
    <row r="607" spans="1:13">
      <c r="A607" s="119" t="s">
        <v>1071</v>
      </c>
      <c r="B607" s="119" t="s">
        <v>395</v>
      </c>
      <c r="C607" s="119">
        <v>49</v>
      </c>
      <c r="D607" s="119">
        <v>49.5</v>
      </c>
      <c r="E607" s="119">
        <v>48.55</v>
      </c>
      <c r="F607" s="119">
        <v>49.4</v>
      </c>
      <c r="G607" s="119">
        <v>49.25</v>
      </c>
      <c r="H607" s="119">
        <v>48.5</v>
      </c>
      <c r="I607" s="119">
        <v>233095</v>
      </c>
      <c r="J607" s="119">
        <v>11425218.800000001</v>
      </c>
      <c r="K607" s="121">
        <v>43192</v>
      </c>
      <c r="L607" s="119">
        <v>388</v>
      </c>
      <c r="M607" s="119" t="s">
        <v>1072</v>
      </c>
    </row>
    <row r="608" spans="1:13">
      <c r="A608" s="119" t="s">
        <v>3077</v>
      </c>
      <c r="B608" s="119" t="s">
        <v>395</v>
      </c>
      <c r="C608" s="119">
        <v>57</v>
      </c>
      <c r="D608" s="119">
        <v>59.6</v>
      </c>
      <c r="E608" s="119">
        <v>57</v>
      </c>
      <c r="F608" s="119">
        <v>58.95</v>
      </c>
      <c r="G608" s="119">
        <v>58.05</v>
      </c>
      <c r="H608" s="119">
        <v>56.8</v>
      </c>
      <c r="I608" s="119">
        <v>17214</v>
      </c>
      <c r="J608" s="119">
        <v>1012467.15</v>
      </c>
      <c r="K608" s="121">
        <v>43192</v>
      </c>
      <c r="L608" s="119">
        <v>91</v>
      </c>
      <c r="M608" s="119" t="s">
        <v>3078</v>
      </c>
    </row>
    <row r="609" spans="1:13">
      <c r="A609" s="119" t="s">
        <v>3079</v>
      </c>
      <c r="B609" s="119" t="s">
        <v>395</v>
      </c>
      <c r="C609" s="119">
        <v>7.5</v>
      </c>
      <c r="D609" s="119">
        <v>7.5</v>
      </c>
      <c r="E609" s="119">
        <v>6.9</v>
      </c>
      <c r="F609" s="119">
        <v>7.1</v>
      </c>
      <c r="G609" s="119">
        <v>7.15</v>
      </c>
      <c r="H609" s="119">
        <v>7.15</v>
      </c>
      <c r="I609" s="119">
        <v>3964</v>
      </c>
      <c r="J609" s="119">
        <v>27767.1</v>
      </c>
      <c r="K609" s="121">
        <v>43192</v>
      </c>
      <c r="L609" s="119">
        <v>26</v>
      </c>
      <c r="M609" s="119" t="s">
        <v>3080</v>
      </c>
    </row>
    <row r="610" spans="1:13">
      <c r="A610" s="119" t="s">
        <v>1073</v>
      </c>
      <c r="B610" s="119" t="s">
        <v>395</v>
      </c>
      <c r="C610" s="119">
        <v>184.55</v>
      </c>
      <c r="D610" s="119">
        <v>184.55</v>
      </c>
      <c r="E610" s="119">
        <v>175.55</v>
      </c>
      <c r="F610" s="119">
        <v>182.85</v>
      </c>
      <c r="G610" s="119">
        <v>183</v>
      </c>
      <c r="H610" s="119">
        <v>174.7</v>
      </c>
      <c r="I610" s="119">
        <v>4621</v>
      </c>
      <c r="J610" s="119">
        <v>830703.2</v>
      </c>
      <c r="K610" s="121">
        <v>43192</v>
      </c>
      <c r="L610" s="119">
        <v>240</v>
      </c>
      <c r="M610" s="119" t="s">
        <v>1074</v>
      </c>
    </row>
    <row r="611" spans="1:13">
      <c r="A611" s="119" t="s">
        <v>94</v>
      </c>
      <c r="B611" s="119" t="s">
        <v>395</v>
      </c>
      <c r="C611" s="119">
        <v>1801.6</v>
      </c>
      <c r="D611" s="119">
        <v>1809.9</v>
      </c>
      <c r="E611" s="119">
        <v>1787.5</v>
      </c>
      <c r="F611" s="119">
        <v>1804.6</v>
      </c>
      <c r="G611" s="119">
        <v>1809.35</v>
      </c>
      <c r="H611" s="119">
        <v>1796.75</v>
      </c>
      <c r="I611" s="119">
        <v>663945</v>
      </c>
      <c r="J611" s="119">
        <v>1196750196.2</v>
      </c>
      <c r="K611" s="121">
        <v>43192</v>
      </c>
      <c r="L611" s="119">
        <v>39279</v>
      </c>
      <c r="M611" s="119" t="s">
        <v>1075</v>
      </c>
    </row>
    <row r="612" spans="1:13">
      <c r="A612" s="119" t="s">
        <v>1076</v>
      </c>
      <c r="B612" s="119" t="s">
        <v>395</v>
      </c>
      <c r="C612" s="119">
        <v>843</v>
      </c>
      <c r="D612" s="119">
        <v>920</v>
      </c>
      <c r="E612" s="119">
        <v>843</v>
      </c>
      <c r="F612" s="119">
        <v>903.8</v>
      </c>
      <c r="G612" s="119">
        <v>902</v>
      </c>
      <c r="H612" s="119">
        <v>857.05</v>
      </c>
      <c r="I612" s="119">
        <v>2804</v>
      </c>
      <c r="J612" s="119">
        <v>2504232.0499999998</v>
      </c>
      <c r="K612" s="121">
        <v>43192</v>
      </c>
      <c r="L612" s="119">
        <v>323</v>
      </c>
      <c r="M612" s="119" t="s">
        <v>1077</v>
      </c>
    </row>
    <row r="613" spans="1:13">
      <c r="A613" s="119" t="s">
        <v>1078</v>
      </c>
      <c r="B613" s="119" t="s">
        <v>395</v>
      </c>
      <c r="C613" s="119">
        <v>149.25</v>
      </c>
      <c r="D613" s="119">
        <v>154.44999999999999</v>
      </c>
      <c r="E613" s="119">
        <v>149</v>
      </c>
      <c r="F613" s="119">
        <v>152.05000000000001</v>
      </c>
      <c r="G613" s="119">
        <v>151.65</v>
      </c>
      <c r="H613" s="119">
        <v>148.5</v>
      </c>
      <c r="I613" s="119">
        <v>27000107</v>
      </c>
      <c r="J613" s="119">
        <v>4101759346.8499999</v>
      </c>
      <c r="K613" s="121">
        <v>43192</v>
      </c>
      <c r="L613" s="119">
        <v>58866</v>
      </c>
      <c r="M613" s="119" t="s">
        <v>2683</v>
      </c>
    </row>
    <row r="614" spans="1:13">
      <c r="A614" s="119" t="s">
        <v>1079</v>
      </c>
      <c r="B614" s="119" t="s">
        <v>395</v>
      </c>
      <c r="C614" s="119">
        <v>470</v>
      </c>
      <c r="D614" s="119">
        <v>474.9</v>
      </c>
      <c r="E614" s="119">
        <v>467.1</v>
      </c>
      <c r="F614" s="119">
        <v>468</v>
      </c>
      <c r="G614" s="119">
        <v>467.15</v>
      </c>
      <c r="H614" s="119">
        <v>467.7</v>
      </c>
      <c r="I614" s="119">
        <v>24220</v>
      </c>
      <c r="J614" s="119">
        <v>11383768.699999999</v>
      </c>
      <c r="K614" s="121">
        <v>43192</v>
      </c>
      <c r="L614" s="119">
        <v>1339</v>
      </c>
      <c r="M614" s="119" t="s">
        <v>1080</v>
      </c>
    </row>
    <row r="615" spans="1:13">
      <c r="A615" s="119" t="s">
        <v>2278</v>
      </c>
      <c r="B615" s="119" t="s">
        <v>395</v>
      </c>
      <c r="C615" s="119">
        <v>345</v>
      </c>
      <c r="D615" s="119">
        <v>350</v>
      </c>
      <c r="E615" s="119">
        <v>336.55</v>
      </c>
      <c r="F615" s="119">
        <v>342.42</v>
      </c>
      <c r="G615" s="119">
        <v>342.42</v>
      </c>
      <c r="H615" s="119">
        <v>338.14</v>
      </c>
      <c r="I615" s="119">
        <v>2584</v>
      </c>
      <c r="J615" s="119">
        <v>880212.78</v>
      </c>
      <c r="K615" s="121">
        <v>43192</v>
      </c>
      <c r="L615" s="119">
        <v>51</v>
      </c>
      <c r="M615" s="119" t="s">
        <v>2279</v>
      </c>
    </row>
    <row r="616" spans="1:13">
      <c r="A616" s="119" t="s">
        <v>191</v>
      </c>
      <c r="B616" s="119" t="s">
        <v>395</v>
      </c>
      <c r="C616" s="119">
        <v>336</v>
      </c>
      <c r="D616" s="119">
        <v>344.4</v>
      </c>
      <c r="E616" s="119">
        <v>335.9</v>
      </c>
      <c r="F616" s="119">
        <v>337.65</v>
      </c>
      <c r="G616" s="119">
        <v>339.2</v>
      </c>
      <c r="H616" s="119">
        <v>336.15</v>
      </c>
      <c r="I616" s="119">
        <v>1643242</v>
      </c>
      <c r="J616" s="119">
        <v>560513348.79999995</v>
      </c>
      <c r="K616" s="121">
        <v>43192</v>
      </c>
      <c r="L616" s="119">
        <v>83986</v>
      </c>
      <c r="M616" s="119" t="s">
        <v>1081</v>
      </c>
    </row>
    <row r="617" spans="1:13">
      <c r="A617" s="119" t="s">
        <v>95</v>
      </c>
      <c r="B617" s="119" t="s">
        <v>395</v>
      </c>
      <c r="C617" s="119">
        <v>1141</v>
      </c>
      <c r="D617" s="119">
        <v>1149.55</v>
      </c>
      <c r="E617" s="119">
        <v>1121.3</v>
      </c>
      <c r="F617" s="119">
        <v>1137.1500000000001</v>
      </c>
      <c r="G617" s="119">
        <v>1136.7</v>
      </c>
      <c r="H617" s="119">
        <v>1131.8</v>
      </c>
      <c r="I617" s="119">
        <v>4036351</v>
      </c>
      <c r="J617" s="119">
        <v>4584716919.6000004</v>
      </c>
      <c r="K617" s="121">
        <v>43192</v>
      </c>
      <c r="L617" s="119">
        <v>142078</v>
      </c>
      <c r="M617" s="119" t="s">
        <v>1082</v>
      </c>
    </row>
    <row r="618" spans="1:13">
      <c r="A618" s="119" t="s">
        <v>1083</v>
      </c>
      <c r="B618" s="119" t="s">
        <v>395</v>
      </c>
      <c r="C618" s="119">
        <v>682</v>
      </c>
      <c r="D618" s="119">
        <v>682</v>
      </c>
      <c r="E618" s="119">
        <v>664.75</v>
      </c>
      <c r="F618" s="119">
        <v>674.2</v>
      </c>
      <c r="G618" s="119">
        <v>675</v>
      </c>
      <c r="H618" s="119">
        <v>654.95000000000005</v>
      </c>
      <c r="I618" s="119">
        <v>19198</v>
      </c>
      <c r="J618" s="119">
        <v>12898687.65</v>
      </c>
      <c r="K618" s="121">
        <v>43192</v>
      </c>
      <c r="L618" s="119">
        <v>563</v>
      </c>
      <c r="M618" s="119" t="s">
        <v>1084</v>
      </c>
    </row>
    <row r="619" spans="1:13">
      <c r="A619" s="119" t="s">
        <v>1086</v>
      </c>
      <c r="B619" s="119" t="s">
        <v>395</v>
      </c>
      <c r="C619" s="119">
        <v>265</v>
      </c>
      <c r="D619" s="119">
        <v>269.89999999999998</v>
      </c>
      <c r="E619" s="119">
        <v>264.89999999999998</v>
      </c>
      <c r="F619" s="119">
        <v>268.55</v>
      </c>
      <c r="G619" s="119">
        <v>267.55</v>
      </c>
      <c r="H619" s="119">
        <v>265.05</v>
      </c>
      <c r="I619" s="119">
        <v>7708</v>
      </c>
      <c r="J619" s="119">
        <v>2069769.95</v>
      </c>
      <c r="K619" s="121">
        <v>43192</v>
      </c>
      <c r="L619" s="119">
        <v>436</v>
      </c>
      <c r="M619" s="119" t="s">
        <v>1087</v>
      </c>
    </row>
    <row r="620" spans="1:13">
      <c r="A620" s="119" t="s">
        <v>1088</v>
      </c>
      <c r="B620" s="119" t="s">
        <v>395</v>
      </c>
      <c r="C620" s="119">
        <v>109.95</v>
      </c>
      <c r="D620" s="119">
        <v>113.65</v>
      </c>
      <c r="E620" s="119">
        <v>107.55</v>
      </c>
      <c r="F620" s="119">
        <v>113.2</v>
      </c>
      <c r="G620" s="119">
        <v>113</v>
      </c>
      <c r="H620" s="119">
        <v>108.5</v>
      </c>
      <c r="I620" s="119">
        <v>82517</v>
      </c>
      <c r="J620" s="119">
        <v>9156330.0500000007</v>
      </c>
      <c r="K620" s="121">
        <v>43192</v>
      </c>
      <c r="L620" s="119">
        <v>1536</v>
      </c>
      <c r="M620" s="119" t="s">
        <v>1089</v>
      </c>
    </row>
    <row r="621" spans="1:13">
      <c r="A621" s="119" t="s">
        <v>1090</v>
      </c>
      <c r="B621" s="119" t="s">
        <v>395</v>
      </c>
      <c r="C621" s="119">
        <v>708</v>
      </c>
      <c r="D621" s="119">
        <v>708</v>
      </c>
      <c r="E621" s="119">
        <v>688.7</v>
      </c>
      <c r="F621" s="119">
        <v>690.75</v>
      </c>
      <c r="G621" s="119">
        <v>688.75</v>
      </c>
      <c r="H621" s="119">
        <v>687.4</v>
      </c>
      <c r="I621" s="119">
        <v>11477</v>
      </c>
      <c r="J621" s="119">
        <v>7955977.0999999996</v>
      </c>
      <c r="K621" s="121">
        <v>43192</v>
      </c>
      <c r="L621" s="119">
        <v>543</v>
      </c>
      <c r="M621" s="119" t="s">
        <v>1091</v>
      </c>
    </row>
    <row r="622" spans="1:13">
      <c r="A622" s="119" t="s">
        <v>1092</v>
      </c>
      <c r="B622" s="119" t="s">
        <v>395</v>
      </c>
      <c r="C622" s="119">
        <v>167</v>
      </c>
      <c r="D622" s="119">
        <v>169.05</v>
      </c>
      <c r="E622" s="119">
        <v>163.5</v>
      </c>
      <c r="F622" s="119">
        <v>166.65</v>
      </c>
      <c r="G622" s="119">
        <v>167</v>
      </c>
      <c r="H622" s="119">
        <v>165.3</v>
      </c>
      <c r="I622" s="119">
        <v>177498</v>
      </c>
      <c r="J622" s="119">
        <v>29571534</v>
      </c>
      <c r="K622" s="121">
        <v>43192</v>
      </c>
      <c r="L622" s="119">
        <v>3226</v>
      </c>
      <c r="M622" s="119" t="s">
        <v>1093</v>
      </c>
    </row>
    <row r="623" spans="1:13">
      <c r="A623" s="119" t="s">
        <v>3081</v>
      </c>
      <c r="B623" s="119" t="s">
        <v>395</v>
      </c>
      <c r="C623" s="119">
        <v>84.7</v>
      </c>
      <c r="D623" s="119">
        <v>84.7</v>
      </c>
      <c r="E623" s="119">
        <v>77.7</v>
      </c>
      <c r="F623" s="119">
        <v>84.7</v>
      </c>
      <c r="G623" s="119">
        <v>84.7</v>
      </c>
      <c r="H623" s="119">
        <v>80.7</v>
      </c>
      <c r="I623" s="119">
        <v>26099</v>
      </c>
      <c r="J623" s="119">
        <v>2199113.35</v>
      </c>
      <c r="K623" s="121">
        <v>43192</v>
      </c>
      <c r="L623" s="119">
        <v>138</v>
      </c>
      <c r="M623" s="119" t="s">
        <v>3082</v>
      </c>
    </row>
    <row r="624" spans="1:13">
      <c r="A624" s="119" t="s">
        <v>96</v>
      </c>
      <c r="B624" s="119" t="s">
        <v>395</v>
      </c>
      <c r="C624" s="119">
        <v>17.600000000000001</v>
      </c>
      <c r="D624" s="119">
        <v>17.8</v>
      </c>
      <c r="E624" s="119">
        <v>17.399999999999999</v>
      </c>
      <c r="F624" s="119">
        <v>17.5</v>
      </c>
      <c r="G624" s="119">
        <v>17.600000000000001</v>
      </c>
      <c r="H624" s="119">
        <v>17.45</v>
      </c>
      <c r="I624" s="119">
        <v>402077</v>
      </c>
      <c r="J624" s="119">
        <v>7069114.7999999998</v>
      </c>
      <c r="K624" s="121">
        <v>43192</v>
      </c>
      <c r="L624" s="119">
        <v>1169</v>
      </c>
      <c r="M624" s="119" t="s">
        <v>1094</v>
      </c>
    </row>
    <row r="625" spans="1:13">
      <c r="A625" s="119" t="s">
        <v>97</v>
      </c>
      <c r="B625" s="119" t="s">
        <v>395</v>
      </c>
      <c r="C625" s="119">
        <v>177.9</v>
      </c>
      <c r="D625" s="119">
        <v>178.5</v>
      </c>
      <c r="E625" s="119">
        <v>169.7</v>
      </c>
      <c r="F625" s="119">
        <v>170.45</v>
      </c>
      <c r="G625" s="119">
        <v>170.45</v>
      </c>
      <c r="H625" s="119">
        <v>176.6</v>
      </c>
      <c r="I625" s="119">
        <v>14001109</v>
      </c>
      <c r="J625" s="119">
        <v>2396627452.25</v>
      </c>
      <c r="K625" s="121">
        <v>43192</v>
      </c>
      <c r="L625" s="119">
        <v>81859</v>
      </c>
      <c r="M625" s="119" t="s">
        <v>1095</v>
      </c>
    </row>
    <row r="626" spans="1:13">
      <c r="A626" s="119" t="s">
        <v>3083</v>
      </c>
      <c r="B626" s="119" t="s">
        <v>395</v>
      </c>
      <c r="C626" s="119">
        <v>80.849999999999994</v>
      </c>
      <c r="D626" s="119">
        <v>83.55</v>
      </c>
      <c r="E626" s="119">
        <v>79.05</v>
      </c>
      <c r="F626" s="119">
        <v>80.849999999999994</v>
      </c>
      <c r="G626" s="119">
        <v>80.900000000000006</v>
      </c>
      <c r="H626" s="119">
        <v>79.599999999999994</v>
      </c>
      <c r="I626" s="119">
        <v>222968</v>
      </c>
      <c r="J626" s="119">
        <v>18171896.25</v>
      </c>
      <c r="K626" s="121">
        <v>43192</v>
      </c>
      <c r="L626" s="119">
        <v>1210</v>
      </c>
      <c r="M626" s="119" t="s">
        <v>3084</v>
      </c>
    </row>
    <row r="627" spans="1:13">
      <c r="A627" s="119" t="s">
        <v>1096</v>
      </c>
      <c r="B627" s="119" t="s">
        <v>395</v>
      </c>
      <c r="C627" s="119">
        <v>294.25</v>
      </c>
      <c r="D627" s="119">
        <v>303.7</v>
      </c>
      <c r="E627" s="119">
        <v>293</v>
      </c>
      <c r="F627" s="119">
        <v>300.39999999999998</v>
      </c>
      <c r="G627" s="119">
        <v>299.8</v>
      </c>
      <c r="H627" s="119">
        <v>291.35000000000002</v>
      </c>
      <c r="I627" s="119">
        <v>31976</v>
      </c>
      <c r="J627" s="119">
        <v>9568061</v>
      </c>
      <c r="K627" s="121">
        <v>43192</v>
      </c>
      <c r="L627" s="119">
        <v>937</v>
      </c>
      <c r="M627" s="119" t="s">
        <v>1097</v>
      </c>
    </row>
    <row r="628" spans="1:13">
      <c r="A628" s="119" t="s">
        <v>201</v>
      </c>
      <c r="B628" s="119" t="s">
        <v>395</v>
      </c>
      <c r="C628" s="119">
        <v>656.1</v>
      </c>
      <c r="D628" s="119">
        <v>672</v>
      </c>
      <c r="E628" s="119">
        <v>656.1</v>
      </c>
      <c r="F628" s="119">
        <v>665.05</v>
      </c>
      <c r="G628" s="119">
        <v>663</v>
      </c>
      <c r="H628" s="119">
        <v>655.65</v>
      </c>
      <c r="I628" s="119">
        <v>62205</v>
      </c>
      <c r="J628" s="119">
        <v>41350530.700000003</v>
      </c>
      <c r="K628" s="121">
        <v>43192</v>
      </c>
      <c r="L628" s="119">
        <v>1857</v>
      </c>
      <c r="M628" s="119" t="s">
        <v>1098</v>
      </c>
    </row>
    <row r="629" spans="1:13">
      <c r="A629" s="119" t="s">
        <v>98</v>
      </c>
      <c r="B629" s="119" t="s">
        <v>395</v>
      </c>
      <c r="C629" s="119">
        <v>227</v>
      </c>
      <c r="D629" s="119">
        <v>231.55</v>
      </c>
      <c r="E629" s="119">
        <v>225.45</v>
      </c>
      <c r="F629" s="119">
        <v>229.65</v>
      </c>
      <c r="G629" s="119">
        <v>231.3</v>
      </c>
      <c r="H629" s="119">
        <v>223</v>
      </c>
      <c r="I629" s="119">
        <v>1491285</v>
      </c>
      <c r="J629" s="119">
        <v>340449913.30000001</v>
      </c>
      <c r="K629" s="121">
        <v>43192</v>
      </c>
      <c r="L629" s="119">
        <v>22529</v>
      </c>
      <c r="M629" s="119" t="s">
        <v>1099</v>
      </c>
    </row>
    <row r="630" spans="1:13">
      <c r="A630" s="119" t="s">
        <v>1100</v>
      </c>
      <c r="B630" s="119" t="s">
        <v>395</v>
      </c>
      <c r="C630" s="119">
        <v>697</v>
      </c>
      <c r="D630" s="119">
        <v>709.4</v>
      </c>
      <c r="E630" s="119">
        <v>693.1</v>
      </c>
      <c r="F630" s="119">
        <v>696.4</v>
      </c>
      <c r="G630" s="119">
        <v>705.5</v>
      </c>
      <c r="H630" s="119">
        <v>686</v>
      </c>
      <c r="I630" s="119">
        <v>8211</v>
      </c>
      <c r="J630" s="119">
        <v>5752389.5</v>
      </c>
      <c r="K630" s="121">
        <v>43192</v>
      </c>
      <c r="L630" s="119">
        <v>486</v>
      </c>
      <c r="M630" s="119" t="s">
        <v>1101</v>
      </c>
    </row>
    <row r="631" spans="1:13">
      <c r="A631" s="119" t="s">
        <v>3085</v>
      </c>
      <c r="B631" s="119" t="s">
        <v>395</v>
      </c>
      <c r="C631" s="119">
        <v>9.4499999999999993</v>
      </c>
      <c r="D631" s="119">
        <v>9.5</v>
      </c>
      <c r="E631" s="119">
        <v>9</v>
      </c>
      <c r="F631" s="119">
        <v>9.4</v>
      </c>
      <c r="G631" s="119">
        <v>9.3000000000000007</v>
      </c>
      <c r="H631" s="119">
        <v>9.0500000000000007</v>
      </c>
      <c r="I631" s="119">
        <v>85805</v>
      </c>
      <c r="J631" s="119">
        <v>809131.65</v>
      </c>
      <c r="K631" s="121">
        <v>43192</v>
      </c>
      <c r="L631" s="119">
        <v>133</v>
      </c>
      <c r="M631" s="119" t="s">
        <v>3086</v>
      </c>
    </row>
    <row r="632" spans="1:13">
      <c r="A632" s="119" t="s">
        <v>99</v>
      </c>
      <c r="B632" s="119" t="s">
        <v>395</v>
      </c>
      <c r="C632" s="119">
        <v>257</v>
      </c>
      <c r="D632" s="119">
        <v>258.95</v>
      </c>
      <c r="E632" s="119">
        <v>255.45</v>
      </c>
      <c r="F632" s="119">
        <v>258.25</v>
      </c>
      <c r="G632" s="119">
        <v>258.8</v>
      </c>
      <c r="H632" s="119">
        <v>255.5</v>
      </c>
      <c r="I632" s="119">
        <v>7029064</v>
      </c>
      <c r="J632" s="119">
        <v>1804685060.1500001</v>
      </c>
      <c r="K632" s="121">
        <v>43192</v>
      </c>
      <c r="L632" s="119">
        <v>85556</v>
      </c>
      <c r="M632" s="119" t="s">
        <v>1102</v>
      </c>
    </row>
    <row r="633" spans="1:13">
      <c r="A633" s="119" t="s">
        <v>2368</v>
      </c>
      <c r="B633" s="119" t="s">
        <v>395</v>
      </c>
      <c r="C633" s="119">
        <v>459.9</v>
      </c>
      <c r="D633" s="119">
        <v>481.5</v>
      </c>
      <c r="E633" s="119">
        <v>428.95</v>
      </c>
      <c r="F633" s="119">
        <v>454.2</v>
      </c>
      <c r="G633" s="119">
        <v>456</v>
      </c>
      <c r="H633" s="119">
        <v>455.1</v>
      </c>
      <c r="I633" s="119">
        <v>89193</v>
      </c>
      <c r="J633" s="119">
        <v>41260134.149999999</v>
      </c>
      <c r="K633" s="121">
        <v>43192</v>
      </c>
      <c r="L633" s="119">
        <v>5084</v>
      </c>
      <c r="M633" s="119" t="s">
        <v>2369</v>
      </c>
    </row>
    <row r="634" spans="1:13">
      <c r="A634" s="119" t="s">
        <v>1103</v>
      </c>
      <c r="B634" s="119" t="s">
        <v>395</v>
      </c>
      <c r="C634" s="119">
        <v>158.5</v>
      </c>
      <c r="D634" s="119">
        <v>161.1</v>
      </c>
      <c r="E634" s="119">
        <v>156.19999999999999</v>
      </c>
      <c r="F634" s="119">
        <v>158.94999999999999</v>
      </c>
      <c r="G634" s="119">
        <v>160</v>
      </c>
      <c r="H634" s="119">
        <v>157.25</v>
      </c>
      <c r="I634" s="119">
        <v>98647</v>
      </c>
      <c r="J634" s="119">
        <v>15618024.65</v>
      </c>
      <c r="K634" s="121">
        <v>43192</v>
      </c>
      <c r="L634" s="119">
        <v>1823</v>
      </c>
      <c r="M634" s="119" t="s">
        <v>1104</v>
      </c>
    </row>
    <row r="635" spans="1:13">
      <c r="A635" s="119" t="s">
        <v>1105</v>
      </c>
      <c r="B635" s="119" t="s">
        <v>395</v>
      </c>
      <c r="C635" s="119">
        <v>114.8</v>
      </c>
      <c r="D635" s="119">
        <v>116.2</v>
      </c>
      <c r="E635" s="119">
        <v>113.05</v>
      </c>
      <c r="F635" s="119">
        <v>114.85</v>
      </c>
      <c r="G635" s="119">
        <v>114.55</v>
      </c>
      <c r="H635" s="119">
        <v>113.25</v>
      </c>
      <c r="I635" s="119">
        <v>361692</v>
      </c>
      <c r="J635" s="119">
        <v>41501302.850000001</v>
      </c>
      <c r="K635" s="121">
        <v>43192</v>
      </c>
      <c r="L635" s="119">
        <v>3904</v>
      </c>
      <c r="M635" s="119" t="s">
        <v>1106</v>
      </c>
    </row>
    <row r="636" spans="1:13">
      <c r="A636" s="119" t="s">
        <v>1107</v>
      </c>
      <c r="B636" s="119" t="s">
        <v>395</v>
      </c>
      <c r="C636" s="119">
        <v>17.05</v>
      </c>
      <c r="D636" s="119">
        <v>17.95</v>
      </c>
      <c r="E636" s="119">
        <v>17.05</v>
      </c>
      <c r="F636" s="119">
        <v>17.95</v>
      </c>
      <c r="G636" s="119">
        <v>17.95</v>
      </c>
      <c r="H636" s="119">
        <v>17.100000000000001</v>
      </c>
      <c r="I636" s="119">
        <v>672885</v>
      </c>
      <c r="J636" s="119">
        <v>11874011</v>
      </c>
      <c r="K636" s="121">
        <v>43192</v>
      </c>
      <c r="L636" s="119">
        <v>1171</v>
      </c>
      <c r="M636" s="119" t="s">
        <v>1108</v>
      </c>
    </row>
    <row r="637" spans="1:13">
      <c r="A637" s="119" t="s">
        <v>1109</v>
      </c>
      <c r="B637" s="119" t="s">
        <v>395</v>
      </c>
      <c r="C637" s="119">
        <v>190</v>
      </c>
      <c r="D637" s="119">
        <v>201.95</v>
      </c>
      <c r="E637" s="119">
        <v>190</v>
      </c>
      <c r="F637" s="119">
        <v>197.8</v>
      </c>
      <c r="G637" s="119">
        <v>201.5</v>
      </c>
      <c r="H637" s="119">
        <v>186.5</v>
      </c>
      <c r="I637" s="119">
        <v>2471</v>
      </c>
      <c r="J637" s="119">
        <v>487655.4</v>
      </c>
      <c r="K637" s="121">
        <v>43192</v>
      </c>
      <c r="L637" s="119">
        <v>96</v>
      </c>
      <c r="M637" s="119" t="s">
        <v>1110</v>
      </c>
    </row>
    <row r="638" spans="1:13">
      <c r="A638" s="119" t="s">
        <v>3087</v>
      </c>
      <c r="B638" s="119" t="s">
        <v>395</v>
      </c>
      <c r="C638" s="119">
        <v>3.05</v>
      </c>
      <c r="D638" s="119">
        <v>3.15</v>
      </c>
      <c r="E638" s="119">
        <v>3.05</v>
      </c>
      <c r="F638" s="119">
        <v>3.15</v>
      </c>
      <c r="G638" s="119">
        <v>3.15</v>
      </c>
      <c r="H638" s="119">
        <v>3</v>
      </c>
      <c r="I638" s="119">
        <v>736060</v>
      </c>
      <c r="J638" s="119">
        <v>2308791.25</v>
      </c>
      <c r="K638" s="121">
        <v>43192</v>
      </c>
      <c r="L638" s="119">
        <v>512</v>
      </c>
      <c r="M638" s="119" t="s">
        <v>3088</v>
      </c>
    </row>
    <row r="639" spans="1:13">
      <c r="A639" s="119" t="s">
        <v>3270</v>
      </c>
      <c r="B639" s="119" t="s">
        <v>395</v>
      </c>
      <c r="C639" s="119">
        <v>2810</v>
      </c>
      <c r="D639" s="119">
        <v>2810</v>
      </c>
      <c r="E639" s="119">
        <v>2800</v>
      </c>
      <c r="F639" s="119">
        <v>2810</v>
      </c>
      <c r="G639" s="119">
        <v>2810</v>
      </c>
      <c r="H639" s="119">
        <v>2810</v>
      </c>
      <c r="I639" s="119">
        <v>23</v>
      </c>
      <c r="J639" s="119">
        <v>64550</v>
      </c>
      <c r="K639" s="121">
        <v>43192</v>
      </c>
      <c r="L639" s="119">
        <v>9</v>
      </c>
      <c r="M639" s="119" t="s">
        <v>3271</v>
      </c>
    </row>
    <row r="640" spans="1:13">
      <c r="A640" s="119" t="s">
        <v>3453</v>
      </c>
      <c r="B640" s="119" t="s">
        <v>395</v>
      </c>
      <c r="C640" s="119">
        <v>1110</v>
      </c>
      <c r="D640" s="119">
        <v>1110</v>
      </c>
      <c r="E640" s="119">
        <v>1110</v>
      </c>
      <c r="F640" s="119">
        <v>1110</v>
      </c>
      <c r="G640" s="119">
        <v>1110</v>
      </c>
      <c r="H640" s="119">
        <v>1049</v>
      </c>
      <c r="I640" s="119">
        <v>1</v>
      </c>
      <c r="J640" s="119">
        <v>1110</v>
      </c>
      <c r="K640" s="121">
        <v>43192</v>
      </c>
      <c r="L640" s="119">
        <v>1</v>
      </c>
      <c r="M640" s="119" t="s">
        <v>3454</v>
      </c>
    </row>
    <row r="641" spans="1:13">
      <c r="A641" s="119" t="s">
        <v>2835</v>
      </c>
      <c r="B641" s="119" t="s">
        <v>395</v>
      </c>
      <c r="C641" s="119">
        <v>97.25</v>
      </c>
      <c r="D641" s="119">
        <v>106.3</v>
      </c>
      <c r="E641" s="119">
        <v>96.6</v>
      </c>
      <c r="F641" s="119">
        <v>102.55</v>
      </c>
      <c r="G641" s="119">
        <v>103.7</v>
      </c>
      <c r="H641" s="119">
        <v>96.45</v>
      </c>
      <c r="I641" s="119">
        <v>362762</v>
      </c>
      <c r="J641" s="119">
        <v>37253824</v>
      </c>
      <c r="K641" s="121">
        <v>43192</v>
      </c>
      <c r="L641" s="119">
        <v>3081</v>
      </c>
      <c r="M641" s="119" t="s">
        <v>2836</v>
      </c>
    </row>
    <row r="642" spans="1:13">
      <c r="A642" s="119" t="s">
        <v>202</v>
      </c>
      <c r="B642" s="119" t="s">
        <v>395</v>
      </c>
      <c r="C642" s="119">
        <v>61.8</v>
      </c>
      <c r="D642" s="119">
        <v>61.8</v>
      </c>
      <c r="E642" s="119">
        <v>59.05</v>
      </c>
      <c r="F642" s="119">
        <v>59.4</v>
      </c>
      <c r="G642" s="119">
        <v>59.6</v>
      </c>
      <c r="H642" s="119">
        <v>60.35</v>
      </c>
      <c r="I642" s="119">
        <v>234363</v>
      </c>
      <c r="J642" s="119">
        <v>14013075.949999999</v>
      </c>
      <c r="K642" s="121">
        <v>43192</v>
      </c>
      <c r="L642" s="119">
        <v>3645</v>
      </c>
      <c r="M642" s="119" t="s">
        <v>1111</v>
      </c>
    </row>
    <row r="643" spans="1:13">
      <c r="A643" s="119" t="s">
        <v>1112</v>
      </c>
      <c r="B643" s="119" t="s">
        <v>395</v>
      </c>
      <c r="C643" s="119">
        <v>172</v>
      </c>
      <c r="D643" s="119">
        <v>175</v>
      </c>
      <c r="E643" s="119">
        <v>170.35</v>
      </c>
      <c r="F643" s="119">
        <v>172.45</v>
      </c>
      <c r="G643" s="119">
        <v>172.6</v>
      </c>
      <c r="H643" s="119">
        <v>172.85</v>
      </c>
      <c r="I643" s="119">
        <v>58284</v>
      </c>
      <c r="J643" s="119">
        <v>10061950.800000001</v>
      </c>
      <c r="K643" s="121">
        <v>43192</v>
      </c>
      <c r="L643" s="119">
        <v>3263</v>
      </c>
      <c r="M643" s="119" t="s">
        <v>1113</v>
      </c>
    </row>
    <row r="644" spans="1:13">
      <c r="A644" s="119" t="s">
        <v>1114</v>
      </c>
      <c r="B644" s="119" t="s">
        <v>395</v>
      </c>
      <c r="C644" s="119">
        <v>28.8</v>
      </c>
      <c r="D644" s="119">
        <v>28.8</v>
      </c>
      <c r="E644" s="119">
        <v>26.75</v>
      </c>
      <c r="F644" s="119">
        <v>27.65</v>
      </c>
      <c r="G644" s="119">
        <v>27.55</v>
      </c>
      <c r="H644" s="119">
        <v>26.9</v>
      </c>
      <c r="I644" s="119">
        <v>8466</v>
      </c>
      <c r="J644" s="119">
        <v>233885.2</v>
      </c>
      <c r="K644" s="121">
        <v>43192</v>
      </c>
      <c r="L644" s="119">
        <v>109</v>
      </c>
      <c r="M644" s="119" t="s">
        <v>1115</v>
      </c>
    </row>
    <row r="645" spans="1:13">
      <c r="A645" s="119" t="s">
        <v>3089</v>
      </c>
      <c r="B645" s="119" t="s">
        <v>395</v>
      </c>
      <c r="C645" s="119">
        <v>12.5</v>
      </c>
      <c r="D645" s="119">
        <v>12.5</v>
      </c>
      <c r="E645" s="119">
        <v>11.5</v>
      </c>
      <c r="F645" s="119">
        <v>12.05</v>
      </c>
      <c r="G645" s="119">
        <v>12</v>
      </c>
      <c r="H645" s="119">
        <v>11.95</v>
      </c>
      <c r="I645" s="119">
        <v>28570</v>
      </c>
      <c r="J645" s="119">
        <v>345237</v>
      </c>
      <c r="K645" s="121">
        <v>43192</v>
      </c>
      <c r="L645" s="119">
        <v>61</v>
      </c>
      <c r="M645" s="119" t="s">
        <v>3090</v>
      </c>
    </row>
    <row r="646" spans="1:13">
      <c r="A646" s="119" t="s">
        <v>1116</v>
      </c>
      <c r="B646" s="119" t="s">
        <v>395</v>
      </c>
      <c r="C646" s="119">
        <v>135</v>
      </c>
      <c r="D646" s="119">
        <v>147.05000000000001</v>
      </c>
      <c r="E646" s="119">
        <v>135</v>
      </c>
      <c r="F646" s="119">
        <v>147.05000000000001</v>
      </c>
      <c r="G646" s="119">
        <v>147.05000000000001</v>
      </c>
      <c r="H646" s="119">
        <v>133.69999999999999</v>
      </c>
      <c r="I646" s="119">
        <v>2696843</v>
      </c>
      <c r="J646" s="119">
        <v>383729139.85000002</v>
      </c>
      <c r="K646" s="121">
        <v>43192</v>
      </c>
      <c r="L646" s="119">
        <v>18526</v>
      </c>
      <c r="M646" s="119" t="s">
        <v>1117</v>
      </c>
    </row>
    <row r="647" spans="1:13">
      <c r="A647" s="119" t="s">
        <v>3341</v>
      </c>
      <c r="B647" s="119" t="s">
        <v>395</v>
      </c>
      <c r="C647" s="119">
        <v>5.25</v>
      </c>
      <c r="D647" s="119">
        <v>5.25</v>
      </c>
      <c r="E647" s="119">
        <v>5.25</v>
      </c>
      <c r="F647" s="119">
        <v>5.25</v>
      </c>
      <c r="G647" s="119">
        <v>5.25</v>
      </c>
      <c r="H647" s="119">
        <v>5.3</v>
      </c>
      <c r="I647" s="119">
        <v>1000</v>
      </c>
      <c r="J647" s="119">
        <v>5250</v>
      </c>
      <c r="K647" s="121">
        <v>43192</v>
      </c>
      <c r="L647" s="119">
        <v>1</v>
      </c>
      <c r="M647" s="119" t="s">
        <v>3342</v>
      </c>
    </row>
    <row r="648" spans="1:13">
      <c r="A648" s="119" t="s">
        <v>1118</v>
      </c>
      <c r="B648" s="119" t="s">
        <v>395</v>
      </c>
      <c r="C648" s="119">
        <v>79</v>
      </c>
      <c r="D648" s="119">
        <v>84.6</v>
      </c>
      <c r="E648" s="119">
        <v>78.7</v>
      </c>
      <c r="F648" s="119">
        <v>84.25</v>
      </c>
      <c r="G648" s="119">
        <v>84.3</v>
      </c>
      <c r="H648" s="119">
        <v>78.5</v>
      </c>
      <c r="I648" s="119">
        <v>3397359</v>
      </c>
      <c r="J648" s="119">
        <v>281365348.25</v>
      </c>
      <c r="K648" s="121">
        <v>43192</v>
      </c>
      <c r="L648" s="119">
        <v>14509</v>
      </c>
      <c r="M648" s="119" t="s">
        <v>2728</v>
      </c>
    </row>
    <row r="649" spans="1:13">
      <c r="A649" s="119" t="s">
        <v>1119</v>
      </c>
      <c r="B649" s="119" t="s">
        <v>395</v>
      </c>
      <c r="C649" s="119">
        <v>296.89999999999998</v>
      </c>
      <c r="D649" s="119">
        <v>330</v>
      </c>
      <c r="E649" s="119">
        <v>296.89999999999998</v>
      </c>
      <c r="F649" s="119">
        <v>319.95</v>
      </c>
      <c r="G649" s="119">
        <v>325</v>
      </c>
      <c r="H649" s="119">
        <v>296.89999999999998</v>
      </c>
      <c r="I649" s="119">
        <v>19366</v>
      </c>
      <c r="J649" s="119">
        <v>6029494.25</v>
      </c>
      <c r="K649" s="121">
        <v>43192</v>
      </c>
      <c r="L649" s="119">
        <v>758</v>
      </c>
      <c r="M649" s="119" t="s">
        <v>1120</v>
      </c>
    </row>
    <row r="650" spans="1:13">
      <c r="A650" s="119" t="s">
        <v>1121</v>
      </c>
      <c r="B650" s="119" t="s">
        <v>395</v>
      </c>
      <c r="C650" s="119">
        <v>382.1</v>
      </c>
      <c r="D650" s="119">
        <v>449.55</v>
      </c>
      <c r="E650" s="119">
        <v>382.1</v>
      </c>
      <c r="F650" s="119">
        <v>449.55</v>
      </c>
      <c r="G650" s="119">
        <v>449.55</v>
      </c>
      <c r="H650" s="119">
        <v>374.65</v>
      </c>
      <c r="I650" s="119">
        <v>270479</v>
      </c>
      <c r="J650" s="119">
        <v>114591938.34999999</v>
      </c>
      <c r="K650" s="121">
        <v>43192</v>
      </c>
      <c r="L650" s="119">
        <v>8890</v>
      </c>
      <c r="M650" s="119" t="s">
        <v>1122</v>
      </c>
    </row>
    <row r="651" spans="1:13">
      <c r="A651" s="119" t="s">
        <v>3091</v>
      </c>
      <c r="B651" s="119" t="s">
        <v>395</v>
      </c>
      <c r="C651" s="119">
        <v>7.7</v>
      </c>
      <c r="D651" s="119">
        <v>7.8</v>
      </c>
      <c r="E651" s="119">
        <v>7.5</v>
      </c>
      <c r="F651" s="119">
        <v>7.8</v>
      </c>
      <c r="G651" s="119">
        <v>7.8</v>
      </c>
      <c r="H651" s="119">
        <v>7.45</v>
      </c>
      <c r="I651" s="119">
        <v>106409</v>
      </c>
      <c r="J651" s="119">
        <v>826992.7</v>
      </c>
      <c r="K651" s="121">
        <v>43192</v>
      </c>
      <c r="L651" s="119">
        <v>123</v>
      </c>
      <c r="M651" s="119" t="s">
        <v>3092</v>
      </c>
    </row>
    <row r="652" spans="1:13">
      <c r="A652" s="119" t="s">
        <v>3093</v>
      </c>
      <c r="B652" s="119" t="s">
        <v>395</v>
      </c>
      <c r="C652" s="119">
        <v>87.4</v>
      </c>
      <c r="D652" s="119">
        <v>87.85</v>
      </c>
      <c r="E652" s="119">
        <v>85.8</v>
      </c>
      <c r="F652" s="119">
        <v>86.9</v>
      </c>
      <c r="G652" s="119">
        <v>86.6</v>
      </c>
      <c r="H652" s="119">
        <v>86.1</v>
      </c>
      <c r="I652" s="119">
        <v>357864</v>
      </c>
      <c r="J652" s="119">
        <v>31028431.25</v>
      </c>
      <c r="K652" s="121">
        <v>43192</v>
      </c>
      <c r="L652" s="119">
        <v>2387</v>
      </c>
      <c r="M652" s="119" t="s">
        <v>3094</v>
      </c>
    </row>
    <row r="653" spans="1:13">
      <c r="A653" s="119" t="s">
        <v>1123</v>
      </c>
      <c r="B653" s="119" t="s">
        <v>395</v>
      </c>
      <c r="C653" s="119">
        <v>310</v>
      </c>
      <c r="D653" s="119">
        <v>316.95</v>
      </c>
      <c r="E653" s="119">
        <v>308</v>
      </c>
      <c r="F653" s="119">
        <v>312.39999999999998</v>
      </c>
      <c r="G653" s="119">
        <v>314</v>
      </c>
      <c r="H653" s="119">
        <v>310.10000000000002</v>
      </c>
      <c r="I653" s="119">
        <v>34032</v>
      </c>
      <c r="J653" s="119">
        <v>10626494.6</v>
      </c>
      <c r="K653" s="121">
        <v>43192</v>
      </c>
      <c r="L653" s="119">
        <v>675</v>
      </c>
      <c r="M653" s="119" t="s">
        <v>1124</v>
      </c>
    </row>
    <row r="654" spans="1:13">
      <c r="A654" s="119" t="s">
        <v>1125</v>
      </c>
      <c r="B654" s="119" t="s">
        <v>395</v>
      </c>
      <c r="C654" s="119">
        <v>85</v>
      </c>
      <c r="D654" s="119">
        <v>85.3</v>
      </c>
      <c r="E654" s="119">
        <v>76.3</v>
      </c>
      <c r="F654" s="119">
        <v>77.349999999999994</v>
      </c>
      <c r="G654" s="119">
        <v>77</v>
      </c>
      <c r="H654" s="119">
        <v>83.95</v>
      </c>
      <c r="I654" s="119">
        <v>418683</v>
      </c>
      <c r="J654" s="119">
        <v>33237410.25</v>
      </c>
      <c r="K654" s="121">
        <v>43192</v>
      </c>
      <c r="L654" s="119">
        <v>4712</v>
      </c>
      <c r="M654" s="119" t="s">
        <v>1126</v>
      </c>
    </row>
    <row r="655" spans="1:13">
      <c r="A655" s="119" t="s">
        <v>1127</v>
      </c>
      <c r="B655" s="119" t="s">
        <v>395</v>
      </c>
      <c r="C655" s="119">
        <v>386.7</v>
      </c>
      <c r="D655" s="119">
        <v>454.1</v>
      </c>
      <c r="E655" s="119">
        <v>385</v>
      </c>
      <c r="F655" s="119">
        <v>434.8</v>
      </c>
      <c r="G655" s="119">
        <v>436</v>
      </c>
      <c r="H655" s="119">
        <v>378.45</v>
      </c>
      <c r="I655" s="119">
        <v>538124</v>
      </c>
      <c r="J655" s="119">
        <v>233537242.05000001</v>
      </c>
      <c r="K655" s="121">
        <v>43192</v>
      </c>
      <c r="L655" s="119">
        <v>13875</v>
      </c>
      <c r="M655" s="119" t="s">
        <v>1128</v>
      </c>
    </row>
    <row r="656" spans="1:13">
      <c r="A656" s="119" t="s">
        <v>2244</v>
      </c>
      <c r="B656" s="119" t="s">
        <v>395</v>
      </c>
      <c r="C656" s="119">
        <v>2510.1999999999998</v>
      </c>
      <c r="D656" s="119">
        <v>2574</v>
      </c>
      <c r="E656" s="119">
        <v>2496</v>
      </c>
      <c r="F656" s="119">
        <v>2557.15</v>
      </c>
      <c r="G656" s="119">
        <v>2541</v>
      </c>
      <c r="H656" s="119">
        <v>2510.25</v>
      </c>
      <c r="I656" s="119">
        <v>5579</v>
      </c>
      <c r="J656" s="119">
        <v>14194999.6</v>
      </c>
      <c r="K656" s="121">
        <v>43192</v>
      </c>
      <c r="L656" s="119">
        <v>1344</v>
      </c>
      <c r="M656" s="119" t="s">
        <v>1011</v>
      </c>
    </row>
    <row r="657" spans="1:13">
      <c r="A657" s="119" t="s">
        <v>349</v>
      </c>
      <c r="B657" s="119" t="s">
        <v>395</v>
      </c>
      <c r="C657" s="119">
        <v>609</v>
      </c>
      <c r="D657" s="119">
        <v>618.70000000000005</v>
      </c>
      <c r="E657" s="119">
        <v>592</v>
      </c>
      <c r="F657" s="119">
        <v>601.25</v>
      </c>
      <c r="G657" s="119">
        <v>602.4</v>
      </c>
      <c r="H657" s="119">
        <v>608.75</v>
      </c>
      <c r="I657" s="119">
        <v>3991233</v>
      </c>
      <c r="J657" s="119">
        <v>2401948649</v>
      </c>
      <c r="K657" s="121">
        <v>43192</v>
      </c>
      <c r="L657" s="119">
        <v>49330</v>
      </c>
      <c r="M657" s="119" t="s">
        <v>1129</v>
      </c>
    </row>
    <row r="658" spans="1:13">
      <c r="A658" s="119" t="s">
        <v>2494</v>
      </c>
      <c r="B658" s="119" t="s">
        <v>395</v>
      </c>
      <c r="C658" s="119">
        <v>53.8</v>
      </c>
      <c r="D658" s="119">
        <v>57.65</v>
      </c>
      <c r="E658" s="119">
        <v>53.8</v>
      </c>
      <c r="F658" s="119">
        <v>57.1</v>
      </c>
      <c r="G658" s="119">
        <v>57.1</v>
      </c>
      <c r="H658" s="119">
        <v>53.65</v>
      </c>
      <c r="I658" s="119">
        <v>115384</v>
      </c>
      <c r="J658" s="119">
        <v>6532741.2000000002</v>
      </c>
      <c r="K658" s="121">
        <v>43192</v>
      </c>
      <c r="L658" s="119">
        <v>955</v>
      </c>
      <c r="M658" s="119" t="s">
        <v>2495</v>
      </c>
    </row>
    <row r="659" spans="1:13">
      <c r="A659" s="119" t="s">
        <v>3095</v>
      </c>
      <c r="B659" s="119" t="s">
        <v>395</v>
      </c>
      <c r="C659" s="119">
        <v>51.7</v>
      </c>
      <c r="D659" s="119">
        <v>53.6</v>
      </c>
      <c r="E659" s="119">
        <v>51</v>
      </c>
      <c r="F659" s="119">
        <v>53</v>
      </c>
      <c r="G659" s="119">
        <v>52.9</v>
      </c>
      <c r="H659" s="119">
        <v>53.2</v>
      </c>
      <c r="I659" s="119">
        <v>3583</v>
      </c>
      <c r="J659" s="119">
        <v>190386.55</v>
      </c>
      <c r="K659" s="121">
        <v>43192</v>
      </c>
      <c r="L659" s="119">
        <v>40</v>
      </c>
      <c r="M659" s="119" t="s">
        <v>3096</v>
      </c>
    </row>
    <row r="660" spans="1:13">
      <c r="A660" s="119" t="s">
        <v>1130</v>
      </c>
      <c r="B660" s="119" t="s">
        <v>395</v>
      </c>
      <c r="C660" s="119">
        <v>314.14999999999998</v>
      </c>
      <c r="D660" s="119">
        <v>325.95</v>
      </c>
      <c r="E660" s="119">
        <v>311.75</v>
      </c>
      <c r="F660" s="119">
        <v>321.89999999999998</v>
      </c>
      <c r="G660" s="119">
        <v>321.2</v>
      </c>
      <c r="H660" s="119">
        <v>312.85000000000002</v>
      </c>
      <c r="I660" s="119">
        <v>53582</v>
      </c>
      <c r="J660" s="119">
        <v>17215912.199999999</v>
      </c>
      <c r="K660" s="121">
        <v>43192</v>
      </c>
      <c r="L660" s="119">
        <v>1582</v>
      </c>
      <c r="M660" s="119" t="s">
        <v>1131</v>
      </c>
    </row>
    <row r="661" spans="1:13">
      <c r="A661" s="119" t="s">
        <v>2242</v>
      </c>
      <c r="B661" s="119" t="s">
        <v>395</v>
      </c>
      <c r="C661" s="119">
        <v>121.15</v>
      </c>
      <c r="D661" s="119">
        <v>124.7</v>
      </c>
      <c r="E661" s="119">
        <v>120.25</v>
      </c>
      <c r="F661" s="119">
        <v>124</v>
      </c>
      <c r="G661" s="119">
        <v>123.75</v>
      </c>
      <c r="H661" s="119">
        <v>118.75</v>
      </c>
      <c r="I661" s="119">
        <v>798909</v>
      </c>
      <c r="J661" s="119">
        <v>98151577.25</v>
      </c>
      <c r="K661" s="121">
        <v>43192</v>
      </c>
      <c r="L661" s="119">
        <v>6231</v>
      </c>
      <c r="M661" s="119" t="s">
        <v>2243</v>
      </c>
    </row>
    <row r="662" spans="1:13">
      <c r="A662" s="119" t="s">
        <v>100</v>
      </c>
      <c r="B662" s="119" t="s">
        <v>395</v>
      </c>
      <c r="C662" s="119">
        <v>221.6</v>
      </c>
      <c r="D662" s="119">
        <v>226.95</v>
      </c>
      <c r="E662" s="119">
        <v>218.55</v>
      </c>
      <c r="F662" s="119">
        <v>225</v>
      </c>
      <c r="G662" s="119">
        <v>224.2</v>
      </c>
      <c r="H662" s="119">
        <v>219.1</v>
      </c>
      <c r="I662" s="119">
        <v>7671856</v>
      </c>
      <c r="J662" s="119">
        <v>1711741039.7</v>
      </c>
      <c r="K662" s="121">
        <v>43192</v>
      </c>
      <c r="L662" s="119">
        <v>39075</v>
      </c>
      <c r="M662" s="119" t="s">
        <v>1132</v>
      </c>
    </row>
    <row r="663" spans="1:13">
      <c r="A663" s="119" t="s">
        <v>1133</v>
      </c>
      <c r="B663" s="119" t="s">
        <v>395</v>
      </c>
      <c r="C663" s="119">
        <v>153.9</v>
      </c>
      <c r="D663" s="119">
        <v>154</v>
      </c>
      <c r="E663" s="119">
        <v>149.1</v>
      </c>
      <c r="F663" s="119">
        <v>152.19999999999999</v>
      </c>
      <c r="G663" s="119">
        <v>152.75</v>
      </c>
      <c r="H663" s="119">
        <v>147.94999999999999</v>
      </c>
      <c r="I663" s="119">
        <v>59954</v>
      </c>
      <c r="J663" s="119">
        <v>9101723.5</v>
      </c>
      <c r="K663" s="121">
        <v>43192</v>
      </c>
      <c r="L663" s="119">
        <v>1110</v>
      </c>
      <c r="M663" s="119" t="s">
        <v>1134</v>
      </c>
    </row>
    <row r="664" spans="1:13">
      <c r="A664" s="119" t="s">
        <v>2381</v>
      </c>
      <c r="B664" s="119" t="s">
        <v>395</v>
      </c>
      <c r="C664" s="119">
        <v>636.9</v>
      </c>
      <c r="D664" s="119">
        <v>685</v>
      </c>
      <c r="E664" s="119">
        <v>626.6</v>
      </c>
      <c r="F664" s="119">
        <v>652.70000000000005</v>
      </c>
      <c r="G664" s="119">
        <v>651</v>
      </c>
      <c r="H664" s="119">
        <v>626.6</v>
      </c>
      <c r="I664" s="119">
        <v>159464</v>
      </c>
      <c r="J664" s="119">
        <v>104830537.25</v>
      </c>
      <c r="K664" s="121">
        <v>43192</v>
      </c>
      <c r="L664" s="119">
        <v>4931</v>
      </c>
      <c r="M664" s="119" t="s">
        <v>2911</v>
      </c>
    </row>
    <row r="665" spans="1:13">
      <c r="A665" s="119" t="s">
        <v>1135</v>
      </c>
      <c r="B665" s="119" t="s">
        <v>395</v>
      </c>
      <c r="C665" s="119">
        <v>64</v>
      </c>
      <c r="D665" s="119">
        <v>64.900000000000006</v>
      </c>
      <c r="E665" s="119">
        <v>63.5</v>
      </c>
      <c r="F665" s="119">
        <v>64.650000000000006</v>
      </c>
      <c r="G665" s="119">
        <v>64.75</v>
      </c>
      <c r="H665" s="119">
        <v>63.5</v>
      </c>
      <c r="I665" s="119">
        <v>70805</v>
      </c>
      <c r="J665" s="119">
        <v>4549398.8499999996</v>
      </c>
      <c r="K665" s="121">
        <v>43192</v>
      </c>
      <c r="L665" s="119">
        <v>662</v>
      </c>
      <c r="M665" s="119" t="s">
        <v>1136</v>
      </c>
    </row>
    <row r="666" spans="1:13">
      <c r="A666" s="119" t="s">
        <v>101</v>
      </c>
      <c r="B666" s="119" t="s">
        <v>395</v>
      </c>
      <c r="C666" s="119">
        <v>107</v>
      </c>
      <c r="D666" s="119">
        <v>111</v>
      </c>
      <c r="E666" s="119">
        <v>106.25</v>
      </c>
      <c r="F666" s="119">
        <v>110.1</v>
      </c>
      <c r="G666" s="119">
        <v>110.6</v>
      </c>
      <c r="H666" s="119">
        <v>106.45</v>
      </c>
      <c r="I666" s="119">
        <v>4194552</v>
      </c>
      <c r="J666" s="119">
        <v>455890687.85000002</v>
      </c>
      <c r="K666" s="121">
        <v>43192</v>
      </c>
      <c r="L666" s="119">
        <v>13851</v>
      </c>
      <c r="M666" s="119" t="s">
        <v>1137</v>
      </c>
    </row>
    <row r="667" spans="1:13">
      <c r="A667" s="119" t="s">
        <v>1138</v>
      </c>
      <c r="B667" s="119" t="s">
        <v>395</v>
      </c>
      <c r="C667" s="119">
        <v>1007.05</v>
      </c>
      <c r="D667" s="119">
        <v>1017.7</v>
      </c>
      <c r="E667" s="119">
        <v>999.05</v>
      </c>
      <c r="F667" s="119">
        <v>1004.85</v>
      </c>
      <c r="G667" s="119">
        <v>999.9</v>
      </c>
      <c r="H667" s="119">
        <v>1015.05</v>
      </c>
      <c r="I667" s="119">
        <v>53612</v>
      </c>
      <c r="J667" s="119">
        <v>53863198.600000001</v>
      </c>
      <c r="K667" s="121">
        <v>43192</v>
      </c>
      <c r="L667" s="119">
        <v>2050</v>
      </c>
      <c r="M667" s="119" t="s">
        <v>1139</v>
      </c>
    </row>
    <row r="668" spans="1:13">
      <c r="A668" s="119" t="s">
        <v>2583</v>
      </c>
      <c r="B668" s="119" t="s">
        <v>395</v>
      </c>
      <c r="C668" s="119">
        <v>273</v>
      </c>
      <c r="D668" s="119">
        <v>288.95</v>
      </c>
      <c r="E668" s="119">
        <v>273</v>
      </c>
      <c r="F668" s="119">
        <v>285.85000000000002</v>
      </c>
      <c r="G668" s="119">
        <v>287.85000000000002</v>
      </c>
      <c r="H668" s="119">
        <v>271.39999999999998</v>
      </c>
      <c r="I668" s="119">
        <v>98289</v>
      </c>
      <c r="J668" s="119">
        <v>27724753.149999999</v>
      </c>
      <c r="K668" s="121">
        <v>43192</v>
      </c>
      <c r="L668" s="119">
        <v>2500</v>
      </c>
      <c r="M668" s="119" t="s">
        <v>2584</v>
      </c>
    </row>
    <row r="669" spans="1:13">
      <c r="A669" s="119" t="s">
        <v>1140</v>
      </c>
      <c r="B669" s="119" t="s">
        <v>395</v>
      </c>
      <c r="C669" s="119">
        <v>441.55</v>
      </c>
      <c r="D669" s="119">
        <v>449.8</v>
      </c>
      <c r="E669" s="119">
        <v>439</v>
      </c>
      <c r="F669" s="119">
        <v>443.55</v>
      </c>
      <c r="G669" s="119">
        <v>444</v>
      </c>
      <c r="H669" s="119">
        <v>461.4</v>
      </c>
      <c r="I669" s="119">
        <v>54283</v>
      </c>
      <c r="J669" s="119">
        <v>24134726.550000001</v>
      </c>
      <c r="K669" s="121">
        <v>43192</v>
      </c>
      <c r="L669" s="119">
        <v>3543</v>
      </c>
      <c r="M669" s="119" t="s">
        <v>1141</v>
      </c>
    </row>
    <row r="670" spans="1:13">
      <c r="A670" s="119" t="s">
        <v>1142</v>
      </c>
      <c r="B670" s="119" t="s">
        <v>395</v>
      </c>
      <c r="C670" s="119">
        <v>135.1</v>
      </c>
      <c r="D670" s="119">
        <v>141.30000000000001</v>
      </c>
      <c r="E670" s="119">
        <v>135.1</v>
      </c>
      <c r="F670" s="119">
        <v>140.35</v>
      </c>
      <c r="G670" s="119">
        <v>140.35</v>
      </c>
      <c r="H670" s="119">
        <v>135.1</v>
      </c>
      <c r="I670" s="119">
        <v>325224</v>
      </c>
      <c r="J670" s="119">
        <v>45338033.899999999</v>
      </c>
      <c r="K670" s="121">
        <v>43192</v>
      </c>
      <c r="L670" s="119">
        <v>2597</v>
      </c>
      <c r="M670" s="119" t="s">
        <v>1143</v>
      </c>
    </row>
    <row r="671" spans="1:13">
      <c r="A671" s="119" t="s">
        <v>1144</v>
      </c>
      <c r="B671" s="119" t="s">
        <v>395</v>
      </c>
      <c r="C671" s="119">
        <v>162.94999999999999</v>
      </c>
      <c r="D671" s="119">
        <v>167.4</v>
      </c>
      <c r="E671" s="119">
        <v>157</v>
      </c>
      <c r="F671" s="119">
        <v>160.15</v>
      </c>
      <c r="G671" s="119">
        <v>160.30000000000001</v>
      </c>
      <c r="H671" s="119">
        <v>162.94999999999999</v>
      </c>
      <c r="I671" s="119">
        <v>1206170</v>
      </c>
      <c r="J671" s="119">
        <v>195537332.44999999</v>
      </c>
      <c r="K671" s="121">
        <v>43192</v>
      </c>
      <c r="L671" s="119">
        <v>17282</v>
      </c>
      <c r="M671" s="119" t="s">
        <v>1145</v>
      </c>
    </row>
    <row r="672" spans="1:13">
      <c r="A672" s="119" t="s">
        <v>2384</v>
      </c>
      <c r="B672" s="119" t="s">
        <v>395</v>
      </c>
      <c r="C672" s="119">
        <v>217.7</v>
      </c>
      <c r="D672" s="119">
        <v>222.75</v>
      </c>
      <c r="E672" s="119">
        <v>209.3</v>
      </c>
      <c r="F672" s="119">
        <v>219</v>
      </c>
      <c r="G672" s="119">
        <v>219</v>
      </c>
      <c r="H672" s="119">
        <v>214.75</v>
      </c>
      <c r="I672" s="119">
        <v>178</v>
      </c>
      <c r="J672" s="119">
        <v>38881.449999999997</v>
      </c>
      <c r="K672" s="121">
        <v>43192</v>
      </c>
      <c r="L672" s="119">
        <v>44</v>
      </c>
      <c r="M672" s="119" t="s">
        <v>2385</v>
      </c>
    </row>
    <row r="673" spans="1:13">
      <c r="A673" s="119" t="s">
        <v>1146</v>
      </c>
      <c r="B673" s="119" t="s">
        <v>395</v>
      </c>
      <c r="C673" s="119">
        <v>549.95000000000005</v>
      </c>
      <c r="D673" s="119">
        <v>573.9</v>
      </c>
      <c r="E673" s="119">
        <v>549.35</v>
      </c>
      <c r="F673" s="119">
        <v>571.6</v>
      </c>
      <c r="G673" s="119">
        <v>572</v>
      </c>
      <c r="H673" s="119">
        <v>550.6</v>
      </c>
      <c r="I673" s="119">
        <v>7614</v>
      </c>
      <c r="J673" s="119">
        <v>4314347.3</v>
      </c>
      <c r="K673" s="121">
        <v>43192</v>
      </c>
      <c r="L673" s="119">
        <v>553</v>
      </c>
      <c r="M673" s="119" t="s">
        <v>1147</v>
      </c>
    </row>
    <row r="674" spans="1:13">
      <c r="A674" s="119" t="s">
        <v>1148</v>
      </c>
      <c r="B674" s="119" t="s">
        <v>395</v>
      </c>
      <c r="C674" s="119">
        <v>130.1</v>
      </c>
      <c r="D674" s="119">
        <v>138.4</v>
      </c>
      <c r="E674" s="119">
        <v>130.1</v>
      </c>
      <c r="F674" s="119">
        <v>137.55000000000001</v>
      </c>
      <c r="G674" s="119">
        <v>137.4</v>
      </c>
      <c r="H674" s="119">
        <v>128.80000000000001</v>
      </c>
      <c r="I674" s="119">
        <v>1567123</v>
      </c>
      <c r="J674" s="119">
        <v>211124917.19999999</v>
      </c>
      <c r="K674" s="121">
        <v>43192</v>
      </c>
      <c r="L674" s="119">
        <v>14972</v>
      </c>
      <c r="M674" s="119" t="s">
        <v>1149</v>
      </c>
    </row>
    <row r="675" spans="1:13">
      <c r="A675" s="119" t="s">
        <v>3097</v>
      </c>
      <c r="B675" s="119" t="s">
        <v>395</v>
      </c>
      <c r="C675" s="119">
        <v>4.2</v>
      </c>
      <c r="D675" s="119">
        <v>4.2</v>
      </c>
      <c r="E675" s="119">
        <v>4</v>
      </c>
      <c r="F675" s="119">
        <v>4.0999999999999996</v>
      </c>
      <c r="G675" s="119">
        <v>4.1500000000000004</v>
      </c>
      <c r="H675" s="119">
        <v>4</v>
      </c>
      <c r="I675" s="119">
        <v>266236</v>
      </c>
      <c r="J675" s="119">
        <v>1107380.7</v>
      </c>
      <c r="K675" s="121">
        <v>43192</v>
      </c>
      <c r="L675" s="119">
        <v>254</v>
      </c>
      <c r="M675" s="119" t="s">
        <v>3098</v>
      </c>
    </row>
    <row r="676" spans="1:13">
      <c r="A676" s="119" t="s">
        <v>1150</v>
      </c>
      <c r="B676" s="119" t="s">
        <v>395</v>
      </c>
      <c r="C676" s="119">
        <v>154.4</v>
      </c>
      <c r="D676" s="119">
        <v>155</v>
      </c>
      <c r="E676" s="119">
        <v>152.5</v>
      </c>
      <c r="F676" s="119">
        <v>152.85</v>
      </c>
      <c r="G676" s="119">
        <v>152.5</v>
      </c>
      <c r="H676" s="119">
        <v>151.80000000000001</v>
      </c>
      <c r="I676" s="119">
        <v>747</v>
      </c>
      <c r="J676" s="119">
        <v>114356.85</v>
      </c>
      <c r="K676" s="121">
        <v>43192</v>
      </c>
      <c r="L676" s="119">
        <v>39</v>
      </c>
      <c r="M676" s="119" t="s">
        <v>1151</v>
      </c>
    </row>
    <row r="677" spans="1:13">
      <c r="A677" s="119" t="s">
        <v>102</v>
      </c>
      <c r="B677" s="119" t="s">
        <v>395</v>
      </c>
      <c r="C677" s="119">
        <v>19.05</v>
      </c>
      <c r="D677" s="119">
        <v>20</v>
      </c>
      <c r="E677" s="119">
        <v>19</v>
      </c>
      <c r="F677" s="119">
        <v>19.600000000000001</v>
      </c>
      <c r="G677" s="119">
        <v>19.75</v>
      </c>
      <c r="H677" s="119">
        <v>18.899999999999999</v>
      </c>
      <c r="I677" s="119">
        <v>85488482</v>
      </c>
      <c r="J677" s="119">
        <v>1676479843.3499999</v>
      </c>
      <c r="K677" s="121">
        <v>43192</v>
      </c>
      <c r="L677" s="119">
        <v>46543</v>
      </c>
      <c r="M677" s="119" t="s">
        <v>1152</v>
      </c>
    </row>
    <row r="678" spans="1:13">
      <c r="A678" s="119" t="s">
        <v>1153</v>
      </c>
      <c r="B678" s="119" t="s">
        <v>395</v>
      </c>
      <c r="C678" s="119">
        <v>8.5</v>
      </c>
      <c r="D678" s="119">
        <v>8.8000000000000007</v>
      </c>
      <c r="E678" s="119">
        <v>8.4</v>
      </c>
      <c r="F678" s="119">
        <v>8.65</v>
      </c>
      <c r="G678" s="119">
        <v>8.65</v>
      </c>
      <c r="H678" s="119">
        <v>8.4</v>
      </c>
      <c r="I678" s="119">
        <v>8545804</v>
      </c>
      <c r="J678" s="119">
        <v>74078467.400000006</v>
      </c>
      <c r="K678" s="121">
        <v>43192</v>
      </c>
      <c r="L678" s="119">
        <v>7713</v>
      </c>
      <c r="M678" s="119" t="s">
        <v>1154</v>
      </c>
    </row>
    <row r="679" spans="1:13">
      <c r="A679" s="119" t="s">
        <v>1155</v>
      </c>
      <c r="B679" s="119" t="s">
        <v>395</v>
      </c>
      <c r="C679" s="119">
        <v>56.4</v>
      </c>
      <c r="D679" s="119">
        <v>58</v>
      </c>
      <c r="E679" s="119">
        <v>56.4</v>
      </c>
      <c r="F679" s="119">
        <v>57.05</v>
      </c>
      <c r="G679" s="119">
        <v>57.05</v>
      </c>
      <c r="H679" s="119">
        <v>58.15</v>
      </c>
      <c r="I679" s="119">
        <v>402</v>
      </c>
      <c r="J679" s="119">
        <v>22824.5</v>
      </c>
      <c r="K679" s="121">
        <v>43192</v>
      </c>
      <c r="L679" s="119">
        <v>15</v>
      </c>
      <c r="M679" s="119" t="s">
        <v>1156</v>
      </c>
    </row>
    <row r="680" spans="1:13">
      <c r="A680" s="119" t="s">
        <v>246</v>
      </c>
      <c r="B680" s="119" t="s">
        <v>395</v>
      </c>
      <c r="C680" s="119">
        <v>4.8499999999999996</v>
      </c>
      <c r="D680" s="119">
        <v>4.95</v>
      </c>
      <c r="E680" s="119">
        <v>4.6500000000000004</v>
      </c>
      <c r="F680" s="119">
        <v>4.75</v>
      </c>
      <c r="G680" s="119">
        <v>4.75</v>
      </c>
      <c r="H680" s="119">
        <v>4.75</v>
      </c>
      <c r="I680" s="119">
        <v>7675870</v>
      </c>
      <c r="J680" s="119">
        <v>36759593.049999997</v>
      </c>
      <c r="K680" s="121">
        <v>43192</v>
      </c>
      <c r="L680" s="119">
        <v>7486</v>
      </c>
      <c r="M680" s="119" t="s">
        <v>1157</v>
      </c>
    </row>
    <row r="681" spans="1:13">
      <c r="A681" s="119" t="s">
        <v>1158</v>
      </c>
      <c r="B681" s="119" t="s">
        <v>395</v>
      </c>
      <c r="C681" s="119">
        <v>80.599999999999994</v>
      </c>
      <c r="D681" s="119">
        <v>84.3</v>
      </c>
      <c r="E681" s="119">
        <v>79</v>
      </c>
      <c r="F681" s="119">
        <v>84</v>
      </c>
      <c r="G681" s="119">
        <v>84.05</v>
      </c>
      <c r="H681" s="119">
        <v>78.55</v>
      </c>
      <c r="I681" s="119">
        <v>414678</v>
      </c>
      <c r="J681" s="119">
        <v>34172944.450000003</v>
      </c>
      <c r="K681" s="121">
        <v>43192</v>
      </c>
      <c r="L681" s="119">
        <v>3639</v>
      </c>
      <c r="M681" s="119" t="s">
        <v>1159</v>
      </c>
    </row>
    <row r="682" spans="1:13">
      <c r="A682" s="119" t="s">
        <v>1160</v>
      </c>
      <c r="B682" s="119" t="s">
        <v>395</v>
      </c>
      <c r="C682" s="119">
        <v>159.4</v>
      </c>
      <c r="D682" s="119">
        <v>171.85</v>
      </c>
      <c r="E682" s="119">
        <v>159.05000000000001</v>
      </c>
      <c r="F682" s="119">
        <v>168.25</v>
      </c>
      <c r="G682" s="119">
        <v>166.95</v>
      </c>
      <c r="H682" s="119">
        <v>158</v>
      </c>
      <c r="I682" s="119">
        <v>852057</v>
      </c>
      <c r="J682" s="119">
        <v>141922387.84999999</v>
      </c>
      <c r="K682" s="121">
        <v>43192</v>
      </c>
      <c r="L682" s="119">
        <v>10531</v>
      </c>
      <c r="M682" s="119" t="s">
        <v>1161</v>
      </c>
    </row>
    <row r="683" spans="1:13">
      <c r="A683" s="119" t="s">
        <v>103</v>
      </c>
      <c r="B683" s="119" t="s">
        <v>395</v>
      </c>
      <c r="C683" s="119">
        <v>73.5</v>
      </c>
      <c r="D683" s="119">
        <v>76</v>
      </c>
      <c r="E683" s="119">
        <v>73.3</v>
      </c>
      <c r="F683" s="119">
        <v>75.45</v>
      </c>
      <c r="G683" s="119">
        <v>75.7</v>
      </c>
      <c r="H683" s="119">
        <v>72.8</v>
      </c>
      <c r="I683" s="119">
        <v>1129671</v>
      </c>
      <c r="J683" s="119">
        <v>84127782</v>
      </c>
      <c r="K683" s="121">
        <v>43192</v>
      </c>
      <c r="L683" s="119">
        <v>5650</v>
      </c>
      <c r="M683" s="119" t="s">
        <v>1162</v>
      </c>
    </row>
    <row r="684" spans="1:13">
      <c r="A684" s="119" t="s">
        <v>1163</v>
      </c>
      <c r="B684" s="119" t="s">
        <v>395</v>
      </c>
      <c r="C684" s="119">
        <v>1655</v>
      </c>
      <c r="D684" s="119">
        <v>1710</v>
      </c>
      <c r="E684" s="119">
        <v>1655</v>
      </c>
      <c r="F684" s="119">
        <v>1705.45</v>
      </c>
      <c r="G684" s="119">
        <v>1710</v>
      </c>
      <c r="H684" s="119">
        <v>1654.95</v>
      </c>
      <c r="I684" s="119">
        <v>1133</v>
      </c>
      <c r="J684" s="119">
        <v>1912567.1</v>
      </c>
      <c r="K684" s="121">
        <v>43192</v>
      </c>
      <c r="L684" s="119">
        <v>93</v>
      </c>
      <c r="M684" s="119" t="s">
        <v>1164</v>
      </c>
    </row>
    <row r="685" spans="1:13">
      <c r="A685" s="119" t="s">
        <v>104</v>
      </c>
      <c r="B685" s="119" t="s">
        <v>395</v>
      </c>
      <c r="C685" s="119">
        <v>290</v>
      </c>
      <c r="D685" s="119">
        <v>297.45</v>
      </c>
      <c r="E685" s="119">
        <v>288.25</v>
      </c>
      <c r="F685" s="119">
        <v>296.55</v>
      </c>
      <c r="G685" s="119">
        <v>296.55</v>
      </c>
      <c r="H685" s="119">
        <v>288.14999999999998</v>
      </c>
      <c r="I685" s="119">
        <v>2582307</v>
      </c>
      <c r="J685" s="119">
        <v>755476098.04999995</v>
      </c>
      <c r="K685" s="121">
        <v>43192</v>
      </c>
      <c r="L685" s="119">
        <v>32673</v>
      </c>
      <c r="M685" s="119" t="s">
        <v>2370</v>
      </c>
    </row>
    <row r="686" spans="1:13">
      <c r="A686" s="119" t="s">
        <v>1165</v>
      </c>
      <c r="B686" s="119" t="s">
        <v>395</v>
      </c>
      <c r="C686" s="119">
        <v>845.75</v>
      </c>
      <c r="D686" s="119">
        <v>853.95</v>
      </c>
      <c r="E686" s="119">
        <v>828.95</v>
      </c>
      <c r="F686" s="119">
        <v>847.15</v>
      </c>
      <c r="G686" s="119">
        <v>849.75</v>
      </c>
      <c r="H686" s="119">
        <v>839.45</v>
      </c>
      <c r="I686" s="119">
        <v>267558</v>
      </c>
      <c r="J686" s="119">
        <v>226149759.65000001</v>
      </c>
      <c r="K686" s="121">
        <v>43192</v>
      </c>
      <c r="L686" s="119">
        <v>13706</v>
      </c>
      <c r="M686" s="119" t="s">
        <v>1166</v>
      </c>
    </row>
    <row r="687" spans="1:13">
      <c r="A687" s="119" t="s">
        <v>105</v>
      </c>
      <c r="B687" s="119" t="s">
        <v>395</v>
      </c>
      <c r="C687" s="119">
        <v>2350</v>
      </c>
      <c r="D687" s="119">
        <v>2367</v>
      </c>
      <c r="E687" s="119">
        <v>2335.5500000000002</v>
      </c>
      <c r="F687" s="119">
        <v>2356.1</v>
      </c>
      <c r="G687" s="119">
        <v>2357.5500000000002</v>
      </c>
      <c r="H687" s="119">
        <v>2325.85</v>
      </c>
      <c r="I687" s="119">
        <v>484866</v>
      </c>
      <c r="J687" s="119">
        <v>1139649570.45</v>
      </c>
      <c r="K687" s="121">
        <v>43192</v>
      </c>
      <c r="L687" s="119">
        <v>22438</v>
      </c>
      <c r="M687" s="119" t="s">
        <v>1167</v>
      </c>
    </row>
    <row r="688" spans="1:13">
      <c r="A688" s="119" t="s">
        <v>1168</v>
      </c>
      <c r="B688" s="119" t="s">
        <v>395</v>
      </c>
      <c r="C688" s="119">
        <v>171</v>
      </c>
      <c r="D688" s="119">
        <v>184</v>
      </c>
      <c r="E688" s="119">
        <v>168.1</v>
      </c>
      <c r="F688" s="119">
        <v>177.25</v>
      </c>
      <c r="G688" s="119">
        <v>179</v>
      </c>
      <c r="H688" s="119">
        <v>169.2</v>
      </c>
      <c r="I688" s="119">
        <v>16408</v>
      </c>
      <c r="J688" s="119">
        <v>2877097.15</v>
      </c>
      <c r="K688" s="121">
        <v>43192</v>
      </c>
      <c r="L688" s="119">
        <v>789</v>
      </c>
      <c r="M688" s="119" t="s">
        <v>1169</v>
      </c>
    </row>
    <row r="689" spans="1:13">
      <c r="A689" s="119" t="s">
        <v>1170</v>
      </c>
      <c r="B689" s="119" t="s">
        <v>395</v>
      </c>
      <c r="C689" s="119">
        <v>293.5</v>
      </c>
      <c r="D689" s="119">
        <v>298.89</v>
      </c>
      <c r="E689" s="119">
        <v>292.16000000000003</v>
      </c>
      <c r="F689" s="119">
        <v>298.29000000000002</v>
      </c>
      <c r="G689" s="119">
        <v>298.77</v>
      </c>
      <c r="H689" s="119">
        <v>293.88</v>
      </c>
      <c r="I689" s="119">
        <v>24652</v>
      </c>
      <c r="J689" s="119">
        <v>7314592.54</v>
      </c>
      <c r="K689" s="121">
        <v>43192</v>
      </c>
      <c r="L689" s="119">
        <v>508</v>
      </c>
      <c r="M689" s="119" t="s">
        <v>1171</v>
      </c>
    </row>
    <row r="690" spans="1:13">
      <c r="A690" s="119" t="s">
        <v>106</v>
      </c>
      <c r="B690" s="119" t="s">
        <v>395</v>
      </c>
      <c r="C690" s="119">
        <v>445</v>
      </c>
      <c r="D690" s="119">
        <v>494</v>
      </c>
      <c r="E690" s="119">
        <v>445</v>
      </c>
      <c r="F690" s="119">
        <v>483.45</v>
      </c>
      <c r="G690" s="119">
        <v>485</v>
      </c>
      <c r="H690" s="119">
        <v>443.05</v>
      </c>
      <c r="I690" s="119">
        <v>4698133</v>
      </c>
      <c r="J690" s="119">
        <v>2224036702.4499998</v>
      </c>
      <c r="K690" s="121">
        <v>43192</v>
      </c>
      <c r="L690" s="119">
        <v>58841</v>
      </c>
      <c r="M690" s="119" t="s">
        <v>1172</v>
      </c>
    </row>
    <row r="691" spans="1:13">
      <c r="A691" s="119" t="s">
        <v>2307</v>
      </c>
      <c r="B691" s="119" t="s">
        <v>395</v>
      </c>
      <c r="C691" s="119">
        <v>22.1</v>
      </c>
      <c r="D691" s="119">
        <v>22.75</v>
      </c>
      <c r="E691" s="119">
        <v>21.9</v>
      </c>
      <c r="F691" s="119">
        <v>22.6</v>
      </c>
      <c r="G691" s="119">
        <v>22.6</v>
      </c>
      <c r="H691" s="119">
        <v>21.75</v>
      </c>
      <c r="I691" s="119">
        <v>224134</v>
      </c>
      <c r="J691" s="119">
        <v>5015551</v>
      </c>
      <c r="K691" s="121">
        <v>43192</v>
      </c>
      <c r="L691" s="119">
        <v>1301</v>
      </c>
      <c r="M691" s="119" t="s">
        <v>2308</v>
      </c>
    </row>
    <row r="692" spans="1:13">
      <c r="A692" s="119" t="s">
        <v>1173</v>
      </c>
      <c r="B692" s="119" t="s">
        <v>395</v>
      </c>
      <c r="C692" s="119">
        <v>395</v>
      </c>
      <c r="D692" s="119">
        <v>399.4</v>
      </c>
      <c r="E692" s="119">
        <v>382</v>
      </c>
      <c r="F692" s="119">
        <v>393.65</v>
      </c>
      <c r="G692" s="119">
        <v>395</v>
      </c>
      <c r="H692" s="119">
        <v>395.85</v>
      </c>
      <c r="I692" s="119">
        <v>70365</v>
      </c>
      <c r="J692" s="119">
        <v>27416950.550000001</v>
      </c>
      <c r="K692" s="121">
        <v>43192</v>
      </c>
      <c r="L692" s="119">
        <v>3002</v>
      </c>
      <c r="M692" s="119" t="s">
        <v>1174</v>
      </c>
    </row>
    <row r="693" spans="1:13">
      <c r="A693" s="119" t="s">
        <v>1175</v>
      </c>
      <c r="B693" s="119" t="s">
        <v>395</v>
      </c>
      <c r="C693" s="119">
        <v>121.7</v>
      </c>
      <c r="D693" s="119">
        <v>123.9</v>
      </c>
      <c r="E693" s="119">
        <v>120.2</v>
      </c>
      <c r="F693" s="119">
        <v>123.4</v>
      </c>
      <c r="G693" s="119">
        <v>123.4</v>
      </c>
      <c r="H693" s="119">
        <v>118.65</v>
      </c>
      <c r="I693" s="119">
        <v>15678</v>
      </c>
      <c r="J693" s="119">
        <v>1921296.25</v>
      </c>
      <c r="K693" s="121">
        <v>43192</v>
      </c>
      <c r="L693" s="119">
        <v>287</v>
      </c>
      <c r="M693" s="119" t="s">
        <v>1176</v>
      </c>
    </row>
    <row r="694" spans="1:13">
      <c r="A694" s="119" t="s">
        <v>1177</v>
      </c>
      <c r="B694" s="119" t="s">
        <v>395</v>
      </c>
      <c r="C694" s="119">
        <v>575.5</v>
      </c>
      <c r="D694" s="119">
        <v>596.70000000000005</v>
      </c>
      <c r="E694" s="119">
        <v>575.29999999999995</v>
      </c>
      <c r="F694" s="119">
        <v>589.95000000000005</v>
      </c>
      <c r="G694" s="119">
        <v>587.15</v>
      </c>
      <c r="H694" s="119">
        <v>572.54999999999995</v>
      </c>
      <c r="I694" s="119">
        <v>305983</v>
      </c>
      <c r="J694" s="119">
        <v>180585144.84999999</v>
      </c>
      <c r="K694" s="121">
        <v>43192</v>
      </c>
      <c r="L694" s="119">
        <v>8029</v>
      </c>
      <c r="M694" s="119" t="s">
        <v>2269</v>
      </c>
    </row>
    <row r="695" spans="1:13">
      <c r="A695" s="119" t="s">
        <v>1178</v>
      </c>
      <c r="B695" s="119" t="s">
        <v>395</v>
      </c>
      <c r="C695" s="119">
        <v>256.95</v>
      </c>
      <c r="D695" s="119">
        <v>267.95</v>
      </c>
      <c r="E695" s="119">
        <v>254.2</v>
      </c>
      <c r="F695" s="119">
        <v>262.8</v>
      </c>
      <c r="G695" s="119">
        <v>265</v>
      </c>
      <c r="H695" s="119">
        <v>253.05</v>
      </c>
      <c r="I695" s="119">
        <v>77913</v>
      </c>
      <c r="J695" s="119">
        <v>20417097.75</v>
      </c>
      <c r="K695" s="121">
        <v>43192</v>
      </c>
      <c r="L695" s="119">
        <v>2860</v>
      </c>
      <c r="M695" s="119" t="s">
        <v>1179</v>
      </c>
    </row>
    <row r="696" spans="1:13">
      <c r="A696" s="119" t="s">
        <v>1180</v>
      </c>
      <c r="B696" s="119" t="s">
        <v>395</v>
      </c>
      <c r="C696" s="119">
        <v>489.5</v>
      </c>
      <c r="D696" s="119">
        <v>492.5</v>
      </c>
      <c r="E696" s="119">
        <v>481.3</v>
      </c>
      <c r="F696" s="119">
        <v>483.55</v>
      </c>
      <c r="G696" s="119">
        <v>484.1</v>
      </c>
      <c r="H696" s="119">
        <v>484.25</v>
      </c>
      <c r="I696" s="119">
        <v>120846</v>
      </c>
      <c r="J696" s="119">
        <v>58660838.299999997</v>
      </c>
      <c r="K696" s="121">
        <v>43192</v>
      </c>
      <c r="L696" s="119">
        <v>1495</v>
      </c>
      <c r="M696" s="119" t="s">
        <v>1181</v>
      </c>
    </row>
    <row r="697" spans="1:13">
      <c r="A697" s="119" t="s">
        <v>1182</v>
      </c>
      <c r="B697" s="119" t="s">
        <v>395</v>
      </c>
      <c r="C697" s="119">
        <v>88.5</v>
      </c>
      <c r="D697" s="119">
        <v>94</v>
      </c>
      <c r="E697" s="119">
        <v>86.5</v>
      </c>
      <c r="F697" s="119">
        <v>92.5</v>
      </c>
      <c r="G697" s="119">
        <v>93.15</v>
      </c>
      <c r="H697" s="119">
        <v>85.55</v>
      </c>
      <c r="I697" s="119">
        <v>97627</v>
      </c>
      <c r="J697" s="119">
        <v>8830446.5500000007</v>
      </c>
      <c r="K697" s="121">
        <v>43192</v>
      </c>
      <c r="L697" s="119">
        <v>1147</v>
      </c>
      <c r="M697" s="119" t="s">
        <v>1183</v>
      </c>
    </row>
    <row r="698" spans="1:13">
      <c r="A698" s="119" t="s">
        <v>3099</v>
      </c>
      <c r="B698" s="119" t="s">
        <v>395</v>
      </c>
      <c r="C698" s="119">
        <v>252</v>
      </c>
      <c r="D698" s="119">
        <v>254.95</v>
      </c>
      <c r="E698" s="119">
        <v>243</v>
      </c>
      <c r="F698" s="119">
        <v>252.05</v>
      </c>
      <c r="G698" s="119">
        <v>253.2</v>
      </c>
      <c r="H698" s="119">
        <v>243.2</v>
      </c>
      <c r="I698" s="119">
        <v>32012</v>
      </c>
      <c r="J698" s="119">
        <v>8061274.25</v>
      </c>
      <c r="K698" s="121">
        <v>43192</v>
      </c>
      <c r="L698" s="119">
        <v>206</v>
      </c>
      <c r="M698" s="119" t="s">
        <v>3100</v>
      </c>
    </row>
    <row r="699" spans="1:13">
      <c r="A699" s="119" t="s">
        <v>2181</v>
      </c>
      <c r="B699" s="119" t="s">
        <v>395</v>
      </c>
      <c r="C699" s="119">
        <v>8.3000000000000007</v>
      </c>
      <c r="D699" s="119">
        <v>8.65</v>
      </c>
      <c r="E699" s="119">
        <v>8.25</v>
      </c>
      <c r="F699" s="119">
        <v>8.65</v>
      </c>
      <c r="G699" s="119">
        <v>8.65</v>
      </c>
      <c r="H699" s="119">
        <v>8.35</v>
      </c>
      <c r="I699" s="119">
        <v>11493</v>
      </c>
      <c r="J699" s="119">
        <v>97252.1</v>
      </c>
      <c r="K699" s="121">
        <v>43192</v>
      </c>
      <c r="L699" s="119">
        <v>30</v>
      </c>
      <c r="M699" s="119" t="s">
        <v>2182</v>
      </c>
    </row>
    <row r="700" spans="1:13">
      <c r="A700" s="119" t="s">
        <v>1184</v>
      </c>
      <c r="B700" s="119" t="s">
        <v>395</v>
      </c>
      <c r="C700" s="119">
        <v>66.45</v>
      </c>
      <c r="D700" s="119">
        <v>70.2</v>
      </c>
      <c r="E700" s="119">
        <v>66.45</v>
      </c>
      <c r="F700" s="119">
        <v>69.2</v>
      </c>
      <c r="G700" s="119">
        <v>69.150000000000006</v>
      </c>
      <c r="H700" s="119">
        <v>66.400000000000006</v>
      </c>
      <c r="I700" s="119">
        <v>37189</v>
      </c>
      <c r="J700" s="119">
        <v>2565382.25</v>
      </c>
      <c r="K700" s="121">
        <v>43192</v>
      </c>
      <c r="L700" s="119">
        <v>457</v>
      </c>
      <c r="M700" s="119" t="s">
        <v>1185</v>
      </c>
    </row>
    <row r="701" spans="1:13">
      <c r="A701" s="119" t="s">
        <v>204</v>
      </c>
      <c r="B701" s="119" t="s">
        <v>395</v>
      </c>
      <c r="C701" s="119">
        <v>502</v>
      </c>
      <c r="D701" s="119">
        <v>513.9</v>
      </c>
      <c r="E701" s="119">
        <v>498.25</v>
      </c>
      <c r="F701" s="119">
        <v>503.5</v>
      </c>
      <c r="G701" s="119">
        <v>503.8</v>
      </c>
      <c r="H701" s="119">
        <v>505.8</v>
      </c>
      <c r="I701" s="119">
        <v>143085</v>
      </c>
      <c r="J701" s="119">
        <v>72513893.799999997</v>
      </c>
      <c r="K701" s="121">
        <v>43192</v>
      </c>
      <c r="L701" s="119">
        <v>7392</v>
      </c>
      <c r="M701" s="119" t="s">
        <v>1186</v>
      </c>
    </row>
    <row r="702" spans="1:13">
      <c r="A702" s="119" t="s">
        <v>205</v>
      </c>
      <c r="B702" s="119" t="s">
        <v>395</v>
      </c>
      <c r="C702" s="119">
        <v>101.25</v>
      </c>
      <c r="D702" s="119">
        <v>102.45</v>
      </c>
      <c r="E702" s="119">
        <v>100.4</v>
      </c>
      <c r="F702" s="119">
        <v>102.05</v>
      </c>
      <c r="G702" s="119">
        <v>101.95</v>
      </c>
      <c r="H702" s="119">
        <v>100.45</v>
      </c>
      <c r="I702" s="119">
        <v>530181</v>
      </c>
      <c r="J702" s="119">
        <v>53748725.700000003</v>
      </c>
      <c r="K702" s="121">
        <v>43192</v>
      </c>
      <c r="L702" s="119">
        <v>4410</v>
      </c>
      <c r="M702" s="119" t="s">
        <v>2290</v>
      </c>
    </row>
    <row r="703" spans="1:13">
      <c r="A703" s="119" t="s">
        <v>2923</v>
      </c>
      <c r="B703" s="119" t="s">
        <v>395</v>
      </c>
      <c r="C703" s="119">
        <v>2.2000000000000002</v>
      </c>
      <c r="D703" s="119">
        <v>2.2000000000000002</v>
      </c>
      <c r="E703" s="119">
        <v>2.2000000000000002</v>
      </c>
      <c r="F703" s="119">
        <v>2.2000000000000002</v>
      </c>
      <c r="G703" s="119">
        <v>2.2000000000000002</v>
      </c>
      <c r="H703" s="119">
        <v>2.1</v>
      </c>
      <c r="I703" s="119">
        <v>12914</v>
      </c>
      <c r="J703" s="119">
        <v>28410.799999999999</v>
      </c>
      <c r="K703" s="121">
        <v>43192</v>
      </c>
      <c r="L703" s="119">
        <v>22</v>
      </c>
      <c r="M703" s="119" t="s">
        <v>2924</v>
      </c>
    </row>
    <row r="704" spans="1:13">
      <c r="A704" s="119" t="s">
        <v>2291</v>
      </c>
      <c r="B704" s="119" t="s">
        <v>395</v>
      </c>
      <c r="C704" s="119">
        <v>10.9</v>
      </c>
      <c r="D704" s="119">
        <v>11.15</v>
      </c>
      <c r="E704" s="119">
        <v>10.45</v>
      </c>
      <c r="F704" s="119">
        <v>10.8</v>
      </c>
      <c r="G704" s="119">
        <v>10.85</v>
      </c>
      <c r="H704" s="119">
        <v>10.4</v>
      </c>
      <c r="I704" s="119">
        <v>398294</v>
      </c>
      <c r="J704" s="119">
        <v>4301691.8499999996</v>
      </c>
      <c r="K704" s="121">
        <v>43192</v>
      </c>
      <c r="L704" s="119">
        <v>46</v>
      </c>
      <c r="M704" s="119" t="s">
        <v>2292</v>
      </c>
    </row>
    <row r="705" spans="1:13">
      <c r="A705" s="119" t="s">
        <v>1187</v>
      </c>
      <c r="B705" s="119" t="s">
        <v>395</v>
      </c>
      <c r="C705" s="119">
        <v>1050</v>
      </c>
      <c r="D705" s="119">
        <v>1099</v>
      </c>
      <c r="E705" s="119">
        <v>1035</v>
      </c>
      <c r="F705" s="119">
        <v>1062.8499999999999</v>
      </c>
      <c r="G705" s="119">
        <v>1057.3499999999999</v>
      </c>
      <c r="H705" s="119">
        <v>1048.25</v>
      </c>
      <c r="I705" s="119">
        <v>30873</v>
      </c>
      <c r="J705" s="119">
        <v>32935356.899999999</v>
      </c>
      <c r="K705" s="121">
        <v>43192</v>
      </c>
      <c r="L705" s="119">
        <v>1747</v>
      </c>
      <c r="M705" s="119" t="s">
        <v>1188</v>
      </c>
    </row>
    <row r="706" spans="1:13">
      <c r="A706" s="119" t="s">
        <v>1189</v>
      </c>
      <c r="B706" s="119" t="s">
        <v>395</v>
      </c>
      <c r="C706" s="119">
        <v>131</v>
      </c>
      <c r="D706" s="119">
        <v>134.9</v>
      </c>
      <c r="E706" s="119">
        <v>127.2</v>
      </c>
      <c r="F706" s="119">
        <v>132.94999999999999</v>
      </c>
      <c r="G706" s="119">
        <v>132.6</v>
      </c>
      <c r="H706" s="119">
        <v>130.19999999999999</v>
      </c>
      <c r="I706" s="119">
        <v>114783</v>
      </c>
      <c r="J706" s="119">
        <v>15118265.050000001</v>
      </c>
      <c r="K706" s="121">
        <v>43192</v>
      </c>
      <c r="L706" s="119">
        <v>1192</v>
      </c>
      <c r="M706" s="119" t="s">
        <v>1190</v>
      </c>
    </row>
    <row r="707" spans="1:13">
      <c r="A707" s="119" t="s">
        <v>1191</v>
      </c>
      <c r="B707" s="119" t="s">
        <v>395</v>
      </c>
      <c r="C707" s="119">
        <v>25.5</v>
      </c>
      <c r="D707" s="119">
        <v>26.2</v>
      </c>
      <c r="E707" s="119">
        <v>25.4</v>
      </c>
      <c r="F707" s="119">
        <v>26.05</v>
      </c>
      <c r="G707" s="119">
        <v>26.05</v>
      </c>
      <c r="H707" s="119">
        <v>25.35</v>
      </c>
      <c r="I707" s="119">
        <v>74973</v>
      </c>
      <c r="J707" s="119">
        <v>1938703.65</v>
      </c>
      <c r="K707" s="121">
        <v>43192</v>
      </c>
      <c r="L707" s="119">
        <v>264</v>
      </c>
      <c r="M707" s="119" t="s">
        <v>1192</v>
      </c>
    </row>
    <row r="708" spans="1:13">
      <c r="A708" s="119" t="s">
        <v>3272</v>
      </c>
      <c r="B708" s="119" t="s">
        <v>395</v>
      </c>
      <c r="C708" s="119">
        <v>385.25</v>
      </c>
      <c r="D708" s="119">
        <v>398</v>
      </c>
      <c r="E708" s="119">
        <v>385.25</v>
      </c>
      <c r="F708" s="119">
        <v>396.8</v>
      </c>
      <c r="G708" s="119">
        <v>396.95</v>
      </c>
      <c r="H708" s="119">
        <v>386.9</v>
      </c>
      <c r="I708" s="119">
        <v>1426</v>
      </c>
      <c r="J708" s="119">
        <v>562522</v>
      </c>
      <c r="K708" s="121">
        <v>43192</v>
      </c>
      <c r="L708" s="119">
        <v>26</v>
      </c>
      <c r="M708" s="119" t="s">
        <v>3273</v>
      </c>
    </row>
    <row r="709" spans="1:13">
      <c r="A709" s="119" t="s">
        <v>1193</v>
      </c>
      <c r="B709" s="119" t="s">
        <v>395</v>
      </c>
      <c r="C709" s="119">
        <v>393</v>
      </c>
      <c r="D709" s="119">
        <v>398</v>
      </c>
      <c r="E709" s="119">
        <v>390.45</v>
      </c>
      <c r="F709" s="119">
        <v>395.95</v>
      </c>
      <c r="G709" s="119">
        <v>395.45</v>
      </c>
      <c r="H709" s="119">
        <v>389.75</v>
      </c>
      <c r="I709" s="119">
        <v>170092</v>
      </c>
      <c r="J709" s="119">
        <v>67078992.649999999</v>
      </c>
      <c r="K709" s="121">
        <v>43192</v>
      </c>
      <c r="L709" s="119">
        <v>8219</v>
      </c>
      <c r="M709" s="119" t="s">
        <v>1194</v>
      </c>
    </row>
    <row r="710" spans="1:13">
      <c r="A710" s="119" t="s">
        <v>1195</v>
      </c>
      <c r="B710" s="119" t="s">
        <v>395</v>
      </c>
      <c r="C710" s="119">
        <v>29</v>
      </c>
      <c r="D710" s="119">
        <v>30.45</v>
      </c>
      <c r="E710" s="119">
        <v>28.05</v>
      </c>
      <c r="F710" s="119">
        <v>30</v>
      </c>
      <c r="G710" s="119">
        <v>30.2</v>
      </c>
      <c r="H710" s="119">
        <v>28.15</v>
      </c>
      <c r="I710" s="119">
        <v>161117</v>
      </c>
      <c r="J710" s="119">
        <v>4768114.7</v>
      </c>
      <c r="K710" s="121">
        <v>43192</v>
      </c>
      <c r="L710" s="119">
        <v>845</v>
      </c>
      <c r="M710" s="119" t="s">
        <v>1196</v>
      </c>
    </row>
    <row r="711" spans="1:13">
      <c r="A711" s="119" t="s">
        <v>1197</v>
      </c>
      <c r="B711" s="119" t="s">
        <v>395</v>
      </c>
      <c r="C711" s="119">
        <v>387.85</v>
      </c>
      <c r="D711" s="119">
        <v>406.5</v>
      </c>
      <c r="E711" s="119">
        <v>387.85</v>
      </c>
      <c r="F711" s="119">
        <v>400.9</v>
      </c>
      <c r="G711" s="119">
        <v>401</v>
      </c>
      <c r="H711" s="119">
        <v>385</v>
      </c>
      <c r="I711" s="119">
        <v>449038</v>
      </c>
      <c r="J711" s="119">
        <v>179467753.55000001</v>
      </c>
      <c r="K711" s="121">
        <v>43192</v>
      </c>
      <c r="L711" s="119">
        <v>9892</v>
      </c>
      <c r="M711" s="119" t="s">
        <v>1198</v>
      </c>
    </row>
    <row r="712" spans="1:13">
      <c r="A712" s="119" t="s">
        <v>3101</v>
      </c>
      <c r="B712" s="119" t="s">
        <v>395</v>
      </c>
      <c r="C712" s="119">
        <v>64.55</v>
      </c>
      <c r="D712" s="119">
        <v>64.95</v>
      </c>
      <c r="E712" s="119">
        <v>62.1</v>
      </c>
      <c r="F712" s="119">
        <v>63.25</v>
      </c>
      <c r="G712" s="119">
        <v>63.5</v>
      </c>
      <c r="H712" s="119">
        <v>64.55</v>
      </c>
      <c r="I712" s="119">
        <v>53324</v>
      </c>
      <c r="J712" s="119">
        <v>3399414.1</v>
      </c>
      <c r="K712" s="121">
        <v>43192</v>
      </c>
      <c r="L712" s="119">
        <v>722</v>
      </c>
      <c r="M712" s="119" t="s">
        <v>3102</v>
      </c>
    </row>
    <row r="713" spans="1:13">
      <c r="A713" s="119" t="s">
        <v>1199</v>
      </c>
      <c r="B713" s="119" t="s">
        <v>395</v>
      </c>
      <c r="C713" s="119">
        <v>45.75</v>
      </c>
      <c r="D713" s="119">
        <v>45.75</v>
      </c>
      <c r="E713" s="119">
        <v>41.5</v>
      </c>
      <c r="F713" s="119">
        <v>44</v>
      </c>
      <c r="G713" s="119">
        <v>44.1</v>
      </c>
      <c r="H713" s="119">
        <v>42.65</v>
      </c>
      <c r="I713" s="119">
        <v>4935</v>
      </c>
      <c r="J713" s="119">
        <v>213648.85</v>
      </c>
      <c r="K713" s="121">
        <v>43192</v>
      </c>
      <c r="L713" s="119">
        <v>165</v>
      </c>
      <c r="M713" s="119" t="s">
        <v>1200</v>
      </c>
    </row>
    <row r="714" spans="1:13">
      <c r="A714" s="119" t="s">
        <v>1201</v>
      </c>
      <c r="B714" s="119" t="s">
        <v>395</v>
      </c>
      <c r="C714" s="119">
        <v>114</v>
      </c>
      <c r="D714" s="119">
        <v>123.7</v>
      </c>
      <c r="E714" s="119">
        <v>114</v>
      </c>
      <c r="F714" s="119">
        <v>122.55</v>
      </c>
      <c r="G714" s="119">
        <v>122</v>
      </c>
      <c r="H714" s="119">
        <v>108.25</v>
      </c>
      <c r="I714" s="119">
        <v>1501841</v>
      </c>
      <c r="J714" s="119">
        <v>179487166.15000001</v>
      </c>
      <c r="K714" s="121">
        <v>43192</v>
      </c>
      <c r="L714" s="119">
        <v>16143</v>
      </c>
      <c r="M714" s="119" t="s">
        <v>1202</v>
      </c>
    </row>
    <row r="715" spans="1:13">
      <c r="A715" s="119" t="s">
        <v>3348</v>
      </c>
      <c r="B715" s="119" t="s">
        <v>395</v>
      </c>
      <c r="C715" s="119">
        <v>45.1</v>
      </c>
      <c r="D715" s="119">
        <v>52.7</v>
      </c>
      <c r="E715" s="119">
        <v>45.1</v>
      </c>
      <c r="F715" s="119">
        <v>52.7</v>
      </c>
      <c r="G715" s="119">
        <v>52.7</v>
      </c>
      <c r="H715" s="119">
        <v>48.3</v>
      </c>
      <c r="I715" s="119">
        <v>12</v>
      </c>
      <c r="J715" s="119">
        <v>548.79999999999995</v>
      </c>
      <c r="K715" s="121">
        <v>43192</v>
      </c>
      <c r="L715" s="119">
        <v>2</v>
      </c>
      <c r="M715" s="119" t="s">
        <v>3349</v>
      </c>
    </row>
    <row r="716" spans="1:13">
      <c r="A716" s="119" t="s">
        <v>2837</v>
      </c>
      <c r="B716" s="119" t="s">
        <v>395</v>
      </c>
      <c r="C716" s="119">
        <v>709</v>
      </c>
      <c r="D716" s="119">
        <v>735</v>
      </c>
      <c r="E716" s="119">
        <v>709</v>
      </c>
      <c r="F716" s="119">
        <v>733.65</v>
      </c>
      <c r="G716" s="119">
        <v>731</v>
      </c>
      <c r="H716" s="119">
        <v>730.7</v>
      </c>
      <c r="I716" s="119">
        <v>25084</v>
      </c>
      <c r="J716" s="119">
        <v>18253053.699999999</v>
      </c>
      <c r="K716" s="121">
        <v>43192</v>
      </c>
      <c r="L716" s="119">
        <v>1750</v>
      </c>
      <c r="M716" s="119" t="s">
        <v>2838</v>
      </c>
    </row>
    <row r="717" spans="1:13">
      <c r="A717" s="119" t="s">
        <v>3103</v>
      </c>
      <c r="B717" s="119" t="s">
        <v>395</v>
      </c>
      <c r="C717" s="119">
        <v>16.95</v>
      </c>
      <c r="D717" s="119">
        <v>17.05</v>
      </c>
      <c r="E717" s="119">
        <v>16.95</v>
      </c>
      <c r="F717" s="119">
        <v>17.05</v>
      </c>
      <c r="G717" s="119">
        <v>17.05</v>
      </c>
      <c r="H717" s="119">
        <v>16.25</v>
      </c>
      <c r="I717" s="119">
        <v>600</v>
      </c>
      <c r="J717" s="119">
        <v>10220</v>
      </c>
      <c r="K717" s="121">
        <v>43192</v>
      </c>
      <c r="L717" s="119">
        <v>3</v>
      </c>
      <c r="M717" s="119" t="s">
        <v>3104</v>
      </c>
    </row>
    <row r="718" spans="1:13">
      <c r="A718" s="119" t="s">
        <v>1203</v>
      </c>
      <c r="B718" s="119" t="s">
        <v>395</v>
      </c>
      <c r="C718" s="119">
        <v>2438</v>
      </c>
      <c r="D718" s="119">
        <v>2438</v>
      </c>
      <c r="E718" s="119">
        <v>2372.0500000000002</v>
      </c>
      <c r="F718" s="119">
        <v>2400.4</v>
      </c>
      <c r="G718" s="119">
        <v>2400</v>
      </c>
      <c r="H718" s="119">
        <v>2377.85</v>
      </c>
      <c r="I718" s="119">
        <v>402</v>
      </c>
      <c r="J718" s="119">
        <v>961827.6</v>
      </c>
      <c r="K718" s="121">
        <v>43192</v>
      </c>
      <c r="L718" s="119">
        <v>79</v>
      </c>
      <c r="M718" s="119" t="s">
        <v>1204</v>
      </c>
    </row>
    <row r="719" spans="1:13">
      <c r="A719" s="119" t="s">
        <v>2839</v>
      </c>
      <c r="B719" s="119" t="s">
        <v>395</v>
      </c>
      <c r="C719" s="119">
        <v>82.9</v>
      </c>
      <c r="D719" s="119">
        <v>82.9</v>
      </c>
      <c r="E719" s="119">
        <v>79</v>
      </c>
      <c r="F719" s="119">
        <v>80.05</v>
      </c>
      <c r="G719" s="119">
        <v>80.7</v>
      </c>
      <c r="H719" s="119">
        <v>79.3</v>
      </c>
      <c r="I719" s="119">
        <v>10905</v>
      </c>
      <c r="J719" s="119">
        <v>878733.85</v>
      </c>
      <c r="K719" s="121">
        <v>43192</v>
      </c>
      <c r="L719" s="119">
        <v>212</v>
      </c>
      <c r="M719" s="119" t="s">
        <v>2840</v>
      </c>
    </row>
    <row r="720" spans="1:13">
      <c r="A720" s="119" t="s">
        <v>2465</v>
      </c>
      <c r="B720" s="119" t="s">
        <v>395</v>
      </c>
      <c r="C720" s="119">
        <v>225</v>
      </c>
      <c r="D720" s="119">
        <v>231</v>
      </c>
      <c r="E720" s="119">
        <v>210</v>
      </c>
      <c r="F720" s="119">
        <v>225.05</v>
      </c>
      <c r="G720" s="119">
        <v>224</v>
      </c>
      <c r="H720" s="119">
        <v>220.5</v>
      </c>
      <c r="I720" s="119">
        <v>102489</v>
      </c>
      <c r="J720" s="119">
        <v>22703662.699999999</v>
      </c>
      <c r="K720" s="121">
        <v>43192</v>
      </c>
      <c r="L720" s="119">
        <v>3554</v>
      </c>
      <c r="M720" s="119" t="s">
        <v>2466</v>
      </c>
    </row>
    <row r="721" spans="1:13">
      <c r="A721" s="119" t="s">
        <v>1205</v>
      </c>
      <c r="B721" s="119" t="s">
        <v>395</v>
      </c>
      <c r="C721" s="119">
        <v>422.9</v>
      </c>
      <c r="D721" s="119">
        <v>442</v>
      </c>
      <c r="E721" s="119">
        <v>422.9</v>
      </c>
      <c r="F721" s="119">
        <v>438.6</v>
      </c>
      <c r="G721" s="119">
        <v>440</v>
      </c>
      <c r="H721" s="119">
        <v>418.2</v>
      </c>
      <c r="I721" s="119">
        <v>241094</v>
      </c>
      <c r="J721" s="119">
        <v>104963342.95</v>
      </c>
      <c r="K721" s="121">
        <v>43192</v>
      </c>
      <c r="L721" s="119">
        <v>5410</v>
      </c>
      <c r="M721" s="119" t="s">
        <v>1206</v>
      </c>
    </row>
    <row r="722" spans="1:13">
      <c r="A722" s="119" t="s">
        <v>1207</v>
      </c>
      <c r="B722" s="119" t="s">
        <v>395</v>
      </c>
      <c r="C722" s="119">
        <v>311</v>
      </c>
      <c r="D722" s="119">
        <v>318</v>
      </c>
      <c r="E722" s="119">
        <v>310</v>
      </c>
      <c r="F722" s="119">
        <v>310.64999999999998</v>
      </c>
      <c r="G722" s="119">
        <v>310.2</v>
      </c>
      <c r="H722" s="119">
        <v>310.7</v>
      </c>
      <c r="I722" s="119">
        <v>14871</v>
      </c>
      <c r="J722" s="119">
        <v>4650976.5</v>
      </c>
      <c r="K722" s="121">
        <v>43192</v>
      </c>
      <c r="L722" s="119">
        <v>598</v>
      </c>
      <c r="M722" s="119" t="s">
        <v>1208</v>
      </c>
    </row>
    <row r="723" spans="1:13">
      <c r="A723" s="119" t="s">
        <v>1209</v>
      </c>
      <c r="B723" s="119" t="s">
        <v>395</v>
      </c>
      <c r="C723" s="119">
        <v>330.05</v>
      </c>
      <c r="D723" s="119">
        <v>335.85</v>
      </c>
      <c r="E723" s="119">
        <v>326.35000000000002</v>
      </c>
      <c r="F723" s="119">
        <v>329.5</v>
      </c>
      <c r="G723" s="119">
        <v>330</v>
      </c>
      <c r="H723" s="119">
        <v>325.2</v>
      </c>
      <c r="I723" s="119">
        <v>3018</v>
      </c>
      <c r="J723" s="119">
        <v>998536.5</v>
      </c>
      <c r="K723" s="121">
        <v>43192</v>
      </c>
      <c r="L723" s="119">
        <v>225</v>
      </c>
      <c r="M723" s="119" t="s">
        <v>1210</v>
      </c>
    </row>
    <row r="724" spans="1:13">
      <c r="A724" s="119" t="s">
        <v>1211</v>
      </c>
      <c r="B724" s="119" t="s">
        <v>395</v>
      </c>
      <c r="C724" s="119">
        <v>1230</v>
      </c>
      <c r="D724" s="119">
        <v>1248.95</v>
      </c>
      <c r="E724" s="119">
        <v>1208.05</v>
      </c>
      <c r="F724" s="119">
        <v>1223.5</v>
      </c>
      <c r="G724" s="119">
        <v>1226</v>
      </c>
      <c r="H724" s="119">
        <v>1194.05</v>
      </c>
      <c r="I724" s="119">
        <v>151</v>
      </c>
      <c r="J724" s="119">
        <v>185300.2</v>
      </c>
      <c r="K724" s="121">
        <v>43192</v>
      </c>
      <c r="L724" s="119">
        <v>40</v>
      </c>
      <c r="M724" s="119" t="s">
        <v>1212</v>
      </c>
    </row>
    <row r="725" spans="1:13">
      <c r="A725" s="119" t="s">
        <v>1213</v>
      </c>
      <c r="B725" s="119" t="s">
        <v>395</v>
      </c>
      <c r="C725" s="119">
        <v>230.05</v>
      </c>
      <c r="D725" s="119">
        <v>231.9</v>
      </c>
      <c r="E725" s="119">
        <v>225.55</v>
      </c>
      <c r="F725" s="119">
        <v>231.15</v>
      </c>
      <c r="G725" s="119">
        <v>231.9</v>
      </c>
      <c r="H725" s="119">
        <v>224.45</v>
      </c>
      <c r="I725" s="119">
        <v>26185</v>
      </c>
      <c r="J725" s="119">
        <v>5998705.25</v>
      </c>
      <c r="K725" s="121">
        <v>43192</v>
      </c>
      <c r="L725" s="119">
        <v>921</v>
      </c>
      <c r="M725" s="119" t="s">
        <v>1214</v>
      </c>
    </row>
    <row r="726" spans="1:13">
      <c r="A726" s="119" t="s">
        <v>2902</v>
      </c>
      <c r="B726" s="119" t="s">
        <v>395</v>
      </c>
      <c r="C726" s="119">
        <v>1490.3</v>
      </c>
      <c r="D726" s="119">
        <v>1540</v>
      </c>
      <c r="E726" s="119">
        <v>1490.3</v>
      </c>
      <c r="F726" s="119">
        <v>1519.9</v>
      </c>
      <c r="G726" s="119">
        <v>1515.05</v>
      </c>
      <c r="H726" s="119">
        <v>1510.75</v>
      </c>
      <c r="I726" s="119">
        <v>157</v>
      </c>
      <c r="J726" s="119">
        <v>238203.75</v>
      </c>
      <c r="K726" s="121">
        <v>43192</v>
      </c>
      <c r="L726" s="119">
        <v>70</v>
      </c>
      <c r="M726" s="119" t="s">
        <v>2903</v>
      </c>
    </row>
    <row r="727" spans="1:13">
      <c r="A727" s="119" t="s">
        <v>1215</v>
      </c>
      <c r="B727" s="119" t="s">
        <v>395</v>
      </c>
      <c r="C727" s="119">
        <v>9.5500000000000007</v>
      </c>
      <c r="D727" s="119">
        <v>10.7</v>
      </c>
      <c r="E727" s="119">
        <v>9.5500000000000007</v>
      </c>
      <c r="F727" s="119">
        <v>10.5</v>
      </c>
      <c r="G727" s="119">
        <v>10.45</v>
      </c>
      <c r="H727" s="119">
        <v>9.4499999999999993</v>
      </c>
      <c r="I727" s="119">
        <v>333090</v>
      </c>
      <c r="J727" s="119">
        <v>3390998.35</v>
      </c>
      <c r="K727" s="121">
        <v>43192</v>
      </c>
      <c r="L727" s="119">
        <v>853</v>
      </c>
      <c r="M727" s="119" t="s">
        <v>1216</v>
      </c>
    </row>
    <row r="728" spans="1:13">
      <c r="A728" s="119" t="s">
        <v>1217</v>
      </c>
      <c r="B728" s="119" t="s">
        <v>395</v>
      </c>
      <c r="C728" s="119">
        <v>287</v>
      </c>
      <c r="D728" s="119">
        <v>288.60000000000002</v>
      </c>
      <c r="E728" s="119">
        <v>283</v>
      </c>
      <c r="F728" s="119">
        <v>284.60000000000002</v>
      </c>
      <c r="G728" s="119">
        <v>284.85000000000002</v>
      </c>
      <c r="H728" s="119">
        <v>284</v>
      </c>
      <c r="I728" s="119">
        <v>434382</v>
      </c>
      <c r="J728" s="119">
        <v>123762365.84999999</v>
      </c>
      <c r="K728" s="121">
        <v>43192</v>
      </c>
      <c r="L728" s="119">
        <v>5908</v>
      </c>
      <c r="M728" s="119" t="s">
        <v>2349</v>
      </c>
    </row>
    <row r="729" spans="1:13">
      <c r="A729" s="119" t="s">
        <v>1218</v>
      </c>
      <c r="B729" s="119" t="s">
        <v>395</v>
      </c>
      <c r="C729" s="119">
        <v>62.55</v>
      </c>
      <c r="D729" s="119">
        <v>64.95</v>
      </c>
      <c r="E729" s="119">
        <v>62.5</v>
      </c>
      <c r="F729" s="119">
        <v>64.349999999999994</v>
      </c>
      <c r="G729" s="119">
        <v>64.2</v>
      </c>
      <c r="H729" s="119">
        <v>62.05</v>
      </c>
      <c r="I729" s="119">
        <v>104107</v>
      </c>
      <c r="J729" s="119">
        <v>6660096.3499999996</v>
      </c>
      <c r="K729" s="121">
        <v>43192</v>
      </c>
      <c r="L729" s="119">
        <v>877</v>
      </c>
      <c r="M729" s="119" t="s">
        <v>1219</v>
      </c>
    </row>
    <row r="730" spans="1:13">
      <c r="A730" s="119" t="s">
        <v>1220</v>
      </c>
      <c r="B730" s="119" t="s">
        <v>395</v>
      </c>
      <c r="C730" s="119">
        <v>118.45</v>
      </c>
      <c r="D730" s="119">
        <v>123</v>
      </c>
      <c r="E730" s="119">
        <v>116.85</v>
      </c>
      <c r="F730" s="119">
        <v>118.95</v>
      </c>
      <c r="G730" s="119">
        <v>119.5</v>
      </c>
      <c r="H730" s="119">
        <v>116.2</v>
      </c>
      <c r="I730" s="119">
        <v>58028</v>
      </c>
      <c r="J730" s="119">
        <v>6925737.4000000004</v>
      </c>
      <c r="K730" s="121">
        <v>43192</v>
      </c>
      <c r="L730" s="119">
        <v>854</v>
      </c>
      <c r="M730" s="119" t="s">
        <v>1221</v>
      </c>
    </row>
    <row r="731" spans="1:13">
      <c r="A731" s="119" t="s">
        <v>1222</v>
      </c>
      <c r="B731" s="119" t="s">
        <v>395</v>
      </c>
      <c r="C731" s="119">
        <v>298</v>
      </c>
      <c r="D731" s="119">
        <v>309</v>
      </c>
      <c r="E731" s="119">
        <v>298</v>
      </c>
      <c r="F731" s="119">
        <v>305.7</v>
      </c>
      <c r="G731" s="119">
        <v>306.25</v>
      </c>
      <c r="H731" s="119">
        <v>297.39999999999998</v>
      </c>
      <c r="I731" s="119">
        <v>92979</v>
      </c>
      <c r="J731" s="119">
        <v>28426932.149999999</v>
      </c>
      <c r="K731" s="121">
        <v>43192</v>
      </c>
      <c r="L731" s="119">
        <v>2433</v>
      </c>
      <c r="M731" s="119" t="s">
        <v>1223</v>
      </c>
    </row>
    <row r="732" spans="1:13">
      <c r="A732" s="119" t="s">
        <v>1224</v>
      </c>
      <c r="B732" s="119" t="s">
        <v>395</v>
      </c>
      <c r="C732" s="119">
        <v>55.65</v>
      </c>
      <c r="D732" s="119">
        <v>58.3</v>
      </c>
      <c r="E732" s="119">
        <v>55.15</v>
      </c>
      <c r="F732" s="119">
        <v>57.6</v>
      </c>
      <c r="G732" s="119">
        <v>58.3</v>
      </c>
      <c r="H732" s="119">
        <v>55.05</v>
      </c>
      <c r="I732" s="119">
        <v>160982</v>
      </c>
      <c r="J732" s="119">
        <v>9196838.9000000004</v>
      </c>
      <c r="K732" s="121">
        <v>43192</v>
      </c>
      <c r="L732" s="119">
        <v>1159</v>
      </c>
      <c r="M732" s="119" t="s">
        <v>1225</v>
      </c>
    </row>
    <row r="733" spans="1:13">
      <c r="A733" s="119" t="s">
        <v>107</v>
      </c>
      <c r="B733" s="119" t="s">
        <v>395</v>
      </c>
      <c r="C733" s="119">
        <v>1049.05</v>
      </c>
      <c r="D733" s="119">
        <v>1100.45</v>
      </c>
      <c r="E733" s="119">
        <v>1049.05</v>
      </c>
      <c r="F733" s="119">
        <v>1096.55</v>
      </c>
      <c r="G733" s="119">
        <v>1095</v>
      </c>
      <c r="H733" s="119">
        <v>1047.8</v>
      </c>
      <c r="I733" s="119">
        <v>2666027</v>
      </c>
      <c r="J733" s="119">
        <v>2895550690.25</v>
      </c>
      <c r="K733" s="121">
        <v>43192</v>
      </c>
      <c r="L733" s="119">
        <v>66958</v>
      </c>
      <c r="M733" s="119" t="s">
        <v>1226</v>
      </c>
    </row>
    <row r="734" spans="1:13">
      <c r="A734" s="119" t="s">
        <v>1227</v>
      </c>
      <c r="B734" s="119" t="s">
        <v>395</v>
      </c>
      <c r="C734" s="119">
        <v>273.7</v>
      </c>
      <c r="D734" s="119">
        <v>273.7</v>
      </c>
      <c r="E734" s="119">
        <v>246.01</v>
      </c>
      <c r="F734" s="119">
        <v>248.74</v>
      </c>
      <c r="G734" s="119">
        <v>248.92</v>
      </c>
      <c r="H734" s="119">
        <v>247.73</v>
      </c>
      <c r="I734" s="119">
        <v>366866</v>
      </c>
      <c r="J734" s="119">
        <v>91015521.109999999</v>
      </c>
      <c r="K734" s="121">
        <v>43192</v>
      </c>
      <c r="L734" s="119">
        <v>353</v>
      </c>
      <c r="M734" s="119" t="s">
        <v>1228</v>
      </c>
    </row>
    <row r="735" spans="1:13">
      <c r="A735" s="119" t="s">
        <v>2757</v>
      </c>
      <c r="B735" s="119" t="s">
        <v>395</v>
      </c>
      <c r="C735" s="119">
        <v>269</v>
      </c>
      <c r="D735" s="119">
        <v>270.89999999999998</v>
      </c>
      <c r="E735" s="119">
        <v>267.5</v>
      </c>
      <c r="F735" s="119">
        <v>269</v>
      </c>
      <c r="G735" s="119">
        <v>269</v>
      </c>
      <c r="H735" s="119">
        <v>269.5</v>
      </c>
      <c r="I735" s="119">
        <v>11852</v>
      </c>
      <c r="J735" s="119">
        <v>3189211.7</v>
      </c>
      <c r="K735" s="121">
        <v>43192</v>
      </c>
      <c r="L735" s="119">
        <v>257</v>
      </c>
      <c r="M735" s="119" t="s">
        <v>2758</v>
      </c>
    </row>
    <row r="736" spans="1:13">
      <c r="A736" s="119" t="s">
        <v>1229</v>
      </c>
      <c r="B736" s="119" t="s">
        <v>395</v>
      </c>
      <c r="C736" s="119">
        <v>102.8</v>
      </c>
      <c r="D736" s="119">
        <v>103.75</v>
      </c>
      <c r="E736" s="119">
        <v>102.8</v>
      </c>
      <c r="F736" s="119">
        <v>103.71</v>
      </c>
      <c r="G736" s="119">
        <v>103.72</v>
      </c>
      <c r="H736" s="119">
        <v>102.8</v>
      </c>
      <c r="I736" s="119">
        <v>63864</v>
      </c>
      <c r="J736" s="119">
        <v>6595359.9800000004</v>
      </c>
      <c r="K736" s="121">
        <v>43192</v>
      </c>
      <c r="L736" s="119">
        <v>303</v>
      </c>
      <c r="M736" s="119" t="s">
        <v>2563</v>
      </c>
    </row>
    <row r="737" spans="1:13">
      <c r="A737" s="119" t="s">
        <v>2925</v>
      </c>
      <c r="B737" s="119" t="s">
        <v>395</v>
      </c>
      <c r="C737" s="119">
        <v>46.8</v>
      </c>
      <c r="D737" s="119">
        <v>46.9</v>
      </c>
      <c r="E737" s="119">
        <v>45.3</v>
      </c>
      <c r="F737" s="119">
        <v>45.9</v>
      </c>
      <c r="G737" s="119">
        <v>46.41</v>
      </c>
      <c r="H737" s="119">
        <v>46.81</v>
      </c>
      <c r="I737" s="119">
        <v>2099</v>
      </c>
      <c r="J737" s="119">
        <v>97072.74</v>
      </c>
      <c r="K737" s="121">
        <v>43192</v>
      </c>
      <c r="L737" s="119">
        <v>29</v>
      </c>
      <c r="M737" s="119" t="s">
        <v>2926</v>
      </c>
    </row>
    <row r="738" spans="1:13">
      <c r="A738" s="119" t="s">
        <v>1230</v>
      </c>
      <c r="B738" s="119" t="s">
        <v>395</v>
      </c>
      <c r="C738" s="119">
        <v>290</v>
      </c>
      <c r="D738" s="119">
        <v>290</v>
      </c>
      <c r="E738" s="119">
        <v>281.07</v>
      </c>
      <c r="F738" s="119">
        <v>284.93</v>
      </c>
      <c r="G738" s="119">
        <v>284.2</v>
      </c>
      <c r="H738" s="119">
        <v>287.89</v>
      </c>
      <c r="I738" s="119">
        <v>4089</v>
      </c>
      <c r="J738" s="119">
        <v>1167776.26</v>
      </c>
      <c r="K738" s="121">
        <v>43192</v>
      </c>
      <c r="L738" s="119">
        <v>85</v>
      </c>
      <c r="M738" s="119" t="s">
        <v>1231</v>
      </c>
    </row>
    <row r="739" spans="1:13">
      <c r="A739" s="119" t="s">
        <v>1232</v>
      </c>
      <c r="B739" s="119" t="s">
        <v>395</v>
      </c>
      <c r="C739" s="119">
        <v>12.85</v>
      </c>
      <c r="D739" s="119">
        <v>12.85</v>
      </c>
      <c r="E739" s="119">
        <v>12</v>
      </c>
      <c r="F739" s="119">
        <v>12.75</v>
      </c>
      <c r="G739" s="119">
        <v>12.7</v>
      </c>
      <c r="H739" s="119">
        <v>11.9</v>
      </c>
      <c r="I739" s="119">
        <v>33235</v>
      </c>
      <c r="J739" s="119">
        <v>420286.55</v>
      </c>
      <c r="K739" s="121">
        <v>43192</v>
      </c>
      <c r="L739" s="119">
        <v>122</v>
      </c>
      <c r="M739" s="119" t="s">
        <v>1233</v>
      </c>
    </row>
    <row r="740" spans="1:13">
      <c r="A740" s="119" t="s">
        <v>1234</v>
      </c>
      <c r="B740" s="119" t="s">
        <v>395</v>
      </c>
      <c r="C740" s="119">
        <v>22.5</v>
      </c>
      <c r="D740" s="119">
        <v>25.9</v>
      </c>
      <c r="E740" s="119">
        <v>22.5</v>
      </c>
      <c r="F740" s="119">
        <v>23.75</v>
      </c>
      <c r="G740" s="119">
        <v>24</v>
      </c>
      <c r="H740" s="119">
        <v>22.1</v>
      </c>
      <c r="I740" s="119">
        <v>29941</v>
      </c>
      <c r="J740" s="119">
        <v>718346.55</v>
      </c>
      <c r="K740" s="121">
        <v>43192</v>
      </c>
      <c r="L740" s="119">
        <v>157</v>
      </c>
      <c r="M740" s="119" t="s">
        <v>1235</v>
      </c>
    </row>
    <row r="741" spans="1:13">
      <c r="A741" s="119" t="s">
        <v>1236</v>
      </c>
      <c r="B741" s="119" t="s">
        <v>395</v>
      </c>
      <c r="C741" s="119">
        <v>149.9</v>
      </c>
      <c r="D741" s="119">
        <v>156</v>
      </c>
      <c r="E741" s="119">
        <v>148.5</v>
      </c>
      <c r="F741" s="119">
        <v>153.9</v>
      </c>
      <c r="G741" s="119">
        <v>156</v>
      </c>
      <c r="H741" s="119">
        <v>147.05000000000001</v>
      </c>
      <c r="I741" s="119">
        <v>7288</v>
      </c>
      <c r="J741" s="119">
        <v>1109441.3999999999</v>
      </c>
      <c r="K741" s="121">
        <v>43192</v>
      </c>
      <c r="L741" s="119">
        <v>380</v>
      </c>
      <c r="M741" s="119" t="s">
        <v>1237</v>
      </c>
    </row>
    <row r="742" spans="1:13">
      <c r="A742" s="119" t="s">
        <v>203</v>
      </c>
      <c r="B742" s="119" t="s">
        <v>395</v>
      </c>
      <c r="C742" s="119">
        <v>217</v>
      </c>
      <c r="D742" s="119">
        <v>224.5</v>
      </c>
      <c r="E742" s="119">
        <v>217</v>
      </c>
      <c r="F742" s="119">
        <v>223.45</v>
      </c>
      <c r="G742" s="119">
        <v>224.05</v>
      </c>
      <c r="H742" s="119">
        <v>216.55</v>
      </c>
      <c r="I742" s="119">
        <v>1344989</v>
      </c>
      <c r="J742" s="119">
        <v>297517945.94999999</v>
      </c>
      <c r="K742" s="121">
        <v>43192</v>
      </c>
      <c r="L742" s="119">
        <v>21200</v>
      </c>
      <c r="M742" s="119" t="s">
        <v>1238</v>
      </c>
    </row>
    <row r="743" spans="1:13">
      <c r="A743" s="119" t="s">
        <v>1239</v>
      </c>
      <c r="B743" s="119" t="s">
        <v>395</v>
      </c>
      <c r="C743" s="119">
        <v>644.95000000000005</v>
      </c>
      <c r="D743" s="119">
        <v>644.95000000000005</v>
      </c>
      <c r="E743" s="119">
        <v>627.04999999999995</v>
      </c>
      <c r="F743" s="119">
        <v>635.75</v>
      </c>
      <c r="G743" s="119">
        <v>635</v>
      </c>
      <c r="H743" s="119">
        <v>632.54999999999995</v>
      </c>
      <c r="I743" s="119">
        <v>16839</v>
      </c>
      <c r="J743" s="119">
        <v>10681103.800000001</v>
      </c>
      <c r="K743" s="121">
        <v>43192</v>
      </c>
      <c r="L743" s="119">
        <v>521</v>
      </c>
      <c r="M743" s="119" t="s">
        <v>2309</v>
      </c>
    </row>
    <row r="744" spans="1:13">
      <c r="A744" s="119" t="s">
        <v>1240</v>
      </c>
      <c r="B744" s="119" t="s">
        <v>395</v>
      </c>
      <c r="C744" s="119">
        <v>437.2</v>
      </c>
      <c r="D744" s="119">
        <v>455.8</v>
      </c>
      <c r="E744" s="119">
        <v>435.1</v>
      </c>
      <c r="F744" s="119">
        <v>447.8</v>
      </c>
      <c r="G744" s="119">
        <v>450</v>
      </c>
      <c r="H744" s="119">
        <v>436.15</v>
      </c>
      <c r="I744" s="119">
        <v>160541</v>
      </c>
      <c r="J744" s="119">
        <v>71387779.400000006</v>
      </c>
      <c r="K744" s="121">
        <v>43192</v>
      </c>
      <c r="L744" s="119">
        <v>4094</v>
      </c>
      <c r="M744" s="119" t="s">
        <v>1241</v>
      </c>
    </row>
    <row r="745" spans="1:13">
      <c r="A745" s="119" t="s">
        <v>2496</v>
      </c>
      <c r="B745" s="119" t="s">
        <v>395</v>
      </c>
      <c r="C745" s="119">
        <v>107</v>
      </c>
      <c r="D745" s="119">
        <v>112.05</v>
      </c>
      <c r="E745" s="119">
        <v>107</v>
      </c>
      <c r="F745" s="119">
        <v>110.3</v>
      </c>
      <c r="G745" s="119">
        <v>112</v>
      </c>
      <c r="H745" s="119">
        <v>106.3</v>
      </c>
      <c r="I745" s="119">
        <v>215542</v>
      </c>
      <c r="J745" s="119">
        <v>23559342.850000001</v>
      </c>
      <c r="K745" s="121">
        <v>43192</v>
      </c>
      <c r="L745" s="119">
        <v>1957</v>
      </c>
      <c r="M745" s="119" t="s">
        <v>2497</v>
      </c>
    </row>
    <row r="746" spans="1:13">
      <c r="A746" s="119" t="s">
        <v>1242</v>
      </c>
      <c r="B746" s="119" t="s">
        <v>395</v>
      </c>
      <c r="C746" s="119">
        <v>801.15</v>
      </c>
      <c r="D746" s="119">
        <v>804</v>
      </c>
      <c r="E746" s="119">
        <v>790</v>
      </c>
      <c r="F746" s="119">
        <v>799.9</v>
      </c>
      <c r="G746" s="119">
        <v>799.9</v>
      </c>
      <c r="H746" s="119">
        <v>797.65</v>
      </c>
      <c r="I746" s="119">
        <v>5706</v>
      </c>
      <c r="J746" s="119">
        <v>4561382.8</v>
      </c>
      <c r="K746" s="121">
        <v>43192</v>
      </c>
      <c r="L746" s="119">
        <v>324</v>
      </c>
      <c r="M746" s="119" t="s">
        <v>1243</v>
      </c>
    </row>
    <row r="747" spans="1:13">
      <c r="A747" s="119" t="s">
        <v>229</v>
      </c>
      <c r="B747" s="119" t="s">
        <v>395</v>
      </c>
      <c r="C747" s="119">
        <v>484.9</v>
      </c>
      <c r="D747" s="119">
        <v>498</v>
      </c>
      <c r="E747" s="119">
        <v>484.85</v>
      </c>
      <c r="F747" s="119">
        <v>494.7</v>
      </c>
      <c r="G747" s="119">
        <v>495</v>
      </c>
      <c r="H747" s="119">
        <v>483.4</v>
      </c>
      <c r="I747" s="119">
        <v>287393</v>
      </c>
      <c r="J747" s="119">
        <v>142020503.65000001</v>
      </c>
      <c r="K747" s="121">
        <v>43192</v>
      </c>
      <c r="L747" s="119">
        <v>6486</v>
      </c>
      <c r="M747" s="119" t="s">
        <v>1244</v>
      </c>
    </row>
    <row r="748" spans="1:13">
      <c r="A748" s="119" t="s">
        <v>1245</v>
      </c>
      <c r="B748" s="119" t="s">
        <v>395</v>
      </c>
      <c r="C748" s="119">
        <v>303.85000000000002</v>
      </c>
      <c r="D748" s="119">
        <v>317.95</v>
      </c>
      <c r="E748" s="119">
        <v>300.2</v>
      </c>
      <c r="F748" s="119">
        <v>315.75</v>
      </c>
      <c r="G748" s="119">
        <v>315</v>
      </c>
      <c r="H748" s="119">
        <v>297.5</v>
      </c>
      <c r="I748" s="119">
        <v>128732</v>
      </c>
      <c r="J748" s="119">
        <v>39993012.600000001</v>
      </c>
      <c r="K748" s="121">
        <v>43192</v>
      </c>
      <c r="L748" s="119">
        <v>3670</v>
      </c>
      <c r="M748" s="119" t="s">
        <v>1246</v>
      </c>
    </row>
    <row r="749" spans="1:13">
      <c r="A749" s="119" t="s">
        <v>1247</v>
      </c>
      <c r="B749" s="119" t="s">
        <v>395</v>
      </c>
      <c r="C749" s="119">
        <v>129</v>
      </c>
      <c r="D749" s="119">
        <v>131</v>
      </c>
      <c r="E749" s="119">
        <v>127.1</v>
      </c>
      <c r="F749" s="119">
        <v>130.44999999999999</v>
      </c>
      <c r="G749" s="119">
        <v>131</v>
      </c>
      <c r="H749" s="119">
        <v>128.05000000000001</v>
      </c>
      <c r="I749" s="119">
        <v>4246</v>
      </c>
      <c r="J749" s="119">
        <v>551654.55000000005</v>
      </c>
      <c r="K749" s="121">
        <v>43192</v>
      </c>
      <c r="L749" s="119">
        <v>122</v>
      </c>
      <c r="M749" s="119" t="s">
        <v>2218</v>
      </c>
    </row>
    <row r="750" spans="1:13">
      <c r="A750" s="119" t="s">
        <v>108</v>
      </c>
      <c r="B750" s="119" t="s">
        <v>395</v>
      </c>
      <c r="C750" s="119">
        <v>112.55</v>
      </c>
      <c r="D750" s="119">
        <v>114.8</v>
      </c>
      <c r="E750" s="119">
        <v>109.95</v>
      </c>
      <c r="F750" s="119">
        <v>114.1</v>
      </c>
      <c r="G750" s="119">
        <v>113.5</v>
      </c>
      <c r="H750" s="119">
        <v>114.9</v>
      </c>
      <c r="I750" s="119">
        <v>6129303</v>
      </c>
      <c r="J750" s="119">
        <v>686171527.04999995</v>
      </c>
      <c r="K750" s="121">
        <v>43192</v>
      </c>
      <c r="L750" s="119">
        <v>31187</v>
      </c>
      <c r="M750" s="119" t="s">
        <v>1248</v>
      </c>
    </row>
    <row r="751" spans="1:13">
      <c r="A751" s="119" t="s">
        <v>1249</v>
      </c>
      <c r="B751" s="119" t="s">
        <v>395</v>
      </c>
      <c r="C751" s="119">
        <v>55.15</v>
      </c>
      <c r="D751" s="119">
        <v>58.7</v>
      </c>
      <c r="E751" s="119">
        <v>53.15</v>
      </c>
      <c r="F751" s="119">
        <v>53.15</v>
      </c>
      <c r="G751" s="119">
        <v>53.15</v>
      </c>
      <c r="H751" s="119">
        <v>59.05</v>
      </c>
      <c r="I751" s="119">
        <v>21274847</v>
      </c>
      <c r="J751" s="119">
        <v>1167996229.4000001</v>
      </c>
      <c r="K751" s="121">
        <v>43192</v>
      </c>
      <c r="L751" s="119">
        <v>59295</v>
      </c>
      <c r="M751" s="119" t="s">
        <v>1250</v>
      </c>
    </row>
    <row r="752" spans="1:13">
      <c r="A752" s="119" t="s">
        <v>109</v>
      </c>
      <c r="B752" s="119" t="s">
        <v>395</v>
      </c>
      <c r="C752" s="119">
        <v>158</v>
      </c>
      <c r="D752" s="119">
        <v>161.30000000000001</v>
      </c>
      <c r="E752" s="119">
        <v>157.05000000000001</v>
      </c>
      <c r="F752" s="119">
        <v>160.44999999999999</v>
      </c>
      <c r="G752" s="119">
        <v>160.9</v>
      </c>
      <c r="H752" s="119">
        <v>157.1</v>
      </c>
      <c r="I752" s="119">
        <v>2478507</v>
      </c>
      <c r="J752" s="119">
        <v>393496522.35000002</v>
      </c>
      <c r="K752" s="121">
        <v>43192</v>
      </c>
      <c r="L752" s="119">
        <v>9974</v>
      </c>
      <c r="M752" s="119" t="s">
        <v>1251</v>
      </c>
    </row>
    <row r="753" spans="1:13">
      <c r="A753" s="119" t="s">
        <v>2303</v>
      </c>
      <c r="B753" s="119" t="s">
        <v>395</v>
      </c>
      <c r="C753" s="119">
        <v>39.85</v>
      </c>
      <c r="D753" s="119">
        <v>41.7</v>
      </c>
      <c r="E753" s="119">
        <v>38.4</v>
      </c>
      <c r="F753" s="119">
        <v>39.799999999999997</v>
      </c>
      <c r="G753" s="119">
        <v>41.7</v>
      </c>
      <c r="H753" s="119">
        <v>37.700000000000003</v>
      </c>
      <c r="I753" s="119">
        <v>1218</v>
      </c>
      <c r="J753" s="119">
        <v>48353.3</v>
      </c>
      <c r="K753" s="121">
        <v>43192</v>
      </c>
      <c r="L753" s="119">
        <v>29</v>
      </c>
      <c r="M753" s="119" t="s">
        <v>2304</v>
      </c>
    </row>
    <row r="754" spans="1:13">
      <c r="A754" s="119" t="s">
        <v>3105</v>
      </c>
      <c r="B754" s="119" t="s">
        <v>395</v>
      </c>
      <c r="C754" s="119">
        <v>17.850000000000001</v>
      </c>
      <c r="D754" s="119">
        <v>18.399999999999999</v>
      </c>
      <c r="E754" s="119">
        <v>17.55</v>
      </c>
      <c r="F754" s="119">
        <v>18.05</v>
      </c>
      <c r="G754" s="119">
        <v>18</v>
      </c>
      <c r="H754" s="119">
        <v>17.850000000000001</v>
      </c>
      <c r="I754" s="119">
        <v>172422</v>
      </c>
      <c r="J754" s="119">
        <v>3107995.9</v>
      </c>
      <c r="K754" s="121">
        <v>43192</v>
      </c>
      <c r="L754" s="119">
        <v>813</v>
      </c>
      <c r="M754" s="119" t="s">
        <v>3106</v>
      </c>
    </row>
    <row r="755" spans="1:13">
      <c r="A755" s="119" t="s">
        <v>1252</v>
      </c>
      <c r="B755" s="119" t="s">
        <v>395</v>
      </c>
      <c r="C755" s="119">
        <v>99.8</v>
      </c>
      <c r="D755" s="119">
        <v>99.8</v>
      </c>
      <c r="E755" s="119">
        <v>95.3</v>
      </c>
      <c r="F755" s="119">
        <v>95.85</v>
      </c>
      <c r="G755" s="119">
        <v>96</v>
      </c>
      <c r="H755" s="119">
        <v>98.5</v>
      </c>
      <c r="I755" s="119">
        <v>446030</v>
      </c>
      <c r="J755" s="119">
        <v>43013716.549999997</v>
      </c>
      <c r="K755" s="121">
        <v>43192</v>
      </c>
      <c r="L755" s="119">
        <v>2697</v>
      </c>
      <c r="M755" s="119" t="s">
        <v>1253</v>
      </c>
    </row>
    <row r="756" spans="1:13">
      <c r="A756" s="119" t="s">
        <v>1254</v>
      </c>
      <c r="B756" s="119" t="s">
        <v>395</v>
      </c>
      <c r="C756" s="119">
        <v>876.3</v>
      </c>
      <c r="D756" s="119">
        <v>884.8</v>
      </c>
      <c r="E756" s="119">
        <v>867</v>
      </c>
      <c r="F756" s="119">
        <v>871.65</v>
      </c>
      <c r="G756" s="119">
        <v>868</v>
      </c>
      <c r="H756" s="119">
        <v>876.3</v>
      </c>
      <c r="I756" s="119">
        <v>12628</v>
      </c>
      <c r="J756" s="119">
        <v>11071444</v>
      </c>
      <c r="K756" s="121">
        <v>43192</v>
      </c>
      <c r="L756" s="119">
        <v>2439</v>
      </c>
      <c r="M756" s="119" t="s">
        <v>1255</v>
      </c>
    </row>
    <row r="757" spans="1:13">
      <c r="A757" s="119" t="s">
        <v>1256</v>
      </c>
      <c r="B757" s="119" t="s">
        <v>395</v>
      </c>
      <c r="C757" s="119">
        <v>67</v>
      </c>
      <c r="D757" s="119">
        <v>73.900000000000006</v>
      </c>
      <c r="E757" s="119">
        <v>67</v>
      </c>
      <c r="F757" s="119">
        <v>73.900000000000006</v>
      </c>
      <c r="G757" s="119">
        <v>73.900000000000006</v>
      </c>
      <c r="H757" s="119">
        <v>67.2</v>
      </c>
      <c r="I757" s="119">
        <v>52749</v>
      </c>
      <c r="J757" s="119">
        <v>3816487.7</v>
      </c>
      <c r="K757" s="121">
        <v>43192</v>
      </c>
      <c r="L757" s="119">
        <v>341</v>
      </c>
      <c r="M757" s="119" t="s">
        <v>1257</v>
      </c>
    </row>
    <row r="758" spans="1:13">
      <c r="A758" s="119" t="s">
        <v>1258</v>
      </c>
      <c r="B758" s="119" t="s">
        <v>395</v>
      </c>
      <c r="C758" s="119">
        <v>284</v>
      </c>
      <c r="D758" s="119">
        <v>296.8</v>
      </c>
      <c r="E758" s="119">
        <v>284</v>
      </c>
      <c r="F758" s="119">
        <v>292.8</v>
      </c>
      <c r="G758" s="119">
        <v>292.60000000000002</v>
      </c>
      <c r="H758" s="119">
        <v>286.8</v>
      </c>
      <c r="I758" s="119">
        <v>58462</v>
      </c>
      <c r="J758" s="119">
        <v>16894466.399999999</v>
      </c>
      <c r="K758" s="121">
        <v>43192</v>
      </c>
      <c r="L758" s="119">
        <v>1402</v>
      </c>
      <c r="M758" s="119" t="s">
        <v>1259</v>
      </c>
    </row>
    <row r="759" spans="1:13">
      <c r="A759" s="119" t="s">
        <v>3274</v>
      </c>
      <c r="B759" s="119" t="s">
        <v>395</v>
      </c>
      <c r="C759" s="119">
        <v>93.6</v>
      </c>
      <c r="D759" s="119">
        <v>94.65</v>
      </c>
      <c r="E759" s="119">
        <v>92</v>
      </c>
      <c r="F759" s="119">
        <v>94.65</v>
      </c>
      <c r="G759" s="119">
        <v>94.65</v>
      </c>
      <c r="H759" s="119">
        <v>90.15</v>
      </c>
      <c r="I759" s="119">
        <v>30000</v>
      </c>
      <c r="J759" s="119">
        <v>2823125.55</v>
      </c>
      <c r="K759" s="121">
        <v>43192</v>
      </c>
      <c r="L759" s="119">
        <v>178</v>
      </c>
      <c r="M759" s="119" t="s">
        <v>3275</v>
      </c>
    </row>
    <row r="760" spans="1:13">
      <c r="A760" s="119" t="s">
        <v>2352</v>
      </c>
      <c r="B760" s="119" t="s">
        <v>395</v>
      </c>
      <c r="C760" s="119">
        <v>505.2</v>
      </c>
      <c r="D760" s="119">
        <v>512.85</v>
      </c>
      <c r="E760" s="119">
        <v>499</v>
      </c>
      <c r="F760" s="119">
        <v>508.55</v>
      </c>
      <c r="G760" s="119">
        <v>511</v>
      </c>
      <c r="H760" s="119">
        <v>502.85</v>
      </c>
      <c r="I760" s="119">
        <v>55628</v>
      </c>
      <c r="J760" s="119">
        <v>28029078.850000001</v>
      </c>
      <c r="K760" s="121">
        <v>43192</v>
      </c>
      <c r="L760" s="119">
        <v>1709</v>
      </c>
      <c r="M760" s="119" t="s">
        <v>2353</v>
      </c>
    </row>
    <row r="761" spans="1:13">
      <c r="A761" s="119" t="s">
        <v>1260</v>
      </c>
      <c r="B761" s="119" t="s">
        <v>395</v>
      </c>
      <c r="C761" s="119">
        <v>6960</v>
      </c>
      <c r="D761" s="119">
        <v>7239</v>
      </c>
      <c r="E761" s="119">
        <v>6900</v>
      </c>
      <c r="F761" s="119">
        <v>7201.25</v>
      </c>
      <c r="G761" s="119">
        <v>7200</v>
      </c>
      <c r="H761" s="119">
        <v>6906.35</v>
      </c>
      <c r="I761" s="119">
        <v>17000</v>
      </c>
      <c r="J761" s="119">
        <v>121403073.75</v>
      </c>
      <c r="K761" s="121">
        <v>43192</v>
      </c>
      <c r="L761" s="119">
        <v>3338</v>
      </c>
      <c r="M761" s="119" t="s">
        <v>1261</v>
      </c>
    </row>
    <row r="762" spans="1:13">
      <c r="A762" s="119" t="s">
        <v>2531</v>
      </c>
      <c r="B762" s="119" t="s">
        <v>395</v>
      </c>
      <c r="C762" s="119">
        <v>243</v>
      </c>
      <c r="D762" s="119">
        <v>248</v>
      </c>
      <c r="E762" s="119">
        <v>239.6</v>
      </c>
      <c r="F762" s="119">
        <v>246.4</v>
      </c>
      <c r="G762" s="119">
        <v>247.35</v>
      </c>
      <c r="H762" s="119">
        <v>238.7</v>
      </c>
      <c r="I762" s="119">
        <v>60775</v>
      </c>
      <c r="J762" s="119">
        <v>14821524</v>
      </c>
      <c r="K762" s="121">
        <v>43192</v>
      </c>
      <c r="L762" s="119">
        <v>1444</v>
      </c>
      <c r="M762" s="119" t="s">
        <v>1273</v>
      </c>
    </row>
    <row r="763" spans="1:13">
      <c r="A763" s="119" t="s">
        <v>1262</v>
      </c>
      <c r="B763" s="119" t="s">
        <v>395</v>
      </c>
      <c r="C763" s="119">
        <v>1074.95</v>
      </c>
      <c r="D763" s="119">
        <v>1124</v>
      </c>
      <c r="E763" s="119">
        <v>1060</v>
      </c>
      <c r="F763" s="119">
        <v>1081.4000000000001</v>
      </c>
      <c r="G763" s="119">
        <v>1070</v>
      </c>
      <c r="H763" s="119">
        <v>1059</v>
      </c>
      <c r="I763" s="119">
        <v>14620</v>
      </c>
      <c r="J763" s="119">
        <v>16025311.4</v>
      </c>
      <c r="K763" s="121">
        <v>43192</v>
      </c>
      <c r="L763" s="119">
        <v>681</v>
      </c>
      <c r="M763" s="119" t="s">
        <v>1263</v>
      </c>
    </row>
    <row r="764" spans="1:13">
      <c r="A764" s="119" t="s">
        <v>2841</v>
      </c>
      <c r="B764" s="119" t="s">
        <v>395</v>
      </c>
      <c r="C764" s="119">
        <v>193.9</v>
      </c>
      <c r="D764" s="119">
        <v>211.05</v>
      </c>
      <c r="E764" s="119">
        <v>190.3</v>
      </c>
      <c r="F764" s="119">
        <v>205.65</v>
      </c>
      <c r="G764" s="119">
        <v>205.05</v>
      </c>
      <c r="H764" s="119">
        <v>191.05</v>
      </c>
      <c r="I764" s="119">
        <v>55188</v>
      </c>
      <c r="J764" s="119">
        <v>11267454.85</v>
      </c>
      <c r="K764" s="121">
        <v>43192</v>
      </c>
      <c r="L764" s="119">
        <v>1409</v>
      </c>
      <c r="M764" s="119" t="s">
        <v>2842</v>
      </c>
    </row>
    <row r="765" spans="1:13">
      <c r="A765" s="119" t="s">
        <v>110</v>
      </c>
      <c r="B765" s="119" t="s">
        <v>395</v>
      </c>
      <c r="C765" s="119">
        <v>537</v>
      </c>
      <c r="D765" s="119">
        <v>542.45000000000005</v>
      </c>
      <c r="E765" s="119">
        <v>532.79999999999995</v>
      </c>
      <c r="F765" s="119">
        <v>539.35</v>
      </c>
      <c r="G765" s="119">
        <v>540</v>
      </c>
      <c r="H765" s="119">
        <v>534.4</v>
      </c>
      <c r="I765" s="119">
        <v>1375646</v>
      </c>
      <c r="J765" s="119">
        <v>739170056.20000005</v>
      </c>
      <c r="K765" s="121">
        <v>43192</v>
      </c>
      <c r="L765" s="119">
        <v>43264</v>
      </c>
      <c r="M765" s="119" t="s">
        <v>1264</v>
      </c>
    </row>
    <row r="766" spans="1:13">
      <c r="A766" s="119" t="s">
        <v>2554</v>
      </c>
      <c r="B766" s="119" t="s">
        <v>395</v>
      </c>
      <c r="C766" s="119">
        <v>110</v>
      </c>
      <c r="D766" s="119">
        <v>110</v>
      </c>
      <c r="E766" s="119">
        <v>105</v>
      </c>
      <c r="F766" s="119">
        <v>105.2</v>
      </c>
      <c r="G766" s="119">
        <v>105.2</v>
      </c>
      <c r="H766" s="119">
        <v>102</v>
      </c>
      <c r="I766" s="119">
        <v>127</v>
      </c>
      <c r="J766" s="119">
        <v>13575.2</v>
      </c>
      <c r="K766" s="121">
        <v>43192</v>
      </c>
      <c r="L766" s="119">
        <v>7</v>
      </c>
      <c r="M766" s="119" t="s">
        <v>2555</v>
      </c>
    </row>
    <row r="767" spans="1:13">
      <c r="A767" s="119" t="s">
        <v>3455</v>
      </c>
      <c r="B767" s="119" t="s">
        <v>395</v>
      </c>
      <c r="C767" s="119">
        <v>325</v>
      </c>
      <c r="D767" s="119">
        <v>325</v>
      </c>
      <c r="E767" s="119">
        <v>325</v>
      </c>
      <c r="F767" s="119">
        <v>325</v>
      </c>
      <c r="G767" s="119">
        <v>325</v>
      </c>
      <c r="H767" s="119">
        <v>324</v>
      </c>
      <c r="I767" s="119">
        <v>7</v>
      </c>
      <c r="J767" s="119">
        <v>2275</v>
      </c>
      <c r="K767" s="121">
        <v>43192</v>
      </c>
      <c r="L767" s="119">
        <v>1</v>
      </c>
      <c r="M767" s="119" t="s">
        <v>3456</v>
      </c>
    </row>
    <row r="768" spans="1:13">
      <c r="A768" s="119" t="s">
        <v>1265</v>
      </c>
      <c r="B768" s="119" t="s">
        <v>395</v>
      </c>
      <c r="C768" s="119">
        <v>215.05</v>
      </c>
      <c r="D768" s="119">
        <v>222.95</v>
      </c>
      <c r="E768" s="119">
        <v>214</v>
      </c>
      <c r="F768" s="119">
        <v>221.15</v>
      </c>
      <c r="G768" s="119">
        <v>221.55</v>
      </c>
      <c r="H768" s="119">
        <v>212.8</v>
      </c>
      <c r="I768" s="119">
        <v>21458</v>
      </c>
      <c r="J768" s="119">
        <v>4725575.5</v>
      </c>
      <c r="K768" s="121">
        <v>43192</v>
      </c>
      <c r="L768" s="119">
        <v>620</v>
      </c>
      <c r="M768" s="119" t="s">
        <v>1266</v>
      </c>
    </row>
    <row r="769" spans="1:13">
      <c r="A769" s="119" t="s">
        <v>1267</v>
      </c>
      <c r="B769" s="119" t="s">
        <v>395</v>
      </c>
      <c r="C769" s="119">
        <v>421.45</v>
      </c>
      <c r="D769" s="119">
        <v>431.2</v>
      </c>
      <c r="E769" s="119">
        <v>416.1</v>
      </c>
      <c r="F769" s="119">
        <v>428.55</v>
      </c>
      <c r="G769" s="119">
        <v>429</v>
      </c>
      <c r="H769" s="119">
        <v>419.65</v>
      </c>
      <c r="I769" s="119">
        <v>7293</v>
      </c>
      <c r="J769" s="119">
        <v>3103834.35</v>
      </c>
      <c r="K769" s="121">
        <v>43192</v>
      </c>
      <c r="L769" s="119">
        <v>169</v>
      </c>
      <c r="M769" s="119" t="s">
        <v>1268</v>
      </c>
    </row>
    <row r="770" spans="1:13">
      <c r="A770" s="119" t="s">
        <v>1269</v>
      </c>
      <c r="B770" s="119" t="s">
        <v>395</v>
      </c>
      <c r="C770" s="119">
        <v>440.9</v>
      </c>
      <c r="D770" s="119">
        <v>453.9</v>
      </c>
      <c r="E770" s="119">
        <v>440.85</v>
      </c>
      <c r="F770" s="119">
        <v>446.8</v>
      </c>
      <c r="G770" s="119">
        <v>446.75</v>
      </c>
      <c r="H770" s="119">
        <v>437.25</v>
      </c>
      <c r="I770" s="119">
        <v>147189</v>
      </c>
      <c r="J770" s="119">
        <v>65863072.25</v>
      </c>
      <c r="K770" s="121">
        <v>43192</v>
      </c>
      <c r="L770" s="119">
        <v>1190</v>
      </c>
      <c r="M770" s="119" t="s">
        <v>1270</v>
      </c>
    </row>
    <row r="771" spans="1:13">
      <c r="A771" s="119" t="s">
        <v>1271</v>
      </c>
      <c r="B771" s="119" t="s">
        <v>395</v>
      </c>
      <c r="C771" s="119">
        <v>1000</v>
      </c>
      <c r="D771" s="119">
        <v>1000.01</v>
      </c>
      <c r="E771" s="119">
        <v>999.75</v>
      </c>
      <c r="F771" s="119">
        <v>1000</v>
      </c>
      <c r="G771" s="119">
        <v>1000.01</v>
      </c>
      <c r="H771" s="119">
        <v>1000</v>
      </c>
      <c r="I771" s="119">
        <v>1033704</v>
      </c>
      <c r="J771" s="119">
        <v>1033706608.27</v>
      </c>
      <c r="K771" s="121">
        <v>43192</v>
      </c>
      <c r="L771" s="119">
        <v>2903</v>
      </c>
      <c r="M771" s="119" t="s">
        <v>1272</v>
      </c>
    </row>
    <row r="772" spans="1:13">
      <c r="A772" s="119" t="s">
        <v>3328</v>
      </c>
      <c r="B772" s="119" t="s">
        <v>395</v>
      </c>
      <c r="C772" s="119">
        <v>999.99</v>
      </c>
      <c r="D772" s="119">
        <v>1000.01</v>
      </c>
      <c r="E772" s="119">
        <v>999.99</v>
      </c>
      <c r="F772" s="119">
        <v>1000.01</v>
      </c>
      <c r="G772" s="119">
        <v>1000.01</v>
      </c>
      <c r="H772" s="119">
        <v>1000.01</v>
      </c>
      <c r="I772" s="119">
        <v>151</v>
      </c>
      <c r="J772" s="119">
        <v>151001.49</v>
      </c>
      <c r="K772" s="121">
        <v>43192</v>
      </c>
      <c r="L772" s="119">
        <v>2</v>
      </c>
      <c r="M772" s="119" t="s">
        <v>3329</v>
      </c>
    </row>
    <row r="773" spans="1:13">
      <c r="A773" s="119" t="s">
        <v>3107</v>
      </c>
      <c r="B773" s="119" t="s">
        <v>395</v>
      </c>
      <c r="C773" s="119">
        <v>5.85</v>
      </c>
      <c r="D773" s="119">
        <v>6.1</v>
      </c>
      <c r="E773" s="119">
        <v>5.75</v>
      </c>
      <c r="F773" s="119">
        <v>6.05</v>
      </c>
      <c r="G773" s="119">
        <v>6.05</v>
      </c>
      <c r="H773" s="119">
        <v>5.85</v>
      </c>
      <c r="I773" s="119">
        <v>212541</v>
      </c>
      <c r="J773" s="119">
        <v>1272881.8999999999</v>
      </c>
      <c r="K773" s="121">
        <v>43192</v>
      </c>
      <c r="L773" s="119">
        <v>322</v>
      </c>
      <c r="M773" s="119" t="s">
        <v>3108</v>
      </c>
    </row>
    <row r="774" spans="1:13">
      <c r="A774" s="119" t="s">
        <v>1274</v>
      </c>
      <c r="B774" s="119" t="s">
        <v>395</v>
      </c>
      <c r="C774" s="119">
        <v>53.2</v>
      </c>
      <c r="D774" s="119">
        <v>56.8</v>
      </c>
      <c r="E774" s="119">
        <v>53.2</v>
      </c>
      <c r="F774" s="119">
        <v>56.15</v>
      </c>
      <c r="G774" s="119">
        <v>55.95</v>
      </c>
      <c r="H774" s="119">
        <v>54.55</v>
      </c>
      <c r="I774" s="119">
        <v>30313</v>
      </c>
      <c r="J774" s="119">
        <v>1694847.5</v>
      </c>
      <c r="K774" s="121">
        <v>43192</v>
      </c>
      <c r="L774" s="119">
        <v>201</v>
      </c>
      <c r="M774" s="119" t="s">
        <v>1275</v>
      </c>
    </row>
    <row r="775" spans="1:13">
      <c r="A775" s="119" t="s">
        <v>3109</v>
      </c>
      <c r="B775" s="119" t="s">
        <v>395</v>
      </c>
      <c r="C775" s="119">
        <v>27.55</v>
      </c>
      <c r="D775" s="119">
        <v>28.95</v>
      </c>
      <c r="E775" s="119">
        <v>27.55</v>
      </c>
      <c r="F775" s="119">
        <v>28.75</v>
      </c>
      <c r="G775" s="119">
        <v>28.25</v>
      </c>
      <c r="H775" s="119">
        <v>27.6</v>
      </c>
      <c r="I775" s="119">
        <v>6513</v>
      </c>
      <c r="J775" s="119">
        <v>185853.35</v>
      </c>
      <c r="K775" s="121">
        <v>43192</v>
      </c>
      <c r="L775" s="119">
        <v>42</v>
      </c>
      <c r="M775" s="119" t="s">
        <v>3110</v>
      </c>
    </row>
    <row r="776" spans="1:13">
      <c r="A776" s="119" t="s">
        <v>1276</v>
      </c>
      <c r="B776" s="119" t="s">
        <v>395</v>
      </c>
      <c r="C776" s="119">
        <v>175.5</v>
      </c>
      <c r="D776" s="119">
        <v>176.75</v>
      </c>
      <c r="E776" s="119">
        <v>174.1</v>
      </c>
      <c r="F776" s="119">
        <v>174.9</v>
      </c>
      <c r="G776" s="119">
        <v>175.3</v>
      </c>
      <c r="H776" s="119">
        <v>173.8</v>
      </c>
      <c r="I776" s="119">
        <v>85180</v>
      </c>
      <c r="J776" s="119">
        <v>14907385</v>
      </c>
      <c r="K776" s="121">
        <v>43192</v>
      </c>
      <c r="L776" s="119">
        <v>1254</v>
      </c>
      <c r="M776" s="119" t="s">
        <v>1277</v>
      </c>
    </row>
    <row r="777" spans="1:13">
      <c r="A777" s="119" t="s">
        <v>3111</v>
      </c>
      <c r="B777" s="119" t="s">
        <v>395</v>
      </c>
      <c r="C777" s="119">
        <v>3.85</v>
      </c>
      <c r="D777" s="119">
        <v>3.85</v>
      </c>
      <c r="E777" s="119">
        <v>3.7</v>
      </c>
      <c r="F777" s="119">
        <v>3.7</v>
      </c>
      <c r="G777" s="119">
        <v>3.7</v>
      </c>
      <c r="H777" s="119">
        <v>3.7</v>
      </c>
      <c r="I777" s="119">
        <v>3896</v>
      </c>
      <c r="J777" s="119">
        <v>14862.25</v>
      </c>
      <c r="K777" s="121">
        <v>43192</v>
      </c>
      <c r="L777" s="119">
        <v>18</v>
      </c>
      <c r="M777" s="119" t="s">
        <v>3112</v>
      </c>
    </row>
    <row r="778" spans="1:13">
      <c r="A778" s="119" t="s">
        <v>111</v>
      </c>
      <c r="B778" s="119" t="s">
        <v>395</v>
      </c>
      <c r="C778" s="119">
        <v>1313</v>
      </c>
      <c r="D778" s="119">
        <v>1339.5</v>
      </c>
      <c r="E778" s="119">
        <v>1312.05</v>
      </c>
      <c r="F778" s="119">
        <v>1335.95</v>
      </c>
      <c r="G778" s="119">
        <v>1336</v>
      </c>
      <c r="H778" s="119">
        <v>1310.9</v>
      </c>
      <c r="I778" s="119">
        <v>1302024</v>
      </c>
      <c r="J778" s="119">
        <v>1734606116.4000001</v>
      </c>
      <c r="K778" s="121">
        <v>43192</v>
      </c>
      <c r="L778" s="119">
        <v>45220</v>
      </c>
      <c r="M778" s="119" t="s">
        <v>1278</v>
      </c>
    </row>
    <row r="779" spans="1:13">
      <c r="A779" s="119" t="s">
        <v>2199</v>
      </c>
      <c r="B779" s="119" t="s">
        <v>395</v>
      </c>
      <c r="C779" s="119">
        <v>1335</v>
      </c>
      <c r="D779" s="119">
        <v>1425</v>
      </c>
      <c r="E779" s="119">
        <v>1335</v>
      </c>
      <c r="F779" s="119">
        <v>1414.95</v>
      </c>
      <c r="G779" s="119">
        <v>1415.15</v>
      </c>
      <c r="H779" s="119">
        <v>1340.7</v>
      </c>
      <c r="I779" s="119">
        <v>137754</v>
      </c>
      <c r="J779" s="119">
        <v>191809103.05000001</v>
      </c>
      <c r="K779" s="121">
        <v>43192</v>
      </c>
      <c r="L779" s="119">
        <v>12702</v>
      </c>
      <c r="M779" s="119" t="s">
        <v>2200</v>
      </c>
    </row>
    <row r="780" spans="1:13">
      <c r="A780" s="119" t="s">
        <v>2260</v>
      </c>
      <c r="B780" s="119" t="s">
        <v>395</v>
      </c>
      <c r="C780" s="119">
        <v>1238</v>
      </c>
      <c r="D780" s="119">
        <v>1264.3499999999999</v>
      </c>
      <c r="E780" s="119">
        <v>1236.55</v>
      </c>
      <c r="F780" s="119">
        <v>1242.6500000000001</v>
      </c>
      <c r="G780" s="119">
        <v>1244</v>
      </c>
      <c r="H780" s="119">
        <v>1235.5999999999999</v>
      </c>
      <c r="I780" s="119">
        <v>70546</v>
      </c>
      <c r="J780" s="119">
        <v>87948990.900000006</v>
      </c>
      <c r="K780" s="121">
        <v>43192</v>
      </c>
      <c r="L780" s="119">
        <v>5441</v>
      </c>
      <c r="M780" s="119" t="s">
        <v>2261</v>
      </c>
    </row>
    <row r="781" spans="1:13">
      <c r="A781" s="119" t="s">
        <v>1279</v>
      </c>
      <c r="B781" s="119" t="s">
        <v>395</v>
      </c>
      <c r="C781" s="119">
        <v>2197.15</v>
      </c>
      <c r="D781" s="119">
        <v>2239.9499999999998</v>
      </c>
      <c r="E781" s="119">
        <v>2180.6</v>
      </c>
      <c r="F781" s="119">
        <v>2208.8000000000002</v>
      </c>
      <c r="G781" s="119">
        <v>2220</v>
      </c>
      <c r="H781" s="119">
        <v>2185.5500000000002</v>
      </c>
      <c r="I781" s="119">
        <v>2468</v>
      </c>
      <c r="J781" s="119">
        <v>5447739.0999999996</v>
      </c>
      <c r="K781" s="121">
        <v>43192</v>
      </c>
      <c r="L781" s="119">
        <v>401</v>
      </c>
      <c r="M781" s="119" t="s">
        <v>1280</v>
      </c>
    </row>
    <row r="782" spans="1:13">
      <c r="A782" s="119" t="s">
        <v>1281</v>
      </c>
      <c r="B782" s="119" t="s">
        <v>395</v>
      </c>
      <c r="C782" s="119">
        <v>834.1</v>
      </c>
      <c r="D782" s="119">
        <v>850</v>
      </c>
      <c r="E782" s="119">
        <v>815.3</v>
      </c>
      <c r="F782" s="119">
        <v>841.05</v>
      </c>
      <c r="G782" s="119">
        <v>850</v>
      </c>
      <c r="H782" s="119">
        <v>831</v>
      </c>
      <c r="I782" s="119">
        <v>3751</v>
      </c>
      <c r="J782" s="119">
        <v>3114295.55</v>
      </c>
      <c r="K782" s="121">
        <v>43192</v>
      </c>
      <c r="L782" s="119">
        <v>340</v>
      </c>
      <c r="M782" s="119" t="s">
        <v>1282</v>
      </c>
    </row>
    <row r="783" spans="1:13">
      <c r="A783" s="119" t="s">
        <v>112</v>
      </c>
      <c r="B783" s="119" t="s">
        <v>395</v>
      </c>
      <c r="C783" s="119">
        <v>742.8</v>
      </c>
      <c r="D783" s="119">
        <v>779.9</v>
      </c>
      <c r="E783" s="119">
        <v>740</v>
      </c>
      <c r="F783" s="119">
        <v>777.1</v>
      </c>
      <c r="G783" s="119">
        <v>779</v>
      </c>
      <c r="H783" s="119">
        <v>735.85</v>
      </c>
      <c r="I783" s="119">
        <v>2124403</v>
      </c>
      <c r="J783" s="119">
        <v>1625035991.3499999</v>
      </c>
      <c r="K783" s="121">
        <v>43192</v>
      </c>
      <c r="L783" s="119">
        <v>60968</v>
      </c>
      <c r="M783" s="119" t="s">
        <v>1283</v>
      </c>
    </row>
    <row r="784" spans="1:13">
      <c r="A784" s="119" t="s">
        <v>1284</v>
      </c>
      <c r="B784" s="119" t="s">
        <v>395</v>
      </c>
      <c r="C784" s="119">
        <v>1719.95</v>
      </c>
      <c r="D784" s="119">
        <v>1767.8</v>
      </c>
      <c r="E784" s="119">
        <v>1708.05</v>
      </c>
      <c r="F784" s="119">
        <v>1752.2</v>
      </c>
      <c r="G784" s="119">
        <v>1757</v>
      </c>
      <c r="H784" s="119">
        <v>1701.5</v>
      </c>
      <c r="I784" s="119">
        <v>53771</v>
      </c>
      <c r="J784" s="119">
        <v>93348013.099999994</v>
      </c>
      <c r="K784" s="121">
        <v>43192</v>
      </c>
      <c r="L784" s="119">
        <v>2065</v>
      </c>
      <c r="M784" s="119" t="s">
        <v>1285</v>
      </c>
    </row>
    <row r="785" spans="1:13">
      <c r="A785" s="119" t="s">
        <v>1286</v>
      </c>
      <c r="B785" s="119" t="s">
        <v>395</v>
      </c>
      <c r="C785" s="119">
        <v>46.4</v>
      </c>
      <c r="D785" s="119">
        <v>49.4</v>
      </c>
      <c r="E785" s="119">
        <v>46.15</v>
      </c>
      <c r="F785" s="119">
        <v>48.4</v>
      </c>
      <c r="G785" s="119">
        <v>49.4</v>
      </c>
      <c r="H785" s="119">
        <v>45.5</v>
      </c>
      <c r="I785" s="119">
        <v>61887</v>
      </c>
      <c r="J785" s="119">
        <v>2957377.6</v>
      </c>
      <c r="K785" s="121">
        <v>43192</v>
      </c>
      <c r="L785" s="119">
        <v>422</v>
      </c>
      <c r="M785" s="119" t="s">
        <v>1287</v>
      </c>
    </row>
    <row r="786" spans="1:13">
      <c r="A786" s="119" t="s">
        <v>1288</v>
      </c>
      <c r="B786" s="119" t="s">
        <v>395</v>
      </c>
      <c r="C786" s="119">
        <v>20</v>
      </c>
      <c r="D786" s="119">
        <v>20</v>
      </c>
      <c r="E786" s="119">
        <v>17.25</v>
      </c>
      <c r="F786" s="119">
        <v>18.7</v>
      </c>
      <c r="G786" s="119">
        <v>18.7</v>
      </c>
      <c r="H786" s="119">
        <v>18.850000000000001</v>
      </c>
      <c r="I786" s="119">
        <v>81525</v>
      </c>
      <c r="J786" s="119">
        <v>1547023.6</v>
      </c>
      <c r="K786" s="121">
        <v>43192</v>
      </c>
      <c r="L786" s="119">
        <v>609</v>
      </c>
      <c r="M786" s="119" t="s">
        <v>1289</v>
      </c>
    </row>
    <row r="787" spans="1:13">
      <c r="A787" s="119" t="s">
        <v>113</v>
      </c>
      <c r="B787" s="119" t="s">
        <v>395</v>
      </c>
      <c r="C787" s="119">
        <v>748.9</v>
      </c>
      <c r="D787" s="119">
        <v>751.85</v>
      </c>
      <c r="E787" s="119">
        <v>737.2</v>
      </c>
      <c r="F787" s="119">
        <v>748.05</v>
      </c>
      <c r="G787" s="119">
        <v>747.5</v>
      </c>
      <c r="H787" s="119">
        <v>738.9</v>
      </c>
      <c r="I787" s="119">
        <v>3567965</v>
      </c>
      <c r="J787" s="119">
        <v>2659866487.5999999</v>
      </c>
      <c r="K787" s="121">
        <v>43192</v>
      </c>
      <c r="L787" s="119">
        <v>66835</v>
      </c>
      <c r="M787" s="119" t="s">
        <v>1290</v>
      </c>
    </row>
    <row r="788" spans="1:13">
      <c r="A788" s="119" t="s">
        <v>114</v>
      </c>
      <c r="B788" s="119" t="s">
        <v>395</v>
      </c>
      <c r="C788" s="119">
        <v>463</v>
      </c>
      <c r="D788" s="119">
        <v>476</v>
      </c>
      <c r="E788" s="119">
        <v>460</v>
      </c>
      <c r="F788" s="119">
        <v>471.45</v>
      </c>
      <c r="G788" s="119">
        <v>467.6</v>
      </c>
      <c r="H788" s="119">
        <v>463.25</v>
      </c>
      <c r="I788" s="119">
        <v>1217513</v>
      </c>
      <c r="J788" s="119">
        <v>570999956.20000005</v>
      </c>
      <c r="K788" s="121">
        <v>43192</v>
      </c>
      <c r="L788" s="119">
        <v>34430</v>
      </c>
      <c r="M788" s="119" t="s">
        <v>1291</v>
      </c>
    </row>
    <row r="789" spans="1:13">
      <c r="A789" s="119" t="s">
        <v>1292</v>
      </c>
      <c r="B789" s="119" t="s">
        <v>395</v>
      </c>
      <c r="C789" s="119">
        <v>20.350000000000001</v>
      </c>
      <c r="D789" s="119">
        <v>20.399999999999999</v>
      </c>
      <c r="E789" s="119">
        <v>20.03</v>
      </c>
      <c r="F789" s="119">
        <v>20.38</v>
      </c>
      <c r="G789" s="119">
        <v>20.38</v>
      </c>
      <c r="H789" s="119">
        <v>20.34</v>
      </c>
      <c r="I789" s="119">
        <v>10841</v>
      </c>
      <c r="J789" s="119">
        <v>219582.2</v>
      </c>
      <c r="K789" s="121">
        <v>43192</v>
      </c>
      <c r="L789" s="119">
        <v>93</v>
      </c>
      <c r="M789" s="119" t="s">
        <v>1293</v>
      </c>
    </row>
    <row r="790" spans="1:13">
      <c r="A790" s="119" t="s">
        <v>1294</v>
      </c>
      <c r="B790" s="119" t="s">
        <v>395</v>
      </c>
      <c r="C790" s="119">
        <v>96.1</v>
      </c>
      <c r="D790" s="119">
        <v>96.45</v>
      </c>
      <c r="E790" s="119">
        <v>95.25</v>
      </c>
      <c r="F790" s="119">
        <v>95.35</v>
      </c>
      <c r="G790" s="119">
        <v>95.5</v>
      </c>
      <c r="H790" s="119">
        <v>95.79</v>
      </c>
      <c r="I790" s="119">
        <v>3776</v>
      </c>
      <c r="J790" s="119">
        <v>361901.58</v>
      </c>
      <c r="K790" s="121">
        <v>43192</v>
      </c>
      <c r="L790" s="119">
        <v>38</v>
      </c>
      <c r="M790" s="119" t="s">
        <v>1295</v>
      </c>
    </row>
    <row r="791" spans="1:13">
      <c r="A791" s="119" t="s">
        <v>1296</v>
      </c>
      <c r="B791" s="119" t="s">
        <v>395</v>
      </c>
      <c r="C791" s="119">
        <v>108</v>
      </c>
      <c r="D791" s="119">
        <v>124.5</v>
      </c>
      <c r="E791" s="119">
        <v>105.15</v>
      </c>
      <c r="F791" s="119">
        <v>124.5</v>
      </c>
      <c r="G791" s="119">
        <v>124.5</v>
      </c>
      <c r="H791" s="119">
        <v>103.75</v>
      </c>
      <c r="I791" s="119">
        <v>29167</v>
      </c>
      <c r="J791" s="119">
        <v>3505023.9</v>
      </c>
      <c r="K791" s="121">
        <v>43192</v>
      </c>
      <c r="L791" s="119">
        <v>434</v>
      </c>
      <c r="M791" s="119" t="s">
        <v>1297</v>
      </c>
    </row>
    <row r="792" spans="1:13">
      <c r="A792" s="119" t="s">
        <v>1298</v>
      </c>
      <c r="B792" s="119" t="s">
        <v>395</v>
      </c>
      <c r="C792" s="119">
        <v>50</v>
      </c>
      <c r="D792" s="119">
        <v>52.9</v>
      </c>
      <c r="E792" s="119">
        <v>50</v>
      </c>
      <c r="F792" s="119">
        <v>52.6</v>
      </c>
      <c r="G792" s="119">
        <v>52.9</v>
      </c>
      <c r="H792" s="119">
        <v>49.15</v>
      </c>
      <c r="I792" s="119">
        <v>6811</v>
      </c>
      <c r="J792" s="119">
        <v>352444.1</v>
      </c>
      <c r="K792" s="121">
        <v>43192</v>
      </c>
      <c r="L792" s="119">
        <v>123</v>
      </c>
      <c r="M792" s="119" t="s">
        <v>1299</v>
      </c>
    </row>
    <row r="793" spans="1:13">
      <c r="A793" s="119" t="s">
        <v>1300</v>
      </c>
      <c r="B793" s="119" t="s">
        <v>395</v>
      </c>
      <c r="C793" s="119">
        <v>20.100000000000001</v>
      </c>
      <c r="D793" s="119">
        <v>22.7</v>
      </c>
      <c r="E793" s="119">
        <v>20.100000000000001</v>
      </c>
      <c r="F793" s="119">
        <v>22.7</v>
      </c>
      <c r="G793" s="119">
        <v>22.7</v>
      </c>
      <c r="H793" s="119">
        <v>18.95</v>
      </c>
      <c r="I793" s="119">
        <v>1073870</v>
      </c>
      <c r="J793" s="119">
        <v>23735404.300000001</v>
      </c>
      <c r="K793" s="121">
        <v>43192</v>
      </c>
      <c r="L793" s="119">
        <v>3271</v>
      </c>
      <c r="M793" s="119" t="s">
        <v>1301</v>
      </c>
    </row>
    <row r="794" spans="1:13">
      <c r="A794" s="119" t="s">
        <v>2498</v>
      </c>
      <c r="B794" s="119" t="s">
        <v>395</v>
      </c>
      <c r="C794" s="119">
        <v>32.5</v>
      </c>
      <c r="D794" s="119">
        <v>33.5</v>
      </c>
      <c r="E794" s="119">
        <v>32</v>
      </c>
      <c r="F794" s="119">
        <v>33.5</v>
      </c>
      <c r="G794" s="119">
        <v>33.5</v>
      </c>
      <c r="H794" s="119">
        <v>31.95</v>
      </c>
      <c r="I794" s="119">
        <v>128315</v>
      </c>
      <c r="J794" s="119">
        <v>4234280.45</v>
      </c>
      <c r="K794" s="121">
        <v>43192</v>
      </c>
      <c r="L794" s="119">
        <v>540</v>
      </c>
      <c r="M794" s="119" t="s">
        <v>2499</v>
      </c>
    </row>
    <row r="795" spans="1:13">
      <c r="A795" s="119" t="s">
        <v>2876</v>
      </c>
      <c r="B795" s="119" t="s">
        <v>395</v>
      </c>
      <c r="C795" s="119">
        <v>120</v>
      </c>
      <c r="D795" s="119">
        <v>125.9</v>
      </c>
      <c r="E795" s="119">
        <v>118.3</v>
      </c>
      <c r="F795" s="119">
        <v>120.35</v>
      </c>
      <c r="G795" s="119">
        <v>123.9</v>
      </c>
      <c r="H795" s="119">
        <v>118.3</v>
      </c>
      <c r="I795" s="119">
        <v>5667</v>
      </c>
      <c r="J795" s="119">
        <v>691772.05</v>
      </c>
      <c r="K795" s="121">
        <v>43192</v>
      </c>
      <c r="L795" s="119">
        <v>89</v>
      </c>
      <c r="M795" s="119" t="s">
        <v>2877</v>
      </c>
    </row>
    <row r="796" spans="1:13">
      <c r="A796" s="119" t="s">
        <v>1302</v>
      </c>
      <c r="B796" s="119" t="s">
        <v>395</v>
      </c>
      <c r="C796" s="119">
        <v>152.94999999999999</v>
      </c>
      <c r="D796" s="119">
        <v>161.94999999999999</v>
      </c>
      <c r="E796" s="119">
        <v>150.30000000000001</v>
      </c>
      <c r="F796" s="119">
        <v>158.80000000000001</v>
      </c>
      <c r="G796" s="119">
        <v>161.5</v>
      </c>
      <c r="H796" s="119">
        <v>151.5</v>
      </c>
      <c r="I796" s="119">
        <v>165811</v>
      </c>
      <c r="J796" s="119">
        <v>26028030.699999999</v>
      </c>
      <c r="K796" s="121">
        <v>43192</v>
      </c>
      <c r="L796" s="119">
        <v>1025</v>
      </c>
      <c r="M796" s="119" t="s">
        <v>1303</v>
      </c>
    </row>
    <row r="797" spans="1:13">
      <c r="A797" s="119" t="s">
        <v>2258</v>
      </c>
      <c r="B797" s="119" t="s">
        <v>395</v>
      </c>
      <c r="C797" s="119">
        <v>9.6999999999999993</v>
      </c>
      <c r="D797" s="119">
        <v>9.9</v>
      </c>
      <c r="E797" s="119">
        <v>9.4499999999999993</v>
      </c>
      <c r="F797" s="119">
        <v>9.8000000000000007</v>
      </c>
      <c r="G797" s="119">
        <v>9.85</v>
      </c>
      <c r="H797" s="119">
        <v>9.65</v>
      </c>
      <c r="I797" s="119">
        <v>26334</v>
      </c>
      <c r="J797" s="119">
        <v>255765.3</v>
      </c>
      <c r="K797" s="121">
        <v>43192</v>
      </c>
      <c r="L797" s="119">
        <v>72</v>
      </c>
      <c r="M797" s="119" t="s">
        <v>2259</v>
      </c>
    </row>
    <row r="798" spans="1:13">
      <c r="A798" s="119" t="s">
        <v>1304</v>
      </c>
      <c r="B798" s="119" t="s">
        <v>395</v>
      </c>
      <c r="C798" s="119">
        <v>13.95</v>
      </c>
      <c r="D798" s="119">
        <v>13.95</v>
      </c>
      <c r="E798" s="119">
        <v>13.6</v>
      </c>
      <c r="F798" s="119">
        <v>13.75</v>
      </c>
      <c r="G798" s="119">
        <v>13.8</v>
      </c>
      <c r="H798" s="119">
        <v>13.6</v>
      </c>
      <c r="I798" s="119">
        <v>743445</v>
      </c>
      <c r="J798" s="119">
        <v>10239182.6</v>
      </c>
      <c r="K798" s="121">
        <v>43192</v>
      </c>
      <c r="L798" s="119">
        <v>1285</v>
      </c>
      <c r="M798" s="119" t="s">
        <v>1305</v>
      </c>
    </row>
    <row r="799" spans="1:13">
      <c r="A799" s="119" t="s">
        <v>2173</v>
      </c>
      <c r="B799" s="119" t="s">
        <v>395</v>
      </c>
      <c r="C799" s="119">
        <v>63.95</v>
      </c>
      <c r="D799" s="119">
        <v>64.650000000000006</v>
      </c>
      <c r="E799" s="119">
        <v>61.4</v>
      </c>
      <c r="F799" s="119">
        <v>63.9</v>
      </c>
      <c r="G799" s="119">
        <v>63.75</v>
      </c>
      <c r="H799" s="119">
        <v>62.15</v>
      </c>
      <c r="I799" s="119">
        <v>21702</v>
      </c>
      <c r="J799" s="119">
        <v>1384248.65</v>
      </c>
      <c r="K799" s="121">
        <v>43192</v>
      </c>
      <c r="L799" s="119">
        <v>400</v>
      </c>
      <c r="M799" s="119" t="s">
        <v>2174</v>
      </c>
    </row>
    <row r="800" spans="1:13">
      <c r="A800" s="119" t="s">
        <v>1306</v>
      </c>
      <c r="B800" s="119" t="s">
        <v>395</v>
      </c>
      <c r="C800" s="119">
        <v>218.7</v>
      </c>
      <c r="D800" s="119">
        <v>218.7</v>
      </c>
      <c r="E800" s="119">
        <v>211.75</v>
      </c>
      <c r="F800" s="119">
        <v>215.65</v>
      </c>
      <c r="G800" s="119">
        <v>216.9</v>
      </c>
      <c r="H800" s="119">
        <v>214.75</v>
      </c>
      <c r="I800" s="119">
        <v>171833</v>
      </c>
      <c r="J800" s="119">
        <v>36906899.350000001</v>
      </c>
      <c r="K800" s="121">
        <v>43192</v>
      </c>
      <c r="L800" s="119">
        <v>1897</v>
      </c>
      <c r="M800" s="119" t="s">
        <v>1307</v>
      </c>
    </row>
    <row r="801" spans="1:13">
      <c r="A801" s="119" t="s">
        <v>1308</v>
      </c>
      <c r="B801" s="119" t="s">
        <v>395</v>
      </c>
      <c r="C801" s="119">
        <v>444</v>
      </c>
      <c r="D801" s="119">
        <v>466</v>
      </c>
      <c r="E801" s="119">
        <v>434.35</v>
      </c>
      <c r="F801" s="119">
        <v>459.1</v>
      </c>
      <c r="G801" s="119">
        <v>459.8</v>
      </c>
      <c r="H801" s="119">
        <v>440.95</v>
      </c>
      <c r="I801" s="119">
        <v>22199</v>
      </c>
      <c r="J801" s="119">
        <v>10070451.85</v>
      </c>
      <c r="K801" s="121">
        <v>43192</v>
      </c>
      <c r="L801" s="119">
        <v>1150</v>
      </c>
      <c r="M801" s="119" t="s">
        <v>1309</v>
      </c>
    </row>
    <row r="802" spans="1:13">
      <c r="A802" s="119" t="s">
        <v>2802</v>
      </c>
      <c r="B802" s="119" t="s">
        <v>395</v>
      </c>
      <c r="C802" s="119">
        <v>484.8</v>
      </c>
      <c r="D802" s="119">
        <v>507</v>
      </c>
      <c r="E802" s="119">
        <v>484.8</v>
      </c>
      <c r="F802" s="119">
        <v>501.25</v>
      </c>
      <c r="G802" s="119">
        <v>502.9</v>
      </c>
      <c r="H802" s="119">
        <v>484.8</v>
      </c>
      <c r="I802" s="119">
        <v>29193</v>
      </c>
      <c r="J802" s="119">
        <v>14479432.699999999</v>
      </c>
      <c r="K802" s="121">
        <v>43192</v>
      </c>
      <c r="L802" s="119">
        <v>2104</v>
      </c>
      <c r="M802" s="119" t="s">
        <v>2803</v>
      </c>
    </row>
    <row r="803" spans="1:13">
      <c r="A803" s="119" t="s">
        <v>1310</v>
      </c>
      <c r="B803" s="119" t="s">
        <v>395</v>
      </c>
      <c r="C803" s="119">
        <v>2300</v>
      </c>
      <c r="D803" s="119">
        <v>2343.0500000000002</v>
      </c>
      <c r="E803" s="119">
        <v>2290.0500000000002</v>
      </c>
      <c r="F803" s="119">
        <v>2299.9499999999998</v>
      </c>
      <c r="G803" s="119">
        <v>2305</v>
      </c>
      <c r="H803" s="119">
        <v>2288.6999999999998</v>
      </c>
      <c r="I803" s="119">
        <v>1548</v>
      </c>
      <c r="J803" s="119">
        <v>3573708.7</v>
      </c>
      <c r="K803" s="121">
        <v>43192</v>
      </c>
      <c r="L803" s="119">
        <v>231</v>
      </c>
      <c r="M803" s="119" t="s">
        <v>1311</v>
      </c>
    </row>
    <row r="804" spans="1:13">
      <c r="A804" s="119" t="s">
        <v>1312</v>
      </c>
      <c r="B804" s="119" t="s">
        <v>395</v>
      </c>
      <c r="C804" s="119">
        <v>427.35</v>
      </c>
      <c r="D804" s="119">
        <v>431.55</v>
      </c>
      <c r="E804" s="119">
        <v>419.8</v>
      </c>
      <c r="F804" s="119">
        <v>429.75</v>
      </c>
      <c r="G804" s="119">
        <v>430</v>
      </c>
      <c r="H804" s="119">
        <v>423.5</v>
      </c>
      <c r="I804" s="119">
        <v>28819</v>
      </c>
      <c r="J804" s="119">
        <v>12248666.75</v>
      </c>
      <c r="K804" s="121">
        <v>43192</v>
      </c>
      <c r="L804" s="119">
        <v>955</v>
      </c>
      <c r="M804" s="119" t="s">
        <v>1313</v>
      </c>
    </row>
    <row r="805" spans="1:13">
      <c r="A805" s="119" t="s">
        <v>1314</v>
      </c>
      <c r="B805" s="119" t="s">
        <v>395</v>
      </c>
      <c r="C805" s="119">
        <v>806</v>
      </c>
      <c r="D805" s="119">
        <v>810</v>
      </c>
      <c r="E805" s="119">
        <v>791</v>
      </c>
      <c r="F805" s="119">
        <v>806</v>
      </c>
      <c r="G805" s="119">
        <v>807</v>
      </c>
      <c r="H805" s="119">
        <v>786.45</v>
      </c>
      <c r="I805" s="119">
        <v>33123</v>
      </c>
      <c r="J805" s="119">
        <v>26512219.149999999</v>
      </c>
      <c r="K805" s="121">
        <v>43192</v>
      </c>
      <c r="L805" s="119">
        <v>1444</v>
      </c>
      <c r="M805" s="119" t="s">
        <v>1315</v>
      </c>
    </row>
    <row r="806" spans="1:13">
      <c r="A806" s="119" t="s">
        <v>1316</v>
      </c>
      <c r="B806" s="119" t="s">
        <v>395</v>
      </c>
      <c r="C806" s="119">
        <v>494.95</v>
      </c>
      <c r="D806" s="119">
        <v>501.7</v>
      </c>
      <c r="E806" s="119">
        <v>483</v>
      </c>
      <c r="F806" s="119">
        <v>490.75</v>
      </c>
      <c r="G806" s="119">
        <v>490.05</v>
      </c>
      <c r="H806" s="119">
        <v>491.15</v>
      </c>
      <c r="I806" s="119">
        <v>52733</v>
      </c>
      <c r="J806" s="119">
        <v>26061727.100000001</v>
      </c>
      <c r="K806" s="121">
        <v>43192</v>
      </c>
      <c r="L806" s="119">
        <v>2577</v>
      </c>
      <c r="M806" s="119" t="s">
        <v>1317</v>
      </c>
    </row>
    <row r="807" spans="1:13">
      <c r="A807" s="119" t="s">
        <v>2195</v>
      </c>
      <c r="B807" s="119" t="s">
        <v>395</v>
      </c>
      <c r="C807" s="119">
        <v>32.15</v>
      </c>
      <c r="D807" s="119">
        <v>32.15</v>
      </c>
      <c r="E807" s="119">
        <v>30</v>
      </c>
      <c r="F807" s="119">
        <v>31.3</v>
      </c>
      <c r="G807" s="119">
        <v>31</v>
      </c>
      <c r="H807" s="119">
        <v>30.65</v>
      </c>
      <c r="I807" s="119">
        <v>9798</v>
      </c>
      <c r="J807" s="119">
        <v>302543.8</v>
      </c>
      <c r="K807" s="121">
        <v>43192</v>
      </c>
      <c r="L807" s="119">
        <v>93</v>
      </c>
      <c r="M807" s="119" t="s">
        <v>2196</v>
      </c>
    </row>
    <row r="808" spans="1:13">
      <c r="A808" s="119" t="s">
        <v>2650</v>
      </c>
      <c r="B808" s="119" t="s">
        <v>395</v>
      </c>
      <c r="C808" s="119">
        <v>8.4499999999999993</v>
      </c>
      <c r="D808" s="119">
        <v>8.9499999999999993</v>
      </c>
      <c r="E808" s="119">
        <v>8.4499999999999993</v>
      </c>
      <c r="F808" s="119">
        <v>8.85</v>
      </c>
      <c r="G808" s="119">
        <v>8.85</v>
      </c>
      <c r="H808" s="119">
        <v>8.6999999999999993</v>
      </c>
      <c r="I808" s="119">
        <v>9307</v>
      </c>
      <c r="J808" s="119">
        <v>82279.100000000006</v>
      </c>
      <c r="K808" s="121">
        <v>43192</v>
      </c>
      <c r="L808" s="119">
        <v>33</v>
      </c>
      <c r="M808" s="119" t="s">
        <v>2651</v>
      </c>
    </row>
    <row r="809" spans="1:13">
      <c r="A809" s="119" t="s">
        <v>2334</v>
      </c>
      <c r="B809" s="119" t="s">
        <v>395</v>
      </c>
      <c r="C809" s="119">
        <v>14.5</v>
      </c>
      <c r="D809" s="119">
        <v>14.7</v>
      </c>
      <c r="E809" s="119">
        <v>14</v>
      </c>
      <c r="F809" s="119">
        <v>14.45</v>
      </c>
      <c r="G809" s="119">
        <v>14.5</v>
      </c>
      <c r="H809" s="119">
        <v>13.5</v>
      </c>
      <c r="I809" s="119">
        <v>16390</v>
      </c>
      <c r="J809" s="119">
        <v>236098.95</v>
      </c>
      <c r="K809" s="121">
        <v>43192</v>
      </c>
      <c r="L809" s="119">
        <v>109</v>
      </c>
      <c r="M809" s="119" t="s">
        <v>2335</v>
      </c>
    </row>
    <row r="810" spans="1:13">
      <c r="A810" s="119" t="s">
        <v>1318</v>
      </c>
      <c r="B810" s="119" t="s">
        <v>395</v>
      </c>
      <c r="C810" s="119">
        <v>49.15</v>
      </c>
      <c r="D810" s="119">
        <v>52</v>
      </c>
      <c r="E810" s="119">
        <v>49.15</v>
      </c>
      <c r="F810" s="119">
        <v>52</v>
      </c>
      <c r="G810" s="119">
        <v>52</v>
      </c>
      <c r="H810" s="119">
        <v>49.35</v>
      </c>
      <c r="I810" s="119">
        <v>8156</v>
      </c>
      <c r="J810" s="119">
        <v>419296.45</v>
      </c>
      <c r="K810" s="121">
        <v>43192</v>
      </c>
      <c r="L810" s="119">
        <v>142</v>
      </c>
      <c r="M810" s="119" t="s">
        <v>1319</v>
      </c>
    </row>
    <row r="811" spans="1:13">
      <c r="A811" s="119" t="s">
        <v>3113</v>
      </c>
      <c r="B811" s="119" t="s">
        <v>395</v>
      </c>
      <c r="C811" s="119">
        <v>32.6</v>
      </c>
      <c r="D811" s="119">
        <v>33.799999999999997</v>
      </c>
      <c r="E811" s="119">
        <v>31.6</v>
      </c>
      <c r="F811" s="119">
        <v>33.799999999999997</v>
      </c>
      <c r="G811" s="119">
        <v>33.799999999999997</v>
      </c>
      <c r="H811" s="119">
        <v>32.200000000000003</v>
      </c>
      <c r="I811" s="119">
        <v>26414</v>
      </c>
      <c r="J811" s="119">
        <v>885212.6</v>
      </c>
      <c r="K811" s="121">
        <v>43192</v>
      </c>
      <c r="L811" s="119">
        <v>112</v>
      </c>
      <c r="M811" s="119" t="s">
        <v>3114</v>
      </c>
    </row>
    <row r="812" spans="1:13">
      <c r="A812" s="119" t="s">
        <v>1320</v>
      </c>
      <c r="B812" s="119" t="s">
        <v>395</v>
      </c>
      <c r="C812" s="119">
        <v>33.65</v>
      </c>
      <c r="D812" s="119">
        <v>35.1</v>
      </c>
      <c r="E812" s="119">
        <v>33.65</v>
      </c>
      <c r="F812" s="119">
        <v>34.700000000000003</v>
      </c>
      <c r="G812" s="119">
        <v>34.950000000000003</v>
      </c>
      <c r="H812" s="119">
        <v>33.6</v>
      </c>
      <c r="I812" s="119">
        <v>367960</v>
      </c>
      <c r="J812" s="119">
        <v>12724001.449999999</v>
      </c>
      <c r="K812" s="121">
        <v>43192</v>
      </c>
      <c r="L812" s="119">
        <v>1335</v>
      </c>
      <c r="M812" s="119" t="s">
        <v>1321</v>
      </c>
    </row>
    <row r="813" spans="1:13">
      <c r="A813" s="119" t="s">
        <v>1322</v>
      </c>
      <c r="B813" s="119" t="s">
        <v>395</v>
      </c>
      <c r="C813" s="119">
        <v>109.9</v>
      </c>
      <c r="D813" s="119">
        <v>113.35</v>
      </c>
      <c r="E813" s="119">
        <v>108.6</v>
      </c>
      <c r="F813" s="119">
        <v>112.55</v>
      </c>
      <c r="G813" s="119">
        <v>113</v>
      </c>
      <c r="H813" s="119">
        <v>109.05</v>
      </c>
      <c r="I813" s="119">
        <v>2490419</v>
      </c>
      <c r="J813" s="119">
        <v>276084843</v>
      </c>
      <c r="K813" s="121">
        <v>43192</v>
      </c>
      <c r="L813" s="119">
        <v>16817</v>
      </c>
      <c r="M813" s="119" t="s">
        <v>1323</v>
      </c>
    </row>
    <row r="814" spans="1:13">
      <c r="A814" s="119" t="s">
        <v>3115</v>
      </c>
      <c r="B814" s="119" t="s">
        <v>395</v>
      </c>
      <c r="C814" s="119">
        <v>5.0999999999999996</v>
      </c>
      <c r="D814" s="119">
        <v>5.25</v>
      </c>
      <c r="E814" s="119">
        <v>4.8</v>
      </c>
      <c r="F814" s="119">
        <v>5.25</v>
      </c>
      <c r="G814" s="119">
        <v>5.25</v>
      </c>
      <c r="H814" s="119">
        <v>5</v>
      </c>
      <c r="I814" s="119">
        <v>51189</v>
      </c>
      <c r="J814" s="119">
        <v>265120.40000000002</v>
      </c>
      <c r="K814" s="121">
        <v>43192</v>
      </c>
      <c r="L814" s="119">
        <v>130</v>
      </c>
      <c r="M814" s="119" t="s">
        <v>3116</v>
      </c>
    </row>
    <row r="815" spans="1:13">
      <c r="A815" s="119" t="s">
        <v>1324</v>
      </c>
      <c r="B815" s="119" t="s">
        <v>395</v>
      </c>
      <c r="C815" s="119">
        <v>163</v>
      </c>
      <c r="D815" s="119">
        <v>182</v>
      </c>
      <c r="E815" s="119">
        <v>163</v>
      </c>
      <c r="F815" s="119">
        <v>176.3</v>
      </c>
      <c r="G815" s="119">
        <v>176</v>
      </c>
      <c r="H815" s="119">
        <v>162.44999999999999</v>
      </c>
      <c r="I815" s="119">
        <v>177734</v>
      </c>
      <c r="J815" s="119">
        <v>31491375.75</v>
      </c>
      <c r="K815" s="121">
        <v>43192</v>
      </c>
      <c r="L815" s="119">
        <v>3249</v>
      </c>
      <c r="M815" s="119" t="s">
        <v>1325</v>
      </c>
    </row>
    <row r="816" spans="1:13">
      <c r="A816" s="119" t="s">
        <v>1326</v>
      </c>
      <c r="B816" s="119" t="s">
        <v>395</v>
      </c>
      <c r="C816" s="119">
        <v>61.35</v>
      </c>
      <c r="D816" s="119">
        <v>62.4</v>
      </c>
      <c r="E816" s="119">
        <v>60.6</v>
      </c>
      <c r="F816" s="119">
        <v>62.15</v>
      </c>
      <c r="G816" s="119">
        <v>62.25</v>
      </c>
      <c r="H816" s="119">
        <v>60.5</v>
      </c>
      <c r="I816" s="119">
        <v>60846</v>
      </c>
      <c r="J816" s="119">
        <v>3734475.15</v>
      </c>
      <c r="K816" s="121">
        <v>43192</v>
      </c>
      <c r="L816" s="119">
        <v>423</v>
      </c>
      <c r="M816" s="119" t="s">
        <v>1327</v>
      </c>
    </row>
    <row r="817" spans="1:13">
      <c r="A817" s="119" t="s">
        <v>1328</v>
      </c>
      <c r="B817" s="119" t="s">
        <v>395</v>
      </c>
      <c r="C817" s="119">
        <v>321</v>
      </c>
      <c r="D817" s="119">
        <v>340</v>
      </c>
      <c r="E817" s="119">
        <v>321</v>
      </c>
      <c r="F817" s="119">
        <v>332.2</v>
      </c>
      <c r="G817" s="119">
        <v>328</v>
      </c>
      <c r="H817" s="119">
        <v>321.25</v>
      </c>
      <c r="I817" s="119">
        <v>15725</v>
      </c>
      <c r="J817" s="119">
        <v>5253482.45</v>
      </c>
      <c r="K817" s="121">
        <v>43192</v>
      </c>
      <c r="L817" s="119">
        <v>459</v>
      </c>
      <c r="M817" s="119" t="s">
        <v>1329</v>
      </c>
    </row>
    <row r="818" spans="1:13">
      <c r="A818" s="119" t="s">
        <v>3117</v>
      </c>
      <c r="B818" s="119" t="s">
        <v>395</v>
      </c>
      <c r="C818" s="119">
        <v>22.4</v>
      </c>
      <c r="D818" s="119">
        <v>23.4</v>
      </c>
      <c r="E818" s="119">
        <v>22.4</v>
      </c>
      <c r="F818" s="119">
        <v>23.4</v>
      </c>
      <c r="G818" s="119">
        <v>23.4</v>
      </c>
      <c r="H818" s="119">
        <v>22.3</v>
      </c>
      <c r="I818" s="119">
        <v>12242</v>
      </c>
      <c r="J818" s="119">
        <v>285643.65000000002</v>
      </c>
      <c r="K818" s="121">
        <v>43192</v>
      </c>
      <c r="L818" s="119">
        <v>79</v>
      </c>
      <c r="M818" s="119" t="s">
        <v>3118</v>
      </c>
    </row>
    <row r="819" spans="1:13">
      <c r="A819" s="119" t="s">
        <v>1330</v>
      </c>
      <c r="B819" s="119" t="s">
        <v>395</v>
      </c>
      <c r="C819" s="119">
        <v>124.45</v>
      </c>
      <c r="D819" s="119">
        <v>128.6</v>
      </c>
      <c r="E819" s="119">
        <v>124.2</v>
      </c>
      <c r="F819" s="119">
        <v>128.30000000000001</v>
      </c>
      <c r="G819" s="119">
        <v>128.44999999999999</v>
      </c>
      <c r="H819" s="119">
        <v>123.75</v>
      </c>
      <c r="I819" s="119">
        <v>173656</v>
      </c>
      <c r="J819" s="119">
        <v>22077735.399999999</v>
      </c>
      <c r="K819" s="121">
        <v>43192</v>
      </c>
      <c r="L819" s="119">
        <v>2429</v>
      </c>
      <c r="M819" s="119" t="s">
        <v>1331</v>
      </c>
    </row>
    <row r="820" spans="1:13">
      <c r="A820" s="119" t="s">
        <v>1332</v>
      </c>
      <c r="B820" s="119" t="s">
        <v>395</v>
      </c>
      <c r="C820" s="119">
        <v>51.4</v>
      </c>
      <c r="D820" s="119">
        <v>52.8</v>
      </c>
      <c r="E820" s="119">
        <v>50.7</v>
      </c>
      <c r="F820" s="119">
        <v>52.6</v>
      </c>
      <c r="G820" s="119">
        <v>52.45</v>
      </c>
      <c r="H820" s="119">
        <v>50.15</v>
      </c>
      <c r="I820" s="119">
        <v>167032</v>
      </c>
      <c r="J820" s="119">
        <v>8681660.6500000004</v>
      </c>
      <c r="K820" s="121">
        <v>43192</v>
      </c>
      <c r="L820" s="119">
        <v>838</v>
      </c>
      <c r="M820" s="119" t="s">
        <v>1333</v>
      </c>
    </row>
    <row r="821" spans="1:13">
      <c r="A821" s="119" t="s">
        <v>1334</v>
      </c>
      <c r="B821" s="119" t="s">
        <v>395</v>
      </c>
      <c r="C821" s="119">
        <v>374.6</v>
      </c>
      <c r="D821" s="119">
        <v>376.3</v>
      </c>
      <c r="E821" s="119">
        <v>369.15</v>
      </c>
      <c r="F821" s="119">
        <v>370.65</v>
      </c>
      <c r="G821" s="119">
        <v>371</v>
      </c>
      <c r="H821" s="119">
        <v>369.8</v>
      </c>
      <c r="I821" s="119">
        <v>110098</v>
      </c>
      <c r="J821" s="119">
        <v>40934446</v>
      </c>
      <c r="K821" s="121">
        <v>43192</v>
      </c>
      <c r="L821" s="119">
        <v>2526</v>
      </c>
      <c r="M821" s="119" t="s">
        <v>1335</v>
      </c>
    </row>
    <row r="822" spans="1:13">
      <c r="A822" s="119" t="s">
        <v>1336</v>
      </c>
      <c r="B822" s="119" t="s">
        <v>395</v>
      </c>
      <c r="C822" s="119">
        <v>47</v>
      </c>
      <c r="D822" s="119">
        <v>48.4</v>
      </c>
      <c r="E822" s="119">
        <v>45.4</v>
      </c>
      <c r="F822" s="119">
        <v>46.75</v>
      </c>
      <c r="G822" s="119">
        <v>46.7</v>
      </c>
      <c r="H822" s="119">
        <v>46</v>
      </c>
      <c r="I822" s="119">
        <v>10150</v>
      </c>
      <c r="J822" s="119">
        <v>475857.55</v>
      </c>
      <c r="K822" s="121">
        <v>43192</v>
      </c>
      <c r="L822" s="119">
        <v>155</v>
      </c>
      <c r="M822" s="119" t="s">
        <v>1337</v>
      </c>
    </row>
    <row r="823" spans="1:13">
      <c r="A823" s="119" t="s">
        <v>1338</v>
      </c>
      <c r="B823" s="119" t="s">
        <v>395</v>
      </c>
      <c r="C823" s="119">
        <v>31.9</v>
      </c>
      <c r="D823" s="119">
        <v>33.950000000000003</v>
      </c>
      <c r="E823" s="119">
        <v>31</v>
      </c>
      <c r="F823" s="119">
        <v>33.549999999999997</v>
      </c>
      <c r="G823" s="119">
        <v>33</v>
      </c>
      <c r="H823" s="119">
        <v>30.55</v>
      </c>
      <c r="I823" s="119">
        <v>35715</v>
      </c>
      <c r="J823" s="119">
        <v>1166889.05</v>
      </c>
      <c r="K823" s="121">
        <v>43192</v>
      </c>
      <c r="L823" s="119">
        <v>225</v>
      </c>
      <c r="M823" s="119" t="s">
        <v>1339</v>
      </c>
    </row>
    <row r="824" spans="1:13">
      <c r="A824" s="119" t="s">
        <v>2264</v>
      </c>
      <c r="B824" s="119" t="s">
        <v>395</v>
      </c>
      <c r="C824" s="119">
        <v>415</v>
      </c>
      <c r="D824" s="119">
        <v>446.35</v>
      </c>
      <c r="E824" s="119">
        <v>415</v>
      </c>
      <c r="F824" s="119">
        <v>440.6</v>
      </c>
      <c r="G824" s="119">
        <v>438.55</v>
      </c>
      <c r="H824" s="119">
        <v>418.55</v>
      </c>
      <c r="I824" s="119">
        <v>4283</v>
      </c>
      <c r="J824" s="119">
        <v>1870002.85</v>
      </c>
      <c r="K824" s="121">
        <v>43192</v>
      </c>
      <c r="L824" s="119">
        <v>210</v>
      </c>
      <c r="M824" s="119" t="s">
        <v>2265</v>
      </c>
    </row>
    <row r="825" spans="1:13">
      <c r="A825" s="119" t="s">
        <v>242</v>
      </c>
      <c r="B825" s="119" t="s">
        <v>395</v>
      </c>
      <c r="C825" s="119">
        <v>327.25</v>
      </c>
      <c r="D825" s="119">
        <v>334.35</v>
      </c>
      <c r="E825" s="119">
        <v>324.64999999999998</v>
      </c>
      <c r="F825" s="119">
        <v>328.35</v>
      </c>
      <c r="G825" s="119">
        <v>327.05</v>
      </c>
      <c r="H825" s="119">
        <v>326.05</v>
      </c>
      <c r="I825" s="119">
        <v>1249922</v>
      </c>
      <c r="J825" s="119">
        <v>409324535.14999998</v>
      </c>
      <c r="K825" s="121">
        <v>43192</v>
      </c>
      <c r="L825" s="119">
        <v>30871</v>
      </c>
      <c r="M825" s="119" t="s">
        <v>1340</v>
      </c>
    </row>
    <row r="826" spans="1:13">
      <c r="A826" s="119" t="s">
        <v>1341</v>
      </c>
      <c r="B826" s="119" t="s">
        <v>395</v>
      </c>
      <c r="C826" s="119">
        <v>32</v>
      </c>
      <c r="D826" s="119">
        <v>34</v>
      </c>
      <c r="E826" s="119">
        <v>31.85</v>
      </c>
      <c r="F826" s="119">
        <v>33.799999999999997</v>
      </c>
      <c r="G826" s="119">
        <v>33.9</v>
      </c>
      <c r="H826" s="119">
        <v>31.65</v>
      </c>
      <c r="I826" s="119">
        <v>2051467</v>
      </c>
      <c r="J826" s="119">
        <v>68080118.549999997</v>
      </c>
      <c r="K826" s="121">
        <v>43192</v>
      </c>
      <c r="L826" s="119">
        <v>6659</v>
      </c>
      <c r="M826" s="119" t="s">
        <v>1342</v>
      </c>
    </row>
    <row r="827" spans="1:13">
      <c r="A827" s="119" t="s">
        <v>115</v>
      </c>
      <c r="B827" s="119" t="s">
        <v>395</v>
      </c>
      <c r="C827" s="119">
        <v>8990</v>
      </c>
      <c r="D827" s="119">
        <v>9088</v>
      </c>
      <c r="E827" s="119">
        <v>8953.25</v>
      </c>
      <c r="F827" s="119">
        <v>9008.2000000000007</v>
      </c>
      <c r="G827" s="119">
        <v>9015</v>
      </c>
      <c r="H827" s="119">
        <v>8861.1</v>
      </c>
      <c r="I827" s="119">
        <v>552649</v>
      </c>
      <c r="J827" s="119">
        <v>4986920471.9499998</v>
      </c>
      <c r="K827" s="121">
        <v>43192</v>
      </c>
      <c r="L827" s="119">
        <v>72289</v>
      </c>
      <c r="M827" s="119" t="s">
        <v>1343</v>
      </c>
    </row>
    <row r="828" spans="1:13">
      <c r="A828" s="119" t="s">
        <v>2759</v>
      </c>
      <c r="B828" s="119" t="s">
        <v>395</v>
      </c>
      <c r="C828" s="119">
        <v>593.15</v>
      </c>
      <c r="D828" s="119">
        <v>607</v>
      </c>
      <c r="E828" s="119">
        <v>591.54999999999995</v>
      </c>
      <c r="F828" s="119">
        <v>604.04999999999995</v>
      </c>
      <c r="G828" s="119">
        <v>601.4</v>
      </c>
      <c r="H828" s="119">
        <v>593.04999999999995</v>
      </c>
      <c r="I828" s="119">
        <v>9475</v>
      </c>
      <c r="J828" s="119">
        <v>5693753</v>
      </c>
      <c r="K828" s="121">
        <v>43192</v>
      </c>
      <c r="L828" s="119">
        <v>573</v>
      </c>
      <c r="M828" s="119" t="s">
        <v>2760</v>
      </c>
    </row>
    <row r="829" spans="1:13">
      <c r="A829" s="119" t="s">
        <v>1344</v>
      </c>
      <c r="B829" s="119" t="s">
        <v>395</v>
      </c>
      <c r="C829" s="119">
        <v>536</v>
      </c>
      <c r="D829" s="119">
        <v>546.85</v>
      </c>
      <c r="E829" s="119">
        <v>536</v>
      </c>
      <c r="F829" s="119">
        <v>539</v>
      </c>
      <c r="G829" s="119">
        <v>538</v>
      </c>
      <c r="H829" s="119">
        <v>530.5</v>
      </c>
      <c r="I829" s="119">
        <v>193735</v>
      </c>
      <c r="J829" s="119">
        <v>104913927.34999999</v>
      </c>
      <c r="K829" s="121">
        <v>43192</v>
      </c>
      <c r="L829" s="119">
        <v>6103</v>
      </c>
      <c r="M829" s="119" t="s">
        <v>1345</v>
      </c>
    </row>
    <row r="830" spans="1:13">
      <c r="A830" s="119" t="s">
        <v>2698</v>
      </c>
      <c r="B830" s="119" t="s">
        <v>395</v>
      </c>
      <c r="C830" s="119">
        <v>762.25</v>
      </c>
      <c r="D830" s="119">
        <v>775.95</v>
      </c>
      <c r="E830" s="119">
        <v>760.4</v>
      </c>
      <c r="F830" s="119">
        <v>772.8</v>
      </c>
      <c r="G830" s="119">
        <v>772.1</v>
      </c>
      <c r="H830" s="119">
        <v>752.7</v>
      </c>
      <c r="I830" s="119">
        <v>549</v>
      </c>
      <c r="J830" s="119">
        <v>421999.6</v>
      </c>
      <c r="K830" s="121">
        <v>43192</v>
      </c>
      <c r="L830" s="119">
        <v>100</v>
      </c>
      <c r="M830" s="119" t="s">
        <v>2699</v>
      </c>
    </row>
    <row r="831" spans="1:13">
      <c r="A831" s="119" t="s">
        <v>1346</v>
      </c>
      <c r="B831" s="119" t="s">
        <v>395</v>
      </c>
      <c r="C831" s="119">
        <v>46.4</v>
      </c>
      <c r="D831" s="119">
        <v>48.15</v>
      </c>
      <c r="E831" s="119">
        <v>46.4</v>
      </c>
      <c r="F831" s="119">
        <v>47.3</v>
      </c>
      <c r="G831" s="119">
        <v>47.4</v>
      </c>
      <c r="H831" s="119">
        <v>45.95</v>
      </c>
      <c r="I831" s="119">
        <v>96954</v>
      </c>
      <c r="J831" s="119">
        <v>4599153.75</v>
      </c>
      <c r="K831" s="121">
        <v>43192</v>
      </c>
      <c r="L831" s="119">
        <v>824</v>
      </c>
      <c r="M831" s="119" t="s">
        <v>1347</v>
      </c>
    </row>
    <row r="832" spans="1:13">
      <c r="A832" s="119" t="s">
        <v>2203</v>
      </c>
      <c r="B832" s="119" t="s">
        <v>395</v>
      </c>
      <c r="C832" s="119">
        <v>85</v>
      </c>
      <c r="D832" s="119">
        <v>85.5</v>
      </c>
      <c r="E832" s="119">
        <v>84.75</v>
      </c>
      <c r="F832" s="119">
        <v>85.15</v>
      </c>
      <c r="G832" s="119">
        <v>85</v>
      </c>
      <c r="H832" s="119">
        <v>83.7</v>
      </c>
      <c r="I832" s="119">
        <v>206149</v>
      </c>
      <c r="J832" s="119">
        <v>17546250.25</v>
      </c>
      <c r="K832" s="121">
        <v>43192</v>
      </c>
      <c r="L832" s="119">
        <v>3226</v>
      </c>
      <c r="M832" s="119" t="s">
        <v>2204</v>
      </c>
    </row>
    <row r="833" spans="1:13">
      <c r="A833" s="119" t="s">
        <v>2184</v>
      </c>
      <c r="B833" s="119" t="s">
        <v>395</v>
      </c>
      <c r="C833" s="119">
        <v>67.75</v>
      </c>
      <c r="D833" s="119">
        <v>72.900000000000006</v>
      </c>
      <c r="E833" s="119">
        <v>67.099999999999994</v>
      </c>
      <c r="F833" s="119">
        <v>72.400000000000006</v>
      </c>
      <c r="G833" s="119">
        <v>72.3</v>
      </c>
      <c r="H833" s="119">
        <v>67.150000000000006</v>
      </c>
      <c r="I833" s="119">
        <v>134022</v>
      </c>
      <c r="J833" s="119">
        <v>9540868.5500000007</v>
      </c>
      <c r="K833" s="121">
        <v>43192</v>
      </c>
      <c r="L833" s="119">
        <v>921</v>
      </c>
      <c r="M833" s="119" t="s">
        <v>2186</v>
      </c>
    </row>
    <row r="834" spans="1:13">
      <c r="A834" s="119" t="s">
        <v>1349</v>
      </c>
      <c r="B834" s="119" t="s">
        <v>395</v>
      </c>
      <c r="C834" s="119">
        <v>475</v>
      </c>
      <c r="D834" s="119">
        <v>488.9</v>
      </c>
      <c r="E834" s="119">
        <v>470.15</v>
      </c>
      <c r="F834" s="119">
        <v>481.7</v>
      </c>
      <c r="G834" s="119">
        <v>488.9</v>
      </c>
      <c r="H834" s="119">
        <v>474.8</v>
      </c>
      <c r="I834" s="119">
        <v>8545</v>
      </c>
      <c r="J834" s="119">
        <v>4094253.25</v>
      </c>
      <c r="K834" s="121">
        <v>43192</v>
      </c>
      <c r="L834" s="119">
        <v>571</v>
      </c>
      <c r="M834" s="119" t="s">
        <v>1350</v>
      </c>
    </row>
    <row r="835" spans="1:13">
      <c r="A835" s="119" t="s">
        <v>2376</v>
      </c>
      <c r="B835" s="119" t="s">
        <v>395</v>
      </c>
      <c r="C835" s="119">
        <v>340</v>
      </c>
      <c r="D835" s="119">
        <v>367.9</v>
      </c>
      <c r="E835" s="119">
        <v>339</v>
      </c>
      <c r="F835" s="119">
        <v>357.8</v>
      </c>
      <c r="G835" s="119">
        <v>358.5</v>
      </c>
      <c r="H835" s="119">
        <v>338.6</v>
      </c>
      <c r="I835" s="119">
        <v>4277</v>
      </c>
      <c r="J835" s="119">
        <v>1493999.2</v>
      </c>
      <c r="K835" s="121">
        <v>43192</v>
      </c>
      <c r="L835" s="119">
        <v>238</v>
      </c>
      <c r="M835" s="119" t="s">
        <v>2377</v>
      </c>
    </row>
    <row r="836" spans="1:13">
      <c r="A836" s="119" t="s">
        <v>3276</v>
      </c>
      <c r="B836" s="119" t="s">
        <v>395</v>
      </c>
      <c r="C836" s="119">
        <v>62</v>
      </c>
      <c r="D836" s="119">
        <v>62</v>
      </c>
      <c r="E836" s="119">
        <v>61.15</v>
      </c>
      <c r="F836" s="119">
        <v>62</v>
      </c>
      <c r="G836" s="119">
        <v>62</v>
      </c>
      <c r="H836" s="119">
        <v>59.05</v>
      </c>
      <c r="I836" s="119">
        <v>25470</v>
      </c>
      <c r="J836" s="119">
        <v>1576311</v>
      </c>
      <c r="K836" s="121">
        <v>43192</v>
      </c>
      <c r="L836" s="119">
        <v>142</v>
      </c>
      <c r="M836" s="119" t="s">
        <v>3277</v>
      </c>
    </row>
    <row r="837" spans="1:13">
      <c r="A837" s="119" t="s">
        <v>3119</v>
      </c>
      <c r="B837" s="119" t="s">
        <v>395</v>
      </c>
      <c r="C837" s="119">
        <v>20.2</v>
      </c>
      <c r="D837" s="119">
        <v>20.350000000000001</v>
      </c>
      <c r="E837" s="119">
        <v>20</v>
      </c>
      <c r="F837" s="119">
        <v>20.350000000000001</v>
      </c>
      <c r="G837" s="119">
        <v>20.350000000000001</v>
      </c>
      <c r="H837" s="119">
        <v>19.399999999999999</v>
      </c>
      <c r="I837" s="119">
        <v>84024</v>
      </c>
      <c r="J837" s="119">
        <v>1702425.15</v>
      </c>
      <c r="K837" s="121">
        <v>43192</v>
      </c>
      <c r="L837" s="119">
        <v>230</v>
      </c>
      <c r="M837" s="119" t="s">
        <v>3120</v>
      </c>
    </row>
    <row r="838" spans="1:13">
      <c r="A838" s="119" t="s">
        <v>1351</v>
      </c>
      <c r="B838" s="119" t="s">
        <v>395</v>
      </c>
      <c r="C838" s="119">
        <v>39.6</v>
      </c>
      <c r="D838" s="119">
        <v>40.9</v>
      </c>
      <c r="E838" s="119">
        <v>39.6</v>
      </c>
      <c r="F838" s="119">
        <v>40.5</v>
      </c>
      <c r="G838" s="119">
        <v>40.5</v>
      </c>
      <c r="H838" s="119">
        <v>39.25</v>
      </c>
      <c r="I838" s="119">
        <v>52413</v>
      </c>
      <c r="J838" s="119">
        <v>2110521.4</v>
      </c>
      <c r="K838" s="121">
        <v>43192</v>
      </c>
      <c r="L838" s="119">
        <v>522</v>
      </c>
      <c r="M838" s="119" t="s">
        <v>1352</v>
      </c>
    </row>
    <row r="839" spans="1:13">
      <c r="A839" s="119" t="s">
        <v>357</v>
      </c>
      <c r="B839" s="119" t="s">
        <v>395</v>
      </c>
      <c r="C839" s="119">
        <v>3135</v>
      </c>
      <c r="D839" s="119">
        <v>3280</v>
      </c>
      <c r="E839" s="119">
        <v>3135</v>
      </c>
      <c r="F839" s="119">
        <v>3266.5</v>
      </c>
      <c r="G839" s="119">
        <v>3258.15</v>
      </c>
      <c r="H839" s="119">
        <v>3129.65</v>
      </c>
      <c r="I839" s="119">
        <v>385352</v>
      </c>
      <c r="J839" s="119">
        <v>1240729669.9000001</v>
      </c>
      <c r="K839" s="121">
        <v>43192</v>
      </c>
      <c r="L839" s="119">
        <v>40274</v>
      </c>
      <c r="M839" s="119" t="s">
        <v>1353</v>
      </c>
    </row>
    <row r="840" spans="1:13">
      <c r="A840" s="119" t="s">
        <v>116</v>
      </c>
      <c r="B840" s="119" t="s">
        <v>395</v>
      </c>
      <c r="C840" s="119">
        <v>144.1</v>
      </c>
      <c r="D840" s="119">
        <v>152.5</v>
      </c>
      <c r="E840" s="119">
        <v>144.1</v>
      </c>
      <c r="F840" s="119">
        <v>151.4</v>
      </c>
      <c r="G840" s="119">
        <v>151.5</v>
      </c>
      <c r="H840" s="119">
        <v>143.80000000000001</v>
      </c>
      <c r="I840" s="119">
        <v>705753</v>
      </c>
      <c r="J840" s="119">
        <v>105627299.25</v>
      </c>
      <c r="K840" s="121">
        <v>43192</v>
      </c>
      <c r="L840" s="119">
        <v>3033</v>
      </c>
      <c r="M840" s="119" t="s">
        <v>1354</v>
      </c>
    </row>
    <row r="841" spans="1:13">
      <c r="A841" s="119" t="s">
        <v>1355</v>
      </c>
      <c r="B841" s="119" t="s">
        <v>395</v>
      </c>
      <c r="C841" s="119">
        <v>678</v>
      </c>
      <c r="D841" s="119">
        <v>706</v>
      </c>
      <c r="E841" s="119">
        <v>672.15</v>
      </c>
      <c r="F841" s="119">
        <v>702.65</v>
      </c>
      <c r="G841" s="119">
        <v>702.8</v>
      </c>
      <c r="H841" s="119">
        <v>667.35</v>
      </c>
      <c r="I841" s="119">
        <v>416150</v>
      </c>
      <c r="J841" s="119">
        <v>288154050.94999999</v>
      </c>
      <c r="K841" s="121">
        <v>43192</v>
      </c>
      <c r="L841" s="119">
        <v>13868</v>
      </c>
      <c r="M841" s="119" t="s">
        <v>1356</v>
      </c>
    </row>
    <row r="842" spans="1:13">
      <c r="A842" s="119" t="s">
        <v>3121</v>
      </c>
      <c r="B842" s="119" t="s">
        <v>395</v>
      </c>
      <c r="C842" s="119">
        <v>12</v>
      </c>
      <c r="D842" s="119">
        <v>12.3</v>
      </c>
      <c r="E842" s="119">
        <v>11.7</v>
      </c>
      <c r="F842" s="119">
        <v>12.3</v>
      </c>
      <c r="G842" s="119">
        <v>12.3</v>
      </c>
      <c r="H842" s="119">
        <v>11.75</v>
      </c>
      <c r="I842" s="119">
        <v>18372</v>
      </c>
      <c r="J842" s="119">
        <v>221709.15</v>
      </c>
      <c r="K842" s="121">
        <v>43192</v>
      </c>
      <c r="L842" s="119">
        <v>51</v>
      </c>
      <c r="M842" s="119" t="s">
        <v>3122</v>
      </c>
    </row>
    <row r="843" spans="1:13">
      <c r="A843" s="119" t="s">
        <v>1357</v>
      </c>
      <c r="B843" s="119" t="s">
        <v>395</v>
      </c>
      <c r="C843" s="119">
        <v>85.1</v>
      </c>
      <c r="D843" s="119">
        <v>90.6</v>
      </c>
      <c r="E843" s="119">
        <v>84.5</v>
      </c>
      <c r="F843" s="119">
        <v>89.65</v>
      </c>
      <c r="G843" s="119">
        <v>90.5</v>
      </c>
      <c r="H843" s="119">
        <v>84.25</v>
      </c>
      <c r="I843" s="119">
        <v>1436073</v>
      </c>
      <c r="J843" s="119">
        <v>125644386.59999999</v>
      </c>
      <c r="K843" s="121">
        <v>43192</v>
      </c>
      <c r="L843" s="119">
        <v>7713</v>
      </c>
      <c r="M843" s="119" t="s">
        <v>1358</v>
      </c>
    </row>
    <row r="844" spans="1:13">
      <c r="A844" s="119" t="s">
        <v>1359</v>
      </c>
      <c r="B844" s="119" t="s">
        <v>395</v>
      </c>
      <c r="C844" s="119">
        <v>99</v>
      </c>
      <c r="D844" s="119">
        <v>101.9</v>
      </c>
      <c r="E844" s="119">
        <v>98</v>
      </c>
      <c r="F844" s="119">
        <v>98.9</v>
      </c>
      <c r="G844" s="119">
        <v>98.65</v>
      </c>
      <c r="H844" s="119">
        <v>98.1</v>
      </c>
      <c r="I844" s="119">
        <v>140771</v>
      </c>
      <c r="J844" s="119">
        <v>13997142.050000001</v>
      </c>
      <c r="K844" s="121">
        <v>43192</v>
      </c>
      <c r="L844" s="119">
        <v>1441</v>
      </c>
      <c r="M844" s="119" t="s">
        <v>1360</v>
      </c>
    </row>
    <row r="845" spans="1:13">
      <c r="A845" s="119" t="s">
        <v>1361</v>
      </c>
      <c r="B845" s="119" t="s">
        <v>395</v>
      </c>
      <c r="C845" s="119">
        <v>77.5</v>
      </c>
      <c r="D845" s="119">
        <v>77.849999999999994</v>
      </c>
      <c r="E845" s="119">
        <v>76.099999999999994</v>
      </c>
      <c r="F845" s="119">
        <v>77.099999999999994</v>
      </c>
      <c r="G845" s="119">
        <v>76.849999999999994</v>
      </c>
      <c r="H845" s="119">
        <v>76.5</v>
      </c>
      <c r="I845" s="119">
        <v>312930</v>
      </c>
      <c r="J845" s="119">
        <v>24086385.149999999</v>
      </c>
      <c r="K845" s="121">
        <v>43192</v>
      </c>
      <c r="L845" s="119">
        <v>2977</v>
      </c>
      <c r="M845" s="119" t="s">
        <v>1362</v>
      </c>
    </row>
    <row r="846" spans="1:13">
      <c r="A846" s="119" t="s">
        <v>1363</v>
      </c>
      <c r="B846" s="119" t="s">
        <v>395</v>
      </c>
      <c r="C846" s="119">
        <v>34.65</v>
      </c>
      <c r="D846" s="119">
        <v>35.5</v>
      </c>
      <c r="E846" s="119">
        <v>33.450000000000003</v>
      </c>
      <c r="F846" s="119">
        <v>34.25</v>
      </c>
      <c r="G846" s="119">
        <v>34.700000000000003</v>
      </c>
      <c r="H846" s="119">
        <v>34.549999999999997</v>
      </c>
      <c r="I846" s="119">
        <v>1897553</v>
      </c>
      <c r="J846" s="119">
        <v>65131283.549999997</v>
      </c>
      <c r="K846" s="121">
        <v>43192</v>
      </c>
      <c r="L846" s="119">
        <v>3874</v>
      </c>
      <c r="M846" s="119" t="s">
        <v>1364</v>
      </c>
    </row>
    <row r="847" spans="1:13">
      <c r="A847" s="119" t="s">
        <v>1365</v>
      </c>
      <c r="B847" s="119" t="s">
        <v>395</v>
      </c>
      <c r="C847" s="119">
        <v>1485</v>
      </c>
      <c r="D847" s="119">
        <v>1597.85</v>
      </c>
      <c r="E847" s="119">
        <v>1485</v>
      </c>
      <c r="F847" s="119">
        <v>1517.8</v>
      </c>
      <c r="G847" s="119">
        <v>1523.9</v>
      </c>
      <c r="H847" s="119">
        <v>1503</v>
      </c>
      <c r="I847" s="119">
        <v>11632</v>
      </c>
      <c r="J847" s="119">
        <v>17675017.75</v>
      </c>
      <c r="K847" s="121">
        <v>43192</v>
      </c>
      <c r="L847" s="119">
        <v>997</v>
      </c>
      <c r="M847" s="119" t="s">
        <v>1366</v>
      </c>
    </row>
    <row r="848" spans="1:13">
      <c r="A848" s="119" t="s">
        <v>3123</v>
      </c>
      <c r="B848" s="119" t="s">
        <v>395</v>
      </c>
      <c r="C848" s="119">
        <v>24.95</v>
      </c>
      <c r="D848" s="119">
        <v>24.95</v>
      </c>
      <c r="E848" s="119">
        <v>23.75</v>
      </c>
      <c r="F848" s="119">
        <v>24.45</v>
      </c>
      <c r="G848" s="119">
        <v>24.55</v>
      </c>
      <c r="H848" s="119">
        <v>24</v>
      </c>
      <c r="I848" s="119">
        <v>22209</v>
      </c>
      <c r="J848" s="119">
        <v>538807.15</v>
      </c>
      <c r="K848" s="121">
        <v>43192</v>
      </c>
      <c r="L848" s="119">
        <v>170</v>
      </c>
      <c r="M848" s="119" t="s">
        <v>3124</v>
      </c>
    </row>
    <row r="849" spans="1:13">
      <c r="A849" s="119" t="s">
        <v>2843</v>
      </c>
      <c r="B849" s="119" t="s">
        <v>395</v>
      </c>
      <c r="C849" s="119">
        <v>2.65</v>
      </c>
      <c r="D849" s="119">
        <v>3</v>
      </c>
      <c r="E849" s="119">
        <v>2.65</v>
      </c>
      <c r="F849" s="119">
        <v>2.85</v>
      </c>
      <c r="G849" s="119">
        <v>2.85</v>
      </c>
      <c r="H849" s="119">
        <v>2.8</v>
      </c>
      <c r="I849" s="119">
        <v>29786</v>
      </c>
      <c r="J849" s="119">
        <v>84949.55</v>
      </c>
      <c r="K849" s="121">
        <v>43192</v>
      </c>
      <c r="L849" s="119">
        <v>49</v>
      </c>
      <c r="M849" s="119" t="s">
        <v>2844</v>
      </c>
    </row>
    <row r="850" spans="1:13">
      <c r="A850" s="119" t="s">
        <v>361</v>
      </c>
      <c r="B850" s="119" t="s">
        <v>395</v>
      </c>
      <c r="C850" s="119">
        <v>452.25</v>
      </c>
      <c r="D850" s="119">
        <v>479</v>
      </c>
      <c r="E850" s="119">
        <v>444.45</v>
      </c>
      <c r="F850" s="119">
        <v>460.4</v>
      </c>
      <c r="G850" s="119">
        <v>464.5</v>
      </c>
      <c r="H850" s="119">
        <v>453.45</v>
      </c>
      <c r="I850" s="119">
        <v>271056</v>
      </c>
      <c r="J850" s="119">
        <v>123581831.3</v>
      </c>
      <c r="K850" s="121">
        <v>43192</v>
      </c>
      <c r="L850" s="119">
        <v>5454</v>
      </c>
      <c r="M850" s="119" t="s">
        <v>1367</v>
      </c>
    </row>
    <row r="851" spans="1:13">
      <c r="A851" s="119" t="s">
        <v>2175</v>
      </c>
      <c r="B851" s="119" t="s">
        <v>395</v>
      </c>
      <c r="C851" s="119">
        <v>965.1</v>
      </c>
      <c r="D851" s="119">
        <v>1003</v>
      </c>
      <c r="E851" s="119">
        <v>962.65</v>
      </c>
      <c r="F851" s="119">
        <v>998</v>
      </c>
      <c r="G851" s="119">
        <v>996.2</v>
      </c>
      <c r="H851" s="119">
        <v>958.05</v>
      </c>
      <c r="I851" s="119">
        <v>173243</v>
      </c>
      <c r="J851" s="119">
        <v>169937053.84999999</v>
      </c>
      <c r="K851" s="121">
        <v>43192</v>
      </c>
      <c r="L851" s="119">
        <v>10286</v>
      </c>
      <c r="M851" s="119" t="s">
        <v>2176</v>
      </c>
    </row>
    <row r="852" spans="1:13">
      <c r="A852" s="119" t="s">
        <v>1368</v>
      </c>
      <c r="B852" s="119" t="s">
        <v>395</v>
      </c>
      <c r="C852" s="119">
        <v>294</v>
      </c>
      <c r="D852" s="119">
        <v>304.39999999999998</v>
      </c>
      <c r="E852" s="119">
        <v>292.95</v>
      </c>
      <c r="F852" s="119">
        <v>300.45</v>
      </c>
      <c r="G852" s="119">
        <v>299.14999999999998</v>
      </c>
      <c r="H852" s="119">
        <v>293.25</v>
      </c>
      <c r="I852" s="119">
        <v>734190</v>
      </c>
      <c r="J852" s="119">
        <v>220969415.05000001</v>
      </c>
      <c r="K852" s="121">
        <v>43192</v>
      </c>
      <c r="L852" s="119">
        <v>3215</v>
      </c>
      <c r="M852" s="119" t="s">
        <v>1369</v>
      </c>
    </row>
    <row r="853" spans="1:13">
      <c r="A853" s="119" t="s">
        <v>3125</v>
      </c>
      <c r="B853" s="119" t="s">
        <v>395</v>
      </c>
      <c r="C853" s="119">
        <v>4.8499999999999996</v>
      </c>
      <c r="D853" s="119">
        <v>4.95</v>
      </c>
      <c r="E853" s="119">
        <v>4.75</v>
      </c>
      <c r="F853" s="119">
        <v>4.95</v>
      </c>
      <c r="G853" s="119">
        <v>4.95</v>
      </c>
      <c r="H853" s="119">
        <v>4.75</v>
      </c>
      <c r="I853" s="119">
        <v>175430</v>
      </c>
      <c r="J853" s="119">
        <v>862421.95</v>
      </c>
      <c r="K853" s="121">
        <v>43192</v>
      </c>
      <c r="L853" s="119">
        <v>183</v>
      </c>
      <c r="M853" s="119" t="s">
        <v>3126</v>
      </c>
    </row>
    <row r="854" spans="1:13">
      <c r="A854" s="119" t="s">
        <v>2547</v>
      </c>
      <c r="B854" s="119" t="s">
        <v>395</v>
      </c>
      <c r="C854" s="119">
        <v>69.849999999999994</v>
      </c>
      <c r="D854" s="119">
        <v>70.94</v>
      </c>
      <c r="E854" s="119">
        <v>69.75</v>
      </c>
      <c r="F854" s="119">
        <v>70.89</v>
      </c>
      <c r="G854" s="119">
        <v>70.89</v>
      </c>
      <c r="H854" s="119">
        <v>69.84</v>
      </c>
      <c r="I854" s="119">
        <v>3889</v>
      </c>
      <c r="J854" s="119">
        <v>272813.18</v>
      </c>
      <c r="K854" s="121">
        <v>43192</v>
      </c>
      <c r="L854" s="119">
        <v>84</v>
      </c>
      <c r="M854" s="119" t="s">
        <v>2548</v>
      </c>
    </row>
    <row r="855" spans="1:13">
      <c r="A855" s="119" t="s">
        <v>1370</v>
      </c>
      <c r="B855" s="119" t="s">
        <v>395</v>
      </c>
      <c r="C855" s="119">
        <v>178</v>
      </c>
      <c r="D855" s="119">
        <v>184</v>
      </c>
      <c r="E855" s="119">
        <v>178</v>
      </c>
      <c r="F855" s="119">
        <v>183.65</v>
      </c>
      <c r="G855" s="119">
        <v>183.8</v>
      </c>
      <c r="H855" s="119">
        <v>177.4</v>
      </c>
      <c r="I855" s="119">
        <v>86659</v>
      </c>
      <c r="J855" s="119">
        <v>15817289.6</v>
      </c>
      <c r="K855" s="121">
        <v>43192</v>
      </c>
      <c r="L855" s="119">
        <v>1797</v>
      </c>
      <c r="M855" s="119" t="s">
        <v>1371</v>
      </c>
    </row>
    <row r="856" spans="1:13">
      <c r="A856" s="119" t="s">
        <v>1372</v>
      </c>
      <c r="B856" s="119" t="s">
        <v>395</v>
      </c>
      <c r="C856" s="119">
        <v>1084</v>
      </c>
      <c r="D856" s="119">
        <v>1124.95</v>
      </c>
      <c r="E856" s="119">
        <v>1050.55</v>
      </c>
      <c r="F856" s="119">
        <v>1107.3</v>
      </c>
      <c r="G856" s="119">
        <v>1122</v>
      </c>
      <c r="H856" s="119">
        <v>1066.5999999999999</v>
      </c>
      <c r="I856" s="119">
        <v>82918</v>
      </c>
      <c r="J856" s="119">
        <v>89544449.549999997</v>
      </c>
      <c r="K856" s="121">
        <v>43192</v>
      </c>
      <c r="L856" s="119">
        <v>8070</v>
      </c>
      <c r="M856" s="119" t="s">
        <v>2248</v>
      </c>
    </row>
    <row r="857" spans="1:13">
      <c r="A857" s="119" t="s">
        <v>2209</v>
      </c>
      <c r="B857" s="119" t="s">
        <v>395</v>
      </c>
      <c r="C857" s="119">
        <v>54</v>
      </c>
      <c r="D857" s="119">
        <v>56</v>
      </c>
      <c r="E857" s="119">
        <v>52.1</v>
      </c>
      <c r="F857" s="119">
        <v>55.95</v>
      </c>
      <c r="G857" s="119">
        <v>54.8</v>
      </c>
      <c r="H857" s="119">
        <v>52.35</v>
      </c>
      <c r="I857" s="119">
        <v>24313</v>
      </c>
      <c r="J857" s="119">
        <v>1329864.3</v>
      </c>
      <c r="K857" s="121">
        <v>43192</v>
      </c>
      <c r="L857" s="119">
        <v>137</v>
      </c>
      <c r="M857" s="119" t="s">
        <v>2210</v>
      </c>
    </row>
    <row r="858" spans="1:13">
      <c r="A858" s="119" t="s">
        <v>117</v>
      </c>
      <c r="B858" s="119" t="s">
        <v>395</v>
      </c>
      <c r="C858" s="119">
        <v>782</v>
      </c>
      <c r="D858" s="119">
        <v>812.8</v>
      </c>
      <c r="E858" s="119">
        <v>772.5</v>
      </c>
      <c r="F858" s="119">
        <v>810.2</v>
      </c>
      <c r="G858" s="119">
        <v>811</v>
      </c>
      <c r="H858" s="119">
        <v>771.95</v>
      </c>
      <c r="I858" s="119">
        <v>2650454</v>
      </c>
      <c r="J858" s="119">
        <v>2127057290.6500001</v>
      </c>
      <c r="K858" s="121">
        <v>43192</v>
      </c>
      <c r="L858" s="119">
        <v>72612</v>
      </c>
      <c r="M858" s="119" t="s">
        <v>1373</v>
      </c>
    </row>
    <row r="859" spans="1:13">
      <c r="A859" s="119" t="s">
        <v>1374</v>
      </c>
      <c r="B859" s="119" t="s">
        <v>395</v>
      </c>
      <c r="C859" s="119">
        <v>46.55</v>
      </c>
      <c r="D859" s="119">
        <v>50.9</v>
      </c>
      <c r="E859" s="119">
        <v>46.5</v>
      </c>
      <c r="F859" s="119">
        <v>50.9</v>
      </c>
      <c r="G859" s="119">
        <v>50.9</v>
      </c>
      <c r="H859" s="119">
        <v>46.3</v>
      </c>
      <c r="I859" s="119">
        <v>1784392</v>
      </c>
      <c r="J859" s="119">
        <v>88854354.950000003</v>
      </c>
      <c r="K859" s="121">
        <v>43192</v>
      </c>
      <c r="L859" s="119">
        <v>5428</v>
      </c>
      <c r="M859" s="119" t="s">
        <v>1375</v>
      </c>
    </row>
    <row r="860" spans="1:13">
      <c r="A860" s="119" t="s">
        <v>1376</v>
      </c>
      <c r="B860" s="119" t="s">
        <v>395</v>
      </c>
      <c r="C860" s="119">
        <v>126.75</v>
      </c>
      <c r="D860" s="119">
        <v>131.4</v>
      </c>
      <c r="E860" s="119">
        <v>126.3</v>
      </c>
      <c r="F860" s="119">
        <v>130.4</v>
      </c>
      <c r="G860" s="119">
        <v>130.44999999999999</v>
      </c>
      <c r="H860" s="119">
        <v>125.45</v>
      </c>
      <c r="I860" s="119">
        <v>224173</v>
      </c>
      <c r="J860" s="119">
        <v>28990898.25</v>
      </c>
      <c r="K860" s="121">
        <v>43192</v>
      </c>
      <c r="L860" s="119">
        <v>2793</v>
      </c>
      <c r="M860" s="119" t="s">
        <v>1377</v>
      </c>
    </row>
    <row r="861" spans="1:13">
      <c r="A861" s="119" t="s">
        <v>1378</v>
      </c>
      <c r="B861" s="119" t="s">
        <v>395</v>
      </c>
      <c r="C861" s="119">
        <v>1074</v>
      </c>
      <c r="D861" s="119">
        <v>1090.75</v>
      </c>
      <c r="E861" s="119">
        <v>1020.15</v>
      </c>
      <c r="F861" s="119">
        <v>1081.45</v>
      </c>
      <c r="G861" s="119">
        <v>1080</v>
      </c>
      <c r="H861" s="119">
        <v>1040.55</v>
      </c>
      <c r="I861" s="119">
        <v>3142</v>
      </c>
      <c r="J861" s="119">
        <v>3341688.7</v>
      </c>
      <c r="K861" s="121">
        <v>43192</v>
      </c>
      <c r="L861" s="119">
        <v>548</v>
      </c>
      <c r="M861" s="119" t="s">
        <v>1379</v>
      </c>
    </row>
    <row r="862" spans="1:13">
      <c r="A862" s="119" t="s">
        <v>1380</v>
      </c>
      <c r="B862" s="119" t="s">
        <v>395</v>
      </c>
      <c r="C862" s="119">
        <v>56</v>
      </c>
      <c r="D862" s="119">
        <v>57.6</v>
      </c>
      <c r="E862" s="119">
        <v>55.75</v>
      </c>
      <c r="F862" s="119">
        <v>56.9</v>
      </c>
      <c r="G862" s="119">
        <v>57.05</v>
      </c>
      <c r="H862" s="119">
        <v>55.55</v>
      </c>
      <c r="I862" s="119">
        <v>799837</v>
      </c>
      <c r="J862" s="119">
        <v>45361743.549999997</v>
      </c>
      <c r="K862" s="121">
        <v>43192</v>
      </c>
      <c r="L862" s="119">
        <v>4575</v>
      </c>
      <c r="M862" s="119" t="s">
        <v>1381</v>
      </c>
    </row>
    <row r="863" spans="1:13">
      <c r="A863" s="119" t="s">
        <v>1382</v>
      </c>
      <c r="B863" s="119" t="s">
        <v>395</v>
      </c>
      <c r="C863" s="119">
        <v>27.15</v>
      </c>
      <c r="D863" s="119">
        <v>28</v>
      </c>
      <c r="E863" s="119">
        <v>26.75</v>
      </c>
      <c r="F863" s="119">
        <v>27.5</v>
      </c>
      <c r="G863" s="119">
        <v>27.4</v>
      </c>
      <c r="H863" s="119">
        <v>27.15</v>
      </c>
      <c r="I863" s="119">
        <v>25357</v>
      </c>
      <c r="J863" s="119">
        <v>692810.75</v>
      </c>
      <c r="K863" s="121">
        <v>43192</v>
      </c>
      <c r="L863" s="119">
        <v>299</v>
      </c>
      <c r="M863" s="119" t="s">
        <v>1383</v>
      </c>
    </row>
    <row r="864" spans="1:13">
      <c r="A864" s="119" t="s">
        <v>2909</v>
      </c>
      <c r="B864" s="119" t="s">
        <v>395</v>
      </c>
      <c r="C864" s="119">
        <v>150.4</v>
      </c>
      <c r="D864" s="119">
        <v>157.1</v>
      </c>
      <c r="E864" s="119">
        <v>150.19999999999999</v>
      </c>
      <c r="F864" s="119">
        <v>150.19999999999999</v>
      </c>
      <c r="G864" s="119">
        <v>150.19999999999999</v>
      </c>
      <c r="H864" s="119">
        <v>158.1</v>
      </c>
      <c r="I864" s="119">
        <v>31938</v>
      </c>
      <c r="J864" s="119">
        <v>4845688.75</v>
      </c>
      <c r="K864" s="121">
        <v>43192</v>
      </c>
      <c r="L864" s="119">
        <v>572</v>
      </c>
      <c r="M864" s="119" t="s">
        <v>1636</v>
      </c>
    </row>
    <row r="865" spans="1:13">
      <c r="A865" s="119" t="s">
        <v>1384</v>
      </c>
      <c r="B865" s="119" t="s">
        <v>395</v>
      </c>
      <c r="C865" s="119">
        <v>197.9</v>
      </c>
      <c r="D865" s="119">
        <v>204.9</v>
      </c>
      <c r="E865" s="119">
        <v>197.9</v>
      </c>
      <c r="F865" s="119">
        <v>200.65</v>
      </c>
      <c r="G865" s="119">
        <v>201.75</v>
      </c>
      <c r="H865" s="119">
        <v>195.65</v>
      </c>
      <c r="I865" s="119">
        <v>350051</v>
      </c>
      <c r="J865" s="119">
        <v>70746198.700000003</v>
      </c>
      <c r="K865" s="121">
        <v>43192</v>
      </c>
      <c r="L865" s="119">
        <v>8605</v>
      </c>
      <c r="M865" s="119" t="s">
        <v>1385</v>
      </c>
    </row>
    <row r="866" spans="1:13">
      <c r="A866" s="119" t="s">
        <v>3127</v>
      </c>
      <c r="B866" s="119" t="s">
        <v>395</v>
      </c>
      <c r="C866" s="119">
        <v>47.65</v>
      </c>
      <c r="D866" s="119">
        <v>50.95</v>
      </c>
      <c r="E866" s="119">
        <v>47.65</v>
      </c>
      <c r="F866" s="119">
        <v>48.4</v>
      </c>
      <c r="G866" s="119">
        <v>48.85</v>
      </c>
      <c r="H866" s="119">
        <v>48.7</v>
      </c>
      <c r="I866" s="119">
        <v>37173</v>
      </c>
      <c r="J866" s="119">
        <v>1841633.8</v>
      </c>
      <c r="K866" s="121">
        <v>43192</v>
      </c>
      <c r="L866" s="119">
        <v>126</v>
      </c>
      <c r="M866" s="119" t="s">
        <v>3128</v>
      </c>
    </row>
    <row r="867" spans="1:13">
      <c r="A867" s="119" t="s">
        <v>1386</v>
      </c>
      <c r="B867" s="119" t="s">
        <v>395</v>
      </c>
      <c r="C867" s="119">
        <v>326.3</v>
      </c>
      <c r="D867" s="119">
        <v>344.95</v>
      </c>
      <c r="E867" s="119">
        <v>323.05</v>
      </c>
      <c r="F867" s="119">
        <v>338.75</v>
      </c>
      <c r="G867" s="119">
        <v>342</v>
      </c>
      <c r="H867" s="119">
        <v>324.39999999999998</v>
      </c>
      <c r="I867" s="119">
        <v>41721</v>
      </c>
      <c r="J867" s="119">
        <v>14028831.25</v>
      </c>
      <c r="K867" s="121">
        <v>43192</v>
      </c>
      <c r="L867" s="119">
        <v>1127</v>
      </c>
      <c r="M867" s="119" t="s">
        <v>1387</v>
      </c>
    </row>
    <row r="868" spans="1:13">
      <c r="A868" s="119" t="s">
        <v>1388</v>
      </c>
      <c r="B868" s="119" t="s">
        <v>395</v>
      </c>
      <c r="C868" s="119">
        <v>15.15</v>
      </c>
      <c r="D868" s="119">
        <v>18.05</v>
      </c>
      <c r="E868" s="119">
        <v>15.1</v>
      </c>
      <c r="F868" s="119">
        <v>18.05</v>
      </c>
      <c r="G868" s="119">
        <v>18.05</v>
      </c>
      <c r="H868" s="119">
        <v>15.05</v>
      </c>
      <c r="I868" s="119">
        <v>1589815</v>
      </c>
      <c r="J868" s="119">
        <v>27246903.800000001</v>
      </c>
      <c r="K868" s="121">
        <v>43192</v>
      </c>
      <c r="L868" s="119">
        <v>3981</v>
      </c>
      <c r="M868" s="119" t="s">
        <v>1389</v>
      </c>
    </row>
    <row r="869" spans="1:13">
      <c r="A869" s="119" t="s">
        <v>1390</v>
      </c>
      <c r="B869" s="119" t="s">
        <v>395</v>
      </c>
      <c r="C869" s="119">
        <v>2789</v>
      </c>
      <c r="D869" s="119">
        <v>2794.9</v>
      </c>
      <c r="E869" s="119">
        <v>2729.7</v>
      </c>
      <c r="F869" s="119">
        <v>2741.2</v>
      </c>
      <c r="G869" s="119">
        <v>2736.55</v>
      </c>
      <c r="H869" s="119">
        <v>2759.15</v>
      </c>
      <c r="I869" s="119">
        <v>6467</v>
      </c>
      <c r="J869" s="119">
        <v>17838808.600000001</v>
      </c>
      <c r="K869" s="121">
        <v>43192</v>
      </c>
      <c r="L869" s="119">
        <v>837</v>
      </c>
      <c r="M869" s="119" t="s">
        <v>1391</v>
      </c>
    </row>
    <row r="870" spans="1:13">
      <c r="A870" s="119" t="s">
        <v>1392</v>
      </c>
      <c r="B870" s="119" t="s">
        <v>395</v>
      </c>
      <c r="C870" s="119">
        <v>474.95</v>
      </c>
      <c r="D870" s="119">
        <v>488.8</v>
      </c>
      <c r="E870" s="119">
        <v>472.5</v>
      </c>
      <c r="F870" s="119">
        <v>481.45</v>
      </c>
      <c r="G870" s="119">
        <v>481.55</v>
      </c>
      <c r="H870" s="119">
        <v>469</v>
      </c>
      <c r="I870" s="119">
        <v>6585</v>
      </c>
      <c r="J870" s="119">
        <v>3154899.5</v>
      </c>
      <c r="K870" s="121">
        <v>43192</v>
      </c>
      <c r="L870" s="119">
        <v>414</v>
      </c>
      <c r="M870" s="119" t="s">
        <v>1393</v>
      </c>
    </row>
    <row r="871" spans="1:13">
      <c r="A871" s="119" t="s">
        <v>1394</v>
      </c>
      <c r="B871" s="119" t="s">
        <v>395</v>
      </c>
      <c r="C871" s="119">
        <v>39.950000000000003</v>
      </c>
      <c r="D871" s="119">
        <v>41.5</v>
      </c>
      <c r="E871" s="119">
        <v>39.950000000000003</v>
      </c>
      <c r="F871" s="119">
        <v>40.35</v>
      </c>
      <c r="G871" s="119">
        <v>40.299999999999997</v>
      </c>
      <c r="H871" s="119">
        <v>39.35</v>
      </c>
      <c r="I871" s="119">
        <v>9372</v>
      </c>
      <c r="J871" s="119">
        <v>378090.1</v>
      </c>
      <c r="K871" s="121">
        <v>43192</v>
      </c>
      <c r="L871" s="119">
        <v>143</v>
      </c>
      <c r="M871" s="119" t="s">
        <v>1395</v>
      </c>
    </row>
    <row r="872" spans="1:13">
      <c r="A872" s="119" t="s">
        <v>1396</v>
      </c>
      <c r="B872" s="119" t="s">
        <v>395</v>
      </c>
      <c r="C872" s="119">
        <v>31.5</v>
      </c>
      <c r="D872" s="119">
        <v>33.200000000000003</v>
      </c>
      <c r="E872" s="119">
        <v>31</v>
      </c>
      <c r="F872" s="119">
        <v>32.950000000000003</v>
      </c>
      <c r="G872" s="119">
        <v>33.15</v>
      </c>
      <c r="H872" s="119">
        <v>30.8</v>
      </c>
      <c r="I872" s="119">
        <v>2052308</v>
      </c>
      <c r="J872" s="119">
        <v>66206672.5</v>
      </c>
      <c r="K872" s="121">
        <v>43192</v>
      </c>
      <c r="L872" s="119">
        <v>4878</v>
      </c>
      <c r="M872" s="119" t="s">
        <v>1397</v>
      </c>
    </row>
    <row r="873" spans="1:13">
      <c r="A873" s="119" t="s">
        <v>118</v>
      </c>
      <c r="B873" s="119" t="s">
        <v>395</v>
      </c>
      <c r="C873" s="119">
        <v>315.8</v>
      </c>
      <c r="D873" s="119">
        <v>327.39999999999998</v>
      </c>
      <c r="E873" s="119">
        <v>313.25</v>
      </c>
      <c r="F873" s="119">
        <v>323.39999999999998</v>
      </c>
      <c r="G873" s="119">
        <v>324.75</v>
      </c>
      <c r="H873" s="119">
        <v>310.95</v>
      </c>
      <c r="I873" s="119">
        <v>2583641</v>
      </c>
      <c r="J873" s="119">
        <v>832312469.45000005</v>
      </c>
      <c r="K873" s="121">
        <v>43192</v>
      </c>
      <c r="L873" s="119">
        <v>66642</v>
      </c>
      <c r="M873" s="119" t="s">
        <v>1398</v>
      </c>
    </row>
    <row r="874" spans="1:13">
      <c r="A874" s="119" t="s">
        <v>1399</v>
      </c>
      <c r="B874" s="119" t="s">
        <v>395</v>
      </c>
      <c r="C874" s="119">
        <v>1015</v>
      </c>
      <c r="D874" s="119">
        <v>1044.95</v>
      </c>
      <c r="E874" s="119">
        <v>976.65</v>
      </c>
      <c r="F874" s="119">
        <v>992.55</v>
      </c>
      <c r="G874" s="119">
        <v>988</v>
      </c>
      <c r="H874" s="119">
        <v>1002.35</v>
      </c>
      <c r="I874" s="119">
        <v>156725</v>
      </c>
      <c r="J874" s="119">
        <v>158348355.25</v>
      </c>
      <c r="K874" s="121">
        <v>43192</v>
      </c>
      <c r="L874" s="119">
        <v>13591</v>
      </c>
      <c r="M874" s="119" t="s">
        <v>1400</v>
      </c>
    </row>
    <row r="875" spans="1:13">
      <c r="A875" s="119" t="s">
        <v>2653</v>
      </c>
      <c r="B875" s="119" t="s">
        <v>395</v>
      </c>
      <c r="C875" s="119">
        <v>41.95</v>
      </c>
      <c r="D875" s="119">
        <v>41.95</v>
      </c>
      <c r="E875" s="119">
        <v>38.549999999999997</v>
      </c>
      <c r="F875" s="119">
        <v>39</v>
      </c>
      <c r="G875" s="119">
        <v>39</v>
      </c>
      <c r="H875" s="119">
        <v>40</v>
      </c>
      <c r="I875" s="119">
        <v>394</v>
      </c>
      <c r="J875" s="119">
        <v>15465.7</v>
      </c>
      <c r="K875" s="121">
        <v>43192</v>
      </c>
      <c r="L875" s="119">
        <v>28</v>
      </c>
      <c r="M875" s="119" t="s">
        <v>2654</v>
      </c>
    </row>
    <row r="876" spans="1:13">
      <c r="A876" s="119" t="s">
        <v>206</v>
      </c>
      <c r="B876" s="119" t="s">
        <v>395</v>
      </c>
      <c r="C876" s="119">
        <v>839.85</v>
      </c>
      <c r="D876" s="119">
        <v>867.75</v>
      </c>
      <c r="E876" s="119">
        <v>838</v>
      </c>
      <c r="F876" s="119">
        <v>846.8</v>
      </c>
      <c r="G876" s="119">
        <v>847.9</v>
      </c>
      <c r="H876" s="119">
        <v>837.75</v>
      </c>
      <c r="I876" s="119">
        <v>228650</v>
      </c>
      <c r="J876" s="119">
        <v>196443995.25</v>
      </c>
      <c r="K876" s="121">
        <v>43192</v>
      </c>
      <c r="L876" s="119">
        <v>18611</v>
      </c>
      <c r="M876" s="119" t="s">
        <v>1401</v>
      </c>
    </row>
    <row r="877" spans="1:13">
      <c r="A877" s="119" t="s">
        <v>1402</v>
      </c>
      <c r="B877" s="119" t="s">
        <v>395</v>
      </c>
      <c r="C877" s="119">
        <v>500</v>
      </c>
      <c r="D877" s="119">
        <v>503</v>
      </c>
      <c r="E877" s="119">
        <v>495</v>
      </c>
      <c r="F877" s="119">
        <v>502.85</v>
      </c>
      <c r="G877" s="119">
        <v>503</v>
      </c>
      <c r="H877" s="119">
        <v>495.7</v>
      </c>
      <c r="I877" s="119">
        <v>10887</v>
      </c>
      <c r="J877" s="119">
        <v>5464436.2000000002</v>
      </c>
      <c r="K877" s="121">
        <v>43192</v>
      </c>
      <c r="L877" s="119">
        <v>278</v>
      </c>
      <c r="M877" s="119" t="s">
        <v>1403</v>
      </c>
    </row>
    <row r="878" spans="1:13">
      <c r="A878" s="119" t="s">
        <v>119</v>
      </c>
      <c r="B878" s="119" t="s">
        <v>395</v>
      </c>
      <c r="C878" s="119">
        <v>72700</v>
      </c>
      <c r="D878" s="119">
        <v>73333</v>
      </c>
      <c r="E878" s="119">
        <v>72542.350000000006</v>
      </c>
      <c r="F878" s="119">
        <v>73122.45</v>
      </c>
      <c r="G878" s="119">
        <v>73299</v>
      </c>
      <c r="H878" s="119">
        <v>72513.25</v>
      </c>
      <c r="I878" s="119">
        <v>3468</v>
      </c>
      <c r="J878" s="119">
        <v>253418244.90000001</v>
      </c>
      <c r="K878" s="121">
        <v>43192</v>
      </c>
      <c r="L878" s="119">
        <v>2255</v>
      </c>
      <c r="M878" s="119" t="s">
        <v>1404</v>
      </c>
    </row>
    <row r="879" spans="1:13">
      <c r="A879" s="119" t="s">
        <v>1405</v>
      </c>
      <c r="B879" s="119" t="s">
        <v>395</v>
      </c>
      <c r="C879" s="119">
        <v>110.4</v>
      </c>
      <c r="D879" s="119">
        <v>112</v>
      </c>
      <c r="E879" s="119">
        <v>110.3</v>
      </c>
      <c r="F879" s="119">
        <v>111.8</v>
      </c>
      <c r="G879" s="119">
        <v>111.8</v>
      </c>
      <c r="H879" s="119">
        <v>109.85</v>
      </c>
      <c r="I879" s="119">
        <v>329735</v>
      </c>
      <c r="J879" s="119">
        <v>36697289.200000003</v>
      </c>
      <c r="K879" s="121">
        <v>43192</v>
      </c>
      <c r="L879" s="119">
        <v>3368</v>
      </c>
      <c r="M879" s="119" t="s">
        <v>1406</v>
      </c>
    </row>
    <row r="880" spans="1:13">
      <c r="A880" s="119" t="s">
        <v>3129</v>
      </c>
      <c r="B880" s="119" t="s">
        <v>395</v>
      </c>
      <c r="C880" s="119">
        <v>16.899999999999999</v>
      </c>
      <c r="D880" s="119">
        <v>16.899999999999999</v>
      </c>
      <c r="E880" s="119">
        <v>16.350000000000001</v>
      </c>
      <c r="F880" s="119">
        <v>16.8</v>
      </c>
      <c r="G880" s="119">
        <v>16.850000000000001</v>
      </c>
      <c r="H880" s="119">
        <v>16.5</v>
      </c>
      <c r="I880" s="119">
        <v>9127</v>
      </c>
      <c r="J880" s="119">
        <v>152276.1</v>
      </c>
      <c r="K880" s="121">
        <v>43192</v>
      </c>
      <c r="L880" s="119">
        <v>45</v>
      </c>
      <c r="M880" s="119" t="s">
        <v>3130</v>
      </c>
    </row>
    <row r="881" spans="1:13">
      <c r="A881" s="119" t="s">
        <v>3131</v>
      </c>
      <c r="B881" s="119" t="s">
        <v>395</v>
      </c>
      <c r="C881" s="119">
        <v>71.900000000000006</v>
      </c>
      <c r="D881" s="119">
        <v>71.900000000000006</v>
      </c>
      <c r="E881" s="119">
        <v>70.2</v>
      </c>
      <c r="F881" s="119">
        <v>70.599999999999994</v>
      </c>
      <c r="G881" s="119">
        <v>70.650000000000006</v>
      </c>
      <c r="H881" s="119">
        <v>70.2</v>
      </c>
      <c r="I881" s="119">
        <v>85490</v>
      </c>
      <c r="J881" s="119">
        <v>6027635.3499999996</v>
      </c>
      <c r="K881" s="121">
        <v>43192</v>
      </c>
      <c r="L881" s="119">
        <v>325</v>
      </c>
      <c r="M881" s="119" t="s">
        <v>3132</v>
      </c>
    </row>
    <row r="882" spans="1:13">
      <c r="A882" s="119" t="s">
        <v>1407</v>
      </c>
      <c r="B882" s="119" t="s">
        <v>395</v>
      </c>
      <c r="C882" s="119">
        <v>19</v>
      </c>
      <c r="D882" s="119">
        <v>19.55</v>
      </c>
      <c r="E882" s="119">
        <v>19</v>
      </c>
      <c r="F882" s="119">
        <v>19.399999999999999</v>
      </c>
      <c r="G882" s="119">
        <v>19.399999999999999</v>
      </c>
      <c r="H882" s="119">
        <v>18.75</v>
      </c>
      <c r="I882" s="119">
        <v>816445</v>
      </c>
      <c r="J882" s="119">
        <v>15696522.85</v>
      </c>
      <c r="K882" s="121">
        <v>43192</v>
      </c>
      <c r="L882" s="119">
        <v>2201</v>
      </c>
      <c r="M882" s="119" t="s">
        <v>1408</v>
      </c>
    </row>
    <row r="883" spans="1:13">
      <c r="A883" s="119" t="s">
        <v>1409</v>
      </c>
      <c r="B883" s="119" t="s">
        <v>395</v>
      </c>
      <c r="C883" s="119">
        <v>37.799999999999997</v>
      </c>
      <c r="D883" s="119">
        <v>38.450000000000003</v>
      </c>
      <c r="E883" s="119">
        <v>36.1</v>
      </c>
      <c r="F883" s="119">
        <v>38.25</v>
      </c>
      <c r="G883" s="119">
        <v>38.450000000000003</v>
      </c>
      <c r="H883" s="119">
        <v>36.6</v>
      </c>
      <c r="I883" s="119">
        <v>15660</v>
      </c>
      <c r="J883" s="119">
        <v>589218.69999999995</v>
      </c>
      <c r="K883" s="121">
        <v>43192</v>
      </c>
      <c r="L883" s="119">
        <v>386</v>
      </c>
      <c r="M883" s="119" t="s">
        <v>1410</v>
      </c>
    </row>
    <row r="884" spans="1:13">
      <c r="A884" s="119" t="s">
        <v>1411</v>
      </c>
      <c r="B884" s="119" t="s">
        <v>395</v>
      </c>
      <c r="C884" s="119">
        <v>58.65</v>
      </c>
      <c r="D884" s="119">
        <v>62.4</v>
      </c>
      <c r="E884" s="119">
        <v>58.65</v>
      </c>
      <c r="F884" s="119">
        <v>61.45</v>
      </c>
      <c r="G884" s="119">
        <v>62.3</v>
      </c>
      <c r="H884" s="119">
        <v>58.2</v>
      </c>
      <c r="I884" s="119">
        <v>91195</v>
      </c>
      <c r="J884" s="119">
        <v>5510993.0999999996</v>
      </c>
      <c r="K884" s="121">
        <v>43192</v>
      </c>
      <c r="L884" s="119">
        <v>497</v>
      </c>
      <c r="M884" s="119" t="s">
        <v>1412</v>
      </c>
    </row>
    <row r="885" spans="1:13">
      <c r="A885" s="119" t="s">
        <v>1413</v>
      </c>
      <c r="B885" s="119" t="s">
        <v>395</v>
      </c>
      <c r="C885" s="119">
        <v>66.099999999999994</v>
      </c>
      <c r="D885" s="119">
        <v>68.45</v>
      </c>
      <c r="E885" s="119">
        <v>63.15</v>
      </c>
      <c r="F885" s="119">
        <v>65.5</v>
      </c>
      <c r="G885" s="119">
        <v>65.3</v>
      </c>
      <c r="H885" s="119">
        <v>63.5</v>
      </c>
      <c r="I885" s="119">
        <v>114082</v>
      </c>
      <c r="J885" s="119">
        <v>7561248.2999999998</v>
      </c>
      <c r="K885" s="121">
        <v>43192</v>
      </c>
      <c r="L885" s="119">
        <v>875</v>
      </c>
      <c r="M885" s="119" t="s">
        <v>1414</v>
      </c>
    </row>
    <row r="886" spans="1:13">
      <c r="A886" s="119" t="s">
        <v>1415</v>
      </c>
      <c r="B886" s="119" t="s">
        <v>395</v>
      </c>
      <c r="C886" s="119">
        <v>73.5</v>
      </c>
      <c r="D886" s="119">
        <v>78.2</v>
      </c>
      <c r="E886" s="119">
        <v>72.599999999999994</v>
      </c>
      <c r="F886" s="119">
        <v>75.150000000000006</v>
      </c>
      <c r="G886" s="119">
        <v>75.25</v>
      </c>
      <c r="H886" s="119">
        <v>71.3</v>
      </c>
      <c r="I886" s="119">
        <v>157522</v>
      </c>
      <c r="J886" s="119">
        <v>11899819.6</v>
      </c>
      <c r="K886" s="121">
        <v>43192</v>
      </c>
      <c r="L886" s="119">
        <v>2119</v>
      </c>
      <c r="M886" s="119" t="s">
        <v>1416</v>
      </c>
    </row>
    <row r="887" spans="1:13">
      <c r="A887" s="119" t="s">
        <v>1417</v>
      </c>
      <c r="B887" s="119" t="s">
        <v>395</v>
      </c>
      <c r="C887" s="119">
        <v>205.15</v>
      </c>
      <c r="D887" s="119">
        <v>216</v>
      </c>
      <c r="E887" s="119">
        <v>205.15</v>
      </c>
      <c r="F887" s="119">
        <v>215.9</v>
      </c>
      <c r="G887" s="119">
        <v>216</v>
      </c>
      <c r="H887" s="119">
        <v>204.65</v>
      </c>
      <c r="I887" s="119">
        <v>38221</v>
      </c>
      <c r="J887" s="119">
        <v>8180498.75</v>
      </c>
      <c r="K887" s="121">
        <v>43192</v>
      </c>
      <c r="L887" s="119">
        <v>690</v>
      </c>
      <c r="M887" s="119" t="s">
        <v>1418</v>
      </c>
    </row>
    <row r="888" spans="1:13">
      <c r="A888" s="119" t="s">
        <v>2845</v>
      </c>
      <c r="B888" s="119" t="s">
        <v>395</v>
      </c>
      <c r="C888" s="119">
        <v>31.65</v>
      </c>
      <c r="D888" s="119">
        <v>35.35</v>
      </c>
      <c r="E888" s="119">
        <v>31.65</v>
      </c>
      <c r="F888" s="119">
        <v>34.5</v>
      </c>
      <c r="G888" s="119">
        <v>34.799999999999997</v>
      </c>
      <c r="H888" s="119">
        <v>31.7</v>
      </c>
      <c r="I888" s="119">
        <v>35547</v>
      </c>
      <c r="J888" s="119">
        <v>1211205.3500000001</v>
      </c>
      <c r="K888" s="121">
        <v>43192</v>
      </c>
      <c r="L888" s="119">
        <v>258</v>
      </c>
      <c r="M888" s="119" t="s">
        <v>2846</v>
      </c>
    </row>
    <row r="889" spans="1:13">
      <c r="A889" s="119" t="s">
        <v>1419</v>
      </c>
      <c r="B889" s="119" t="s">
        <v>395</v>
      </c>
      <c r="C889" s="119">
        <v>749.9</v>
      </c>
      <c r="D889" s="119">
        <v>790</v>
      </c>
      <c r="E889" s="119">
        <v>746</v>
      </c>
      <c r="F889" s="119">
        <v>778.7</v>
      </c>
      <c r="G889" s="119">
        <v>785</v>
      </c>
      <c r="H889" s="119">
        <v>746.9</v>
      </c>
      <c r="I889" s="119">
        <v>12234</v>
      </c>
      <c r="J889" s="119">
        <v>9460473</v>
      </c>
      <c r="K889" s="121">
        <v>43192</v>
      </c>
      <c r="L889" s="119">
        <v>595</v>
      </c>
      <c r="M889" s="119" t="s">
        <v>1420</v>
      </c>
    </row>
    <row r="890" spans="1:13">
      <c r="A890" s="119" t="s">
        <v>1421</v>
      </c>
      <c r="B890" s="119" t="s">
        <v>395</v>
      </c>
      <c r="C890" s="119">
        <v>408.7</v>
      </c>
      <c r="D890" s="119">
        <v>416.45</v>
      </c>
      <c r="E890" s="119">
        <v>400.3</v>
      </c>
      <c r="F890" s="119">
        <v>413.65</v>
      </c>
      <c r="G890" s="119">
        <v>416</v>
      </c>
      <c r="H890" s="119">
        <v>407.45</v>
      </c>
      <c r="I890" s="119">
        <v>1034785</v>
      </c>
      <c r="J890" s="119">
        <v>422231441.25</v>
      </c>
      <c r="K890" s="121">
        <v>43192</v>
      </c>
      <c r="L890" s="119">
        <v>18151</v>
      </c>
      <c r="M890" s="119" t="s">
        <v>1422</v>
      </c>
    </row>
    <row r="891" spans="1:13">
      <c r="A891" s="119" t="s">
        <v>3278</v>
      </c>
      <c r="B891" s="119" t="s">
        <v>395</v>
      </c>
      <c r="C891" s="119">
        <v>0.35</v>
      </c>
      <c r="D891" s="119">
        <v>0.4</v>
      </c>
      <c r="E891" s="119">
        <v>0.35</v>
      </c>
      <c r="F891" s="119">
        <v>0.35</v>
      </c>
      <c r="G891" s="119">
        <v>0.4</v>
      </c>
      <c r="H891" s="119">
        <v>0.35</v>
      </c>
      <c r="I891" s="119">
        <v>203354</v>
      </c>
      <c r="J891" s="119">
        <v>75279.850000000006</v>
      </c>
      <c r="K891" s="121">
        <v>43192</v>
      </c>
      <c r="L891" s="119">
        <v>39</v>
      </c>
      <c r="M891" s="119" t="s">
        <v>3279</v>
      </c>
    </row>
    <row r="892" spans="1:13">
      <c r="A892" s="119" t="s">
        <v>1423</v>
      </c>
      <c r="B892" s="119" t="s">
        <v>395</v>
      </c>
      <c r="C892" s="119">
        <v>497.85</v>
      </c>
      <c r="D892" s="119">
        <v>515.54</v>
      </c>
      <c r="E892" s="119">
        <v>495</v>
      </c>
      <c r="F892" s="119">
        <v>515.54</v>
      </c>
      <c r="G892" s="119">
        <v>515.54</v>
      </c>
      <c r="H892" s="119">
        <v>497.85</v>
      </c>
      <c r="I892" s="119">
        <v>882</v>
      </c>
      <c r="J892" s="119">
        <v>447811.87</v>
      </c>
      <c r="K892" s="121">
        <v>43192</v>
      </c>
      <c r="L892" s="119">
        <v>68</v>
      </c>
      <c r="M892" s="119" t="s">
        <v>1424</v>
      </c>
    </row>
    <row r="893" spans="1:13">
      <c r="A893" s="119" t="s">
        <v>2715</v>
      </c>
      <c r="B893" s="119" t="s">
        <v>395</v>
      </c>
      <c r="C893" s="119">
        <v>39.6</v>
      </c>
      <c r="D893" s="119">
        <v>40.799999999999997</v>
      </c>
      <c r="E893" s="119">
        <v>38.35</v>
      </c>
      <c r="F893" s="119">
        <v>40.65</v>
      </c>
      <c r="G893" s="119">
        <v>40.799999999999997</v>
      </c>
      <c r="H893" s="119">
        <v>38.549999999999997</v>
      </c>
      <c r="I893" s="119">
        <v>30398</v>
      </c>
      <c r="J893" s="119">
        <v>1222098.6000000001</v>
      </c>
      <c r="K893" s="121">
        <v>43192</v>
      </c>
      <c r="L893" s="119">
        <v>362</v>
      </c>
      <c r="M893" s="119" t="s">
        <v>2446</v>
      </c>
    </row>
    <row r="894" spans="1:13">
      <c r="A894" s="119" t="s">
        <v>2398</v>
      </c>
      <c r="B894" s="119" t="s">
        <v>395</v>
      </c>
      <c r="C894" s="119">
        <v>15.4</v>
      </c>
      <c r="D894" s="119">
        <v>16.5</v>
      </c>
      <c r="E894" s="119">
        <v>15.4</v>
      </c>
      <c r="F894" s="119">
        <v>16.399999999999999</v>
      </c>
      <c r="G894" s="119">
        <v>16.399999999999999</v>
      </c>
      <c r="H894" s="119">
        <v>15.35</v>
      </c>
      <c r="I894" s="119">
        <v>364300</v>
      </c>
      <c r="J894" s="119">
        <v>5851993.6500000004</v>
      </c>
      <c r="K894" s="121">
        <v>43192</v>
      </c>
      <c r="L894" s="119">
        <v>966</v>
      </c>
      <c r="M894" s="119" t="s">
        <v>2399</v>
      </c>
    </row>
    <row r="895" spans="1:13">
      <c r="A895" s="119" t="s">
        <v>1425</v>
      </c>
      <c r="B895" s="119" t="s">
        <v>395</v>
      </c>
      <c r="C895" s="119">
        <v>3.7</v>
      </c>
      <c r="D895" s="119">
        <v>3.8</v>
      </c>
      <c r="E895" s="119">
        <v>3.6</v>
      </c>
      <c r="F895" s="119">
        <v>3.75</v>
      </c>
      <c r="G895" s="119">
        <v>3.75</v>
      </c>
      <c r="H895" s="119">
        <v>3.5</v>
      </c>
      <c r="I895" s="119">
        <v>396527</v>
      </c>
      <c r="J895" s="119">
        <v>1474048.3</v>
      </c>
      <c r="K895" s="121">
        <v>43192</v>
      </c>
      <c r="L895" s="119">
        <v>306</v>
      </c>
      <c r="M895" s="119" t="s">
        <v>1426</v>
      </c>
    </row>
    <row r="896" spans="1:13">
      <c r="A896" s="119" t="s">
        <v>2382</v>
      </c>
      <c r="B896" s="119" t="s">
        <v>395</v>
      </c>
      <c r="C896" s="119">
        <v>34.950000000000003</v>
      </c>
      <c r="D896" s="119">
        <v>35.35</v>
      </c>
      <c r="E896" s="119">
        <v>32.049999999999997</v>
      </c>
      <c r="F896" s="119">
        <v>34.6</v>
      </c>
      <c r="G896" s="119">
        <v>35.35</v>
      </c>
      <c r="H896" s="119">
        <v>33.700000000000003</v>
      </c>
      <c r="I896" s="119">
        <v>17480</v>
      </c>
      <c r="J896" s="119">
        <v>581967.1</v>
      </c>
      <c r="K896" s="121">
        <v>43192</v>
      </c>
      <c r="L896" s="119">
        <v>122</v>
      </c>
      <c r="M896" s="119" t="s">
        <v>2383</v>
      </c>
    </row>
    <row r="897" spans="1:13">
      <c r="A897" s="119" t="s">
        <v>3133</v>
      </c>
      <c r="B897" s="119" t="s">
        <v>395</v>
      </c>
      <c r="C897" s="119">
        <v>28</v>
      </c>
      <c r="D897" s="119">
        <v>28.1</v>
      </c>
      <c r="E897" s="119">
        <v>27</v>
      </c>
      <c r="F897" s="119">
        <v>28.1</v>
      </c>
      <c r="G897" s="119">
        <v>28.1</v>
      </c>
      <c r="H897" s="119">
        <v>26.8</v>
      </c>
      <c r="I897" s="119">
        <v>3188</v>
      </c>
      <c r="J897" s="119">
        <v>89021.35</v>
      </c>
      <c r="K897" s="121">
        <v>43192</v>
      </c>
      <c r="L897" s="119">
        <v>26</v>
      </c>
      <c r="M897" s="119" t="s">
        <v>3134</v>
      </c>
    </row>
    <row r="898" spans="1:13">
      <c r="A898" s="119" t="s">
        <v>1427</v>
      </c>
      <c r="B898" s="119" t="s">
        <v>395</v>
      </c>
      <c r="C898" s="119">
        <v>127.85</v>
      </c>
      <c r="D898" s="119">
        <v>132.5</v>
      </c>
      <c r="E898" s="119">
        <v>124.1</v>
      </c>
      <c r="F898" s="119">
        <v>128.80000000000001</v>
      </c>
      <c r="G898" s="119">
        <v>131</v>
      </c>
      <c r="H898" s="119">
        <v>123.65</v>
      </c>
      <c r="I898" s="119">
        <v>8819</v>
      </c>
      <c r="J898" s="119">
        <v>1113721.8500000001</v>
      </c>
      <c r="K898" s="121">
        <v>43192</v>
      </c>
      <c r="L898" s="119">
        <v>117</v>
      </c>
      <c r="M898" s="119" t="s">
        <v>1428</v>
      </c>
    </row>
    <row r="899" spans="1:13">
      <c r="A899" s="119" t="s">
        <v>1429</v>
      </c>
      <c r="B899" s="119" t="s">
        <v>395</v>
      </c>
      <c r="C899" s="119">
        <v>74</v>
      </c>
      <c r="D899" s="119">
        <v>78.400000000000006</v>
      </c>
      <c r="E899" s="119">
        <v>72</v>
      </c>
      <c r="F899" s="119">
        <v>77.349999999999994</v>
      </c>
      <c r="G899" s="119">
        <v>78.400000000000006</v>
      </c>
      <c r="H899" s="119">
        <v>72.2</v>
      </c>
      <c r="I899" s="119">
        <v>18683</v>
      </c>
      <c r="J899" s="119">
        <v>1410063.45</v>
      </c>
      <c r="K899" s="121">
        <v>43192</v>
      </c>
      <c r="L899" s="119">
        <v>237</v>
      </c>
      <c r="M899" s="119" t="s">
        <v>1430</v>
      </c>
    </row>
    <row r="900" spans="1:13">
      <c r="A900" s="119" t="s">
        <v>1431</v>
      </c>
      <c r="B900" s="119" t="s">
        <v>395</v>
      </c>
      <c r="C900" s="119">
        <v>52.55</v>
      </c>
      <c r="D900" s="119">
        <v>56.9</v>
      </c>
      <c r="E900" s="119">
        <v>52.5</v>
      </c>
      <c r="F900" s="119">
        <v>55.8</v>
      </c>
      <c r="G900" s="119">
        <v>55.6</v>
      </c>
      <c r="H900" s="119">
        <v>52.15</v>
      </c>
      <c r="I900" s="119">
        <v>22170</v>
      </c>
      <c r="J900" s="119">
        <v>1231225.3</v>
      </c>
      <c r="K900" s="121">
        <v>43192</v>
      </c>
      <c r="L900" s="119">
        <v>185</v>
      </c>
      <c r="M900" s="119" t="s">
        <v>1432</v>
      </c>
    </row>
    <row r="901" spans="1:13">
      <c r="A901" s="119" t="s">
        <v>1433</v>
      </c>
      <c r="B901" s="119" t="s">
        <v>395</v>
      </c>
      <c r="C901" s="119">
        <v>88</v>
      </c>
      <c r="D901" s="119">
        <v>94.7</v>
      </c>
      <c r="E901" s="119">
        <v>87.1</v>
      </c>
      <c r="F901" s="119">
        <v>93.1</v>
      </c>
      <c r="G901" s="119">
        <v>93.15</v>
      </c>
      <c r="H901" s="119">
        <v>86.95</v>
      </c>
      <c r="I901" s="119">
        <v>25115</v>
      </c>
      <c r="J901" s="119">
        <v>2271459.2000000002</v>
      </c>
      <c r="K901" s="121">
        <v>43192</v>
      </c>
      <c r="L901" s="119">
        <v>424</v>
      </c>
      <c r="M901" s="119" t="s">
        <v>1434</v>
      </c>
    </row>
    <row r="902" spans="1:13">
      <c r="A902" s="119" t="s">
        <v>384</v>
      </c>
      <c r="B902" s="119" t="s">
        <v>395</v>
      </c>
      <c r="C902" s="119">
        <v>760</v>
      </c>
      <c r="D902" s="119">
        <v>779</v>
      </c>
      <c r="E902" s="119">
        <v>750</v>
      </c>
      <c r="F902" s="119">
        <v>771.4</v>
      </c>
      <c r="G902" s="119">
        <v>768</v>
      </c>
      <c r="H902" s="119">
        <v>753.65</v>
      </c>
      <c r="I902" s="119">
        <v>137440</v>
      </c>
      <c r="J902" s="119">
        <v>105686321.59999999</v>
      </c>
      <c r="K902" s="121">
        <v>43192</v>
      </c>
      <c r="L902" s="119">
        <v>5684</v>
      </c>
      <c r="M902" s="119" t="s">
        <v>1435</v>
      </c>
    </row>
    <row r="903" spans="1:13">
      <c r="A903" s="119" t="s">
        <v>1436</v>
      </c>
      <c r="B903" s="119" t="s">
        <v>395</v>
      </c>
      <c r="C903" s="119">
        <v>423.35</v>
      </c>
      <c r="D903" s="119">
        <v>427.5</v>
      </c>
      <c r="E903" s="119">
        <v>403.6</v>
      </c>
      <c r="F903" s="119">
        <v>425.7</v>
      </c>
      <c r="G903" s="119">
        <v>427.45</v>
      </c>
      <c r="H903" s="119">
        <v>411.1</v>
      </c>
      <c r="I903" s="119">
        <v>25185</v>
      </c>
      <c r="J903" s="119">
        <v>10499560.300000001</v>
      </c>
      <c r="K903" s="121">
        <v>43192</v>
      </c>
      <c r="L903" s="119">
        <v>972</v>
      </c>
      <c r="M903" s="119" t="s">
        <v>1437</v>
      </c>
    </row>
    <row r="904" spans="1:13">
      <c r="A904" s="119" t="s">
        <v>1438</v>
      </c>
      <c r="B904" s="119" t="s">
        <v>395</v>
      </c>
      <c r="C904" s="119">
        <v>66.599999999999994</v>
      </c>
      <c r="D904" s="119">
        <v>67.650000000000006</v>
      </c>
      <c r="E904" s="119">
        <v>66.2</v>
      </c>
      <c r="F904" s="119">
        <v>67.3</v>
      </c>
      <c r="G904" s="119">
        <v>67</v>
      </c>
      <c r="H904" s="119">
        <v>66.45</v>
      </c>
      <c r="I904" s="119">
        <v>2109332</v>
      </c>
      <c r="J904" s="119">
        <v>141429512.80000001</v>
      </c>
      <c r="K904" s="121">
        <v>43192</v>
      </c>
      <c r="L904" s="119">
        <v>11687</v>
      </c>
      <c r="M904" s="119" t="s">
        <v>1439</v>
      </c>
    </row>
    <row r="905" spans="1:13">
      <c r="A905" s="119" t="s">
        <v>2655</v>
      </c>
      <c r="B905" s="119" t="s">
        <v>395</v>
      </c>
      <c r="C905" s="119">
        <v>29.9</v>
      </c>
      <c r="D905" s="119">
        <v>30.5</v>
      </c>
      <c r="E905" s="119">
        <v>28.75</v>
      </c>
      <c r="F905" s="119">
        <v>30.3</v>
      </c>
      <c r="G905" s="119">
        <v>30.15</v>
      </c>
      <c r="H905" s="119">
        <v>28.6</v>
      </c>
      <c r="I905" s="119">
        <v>15265</v>
      </c>
      <c r="J905" s="119">
        <v>456289.45</v>
      </c>
      <c r="K905" s="121">
        <v>43192</v>
      </c>
      <c r="L905" s="119">
        <v>131</v>
      </c>
      <c r="M905" s="119" t="s">
        <v>2656</v>
      </c>
    </row>
    <row r="906" spans="1:13">
      <c r="A906" s="119" t="s">
        <v>1440</v>
      </c>
      <c r="B906" s="119" t="s">
        <v>395</v>
      </c>
      <c r="C906" s="119">
        <v>1175.3499999999999</v>
      </c>
      <c r="D906" s="119">
        <v>1214.95</v>
      </c>
      <c r="E906" s="119">
        <v>1160.1500000000001</v>
      </c>
      <c r="F906" s="119">
        <v>1207.1500000000001</v>
      </c>
      <c r="G906" s="119">
        <v>1198</v>
      </c>
      <c r="H906" s="119">
        <v>1175.4000000000001</v>
      </c>
      <c r="I906" s="119">
        <v>27606</v>
      </c>
      <c r="J906" s="119">
        <v>32617610.300000001</v>
      </c>
      <c r="K906" s="121">
        <v>43192</v>
      </c>
      <c r="L906" s="119">
        <v>4533</v>
      </c>
      <c r="M906" s="119" t="s">
        <v>1441</v>
      </c>
    </row>
    <row r="907" spans="1:13">
      <c r="A907" s="119" t="s">
        <v>1442</v>
      </c>
      <c r="B907" s="119" t="s">
        <v>395</v>
      </c>
      <c r="C907" s="119">
        <v>782</v>
      </c>
      <c r="D907" s="119">
        <v>782</v>
      </c>
      <c r="E907" s="119">
        <v>765.2</v>
      </c>
      <c r="F907" s="119">
        <v>778.25</v>
      </c>
      <c r="G907" s="119">
        <v>779.95</v>
      </c>
      <c r="H907" s="119">
        <v>772.85</v>
      </c>
      <c r="I907" s="119">
        <v>31386</v>
      </c>
      <c r="J907" s="119">
        <v>24426901.75</v>
      </c>
      <c r="K907" s="121">
        <v>43192</v>
      </c>
      <c r="L907" s="119">
        <v>930</v>
      </c>
      <c r="M907" s="119" t="s">
        <v>2559</v>
      </c>
    </row>
    <row r="908" spans="1:13">
      <c r="A908" s="119" t="s">
        <v>1443</v>
      </c>
      <c r="B908" s="119" t="s">
        <v>395</v>
      </c>
      <c r="C908" s="119">
        <v>162.25</v>
      </c>
      <c r="D908" s="119">
        <v>177</v>
      </c>
      <c r="E908" s="119">
        <v>156.55000000000001</v>
      </c>
      <c r="F908" s="119">
        <v>170.6</v>
      </c>
      <c r="G908" s="119">
        <v>170.3</v>
      </c>
      <c r="H908" s="119">
        <v>150.80000000000001</v>
      </c>
      <c r="I908" s="119">
        <v>3876034</v>
      </c>
      <c r="J908" s="119">
        <v>644798226.14999998</v>
      </c>
      <c r="K908" s="121">
        <v>43192</v>
      </c>
      <c r="L908" s="119">
        <v>33363</v>
      </c>
      <c r="M908" s="119" t="s">
        <v>1444</v>
      </c>
    </row>
    <row r="909" spans="1:13">
      <c r="A909" s="119" t="s">
        <v>1445</v>
      </c>
      <c r="B909" s="119" t="s">
        <v>395</v>
      </c>
      <c r="C909" s="119">
        <v>143</v>
      </c>
      <c r="D909" s="119">
        <v>148.5</v>
      </c>
      <c r="E909" s="119">
        <v>143</v>
      </c>
      <c r="F909" s="119">
        <v>145.94999999999999</v>
      </c>
      <c r="G909" s="119">
        <v>146</v>
      </c>
      <c r="H909" s="119">
        <v>142.80000000000001</v>
      </c>
      <c r="I909" s="119">
        <v>69414</v>
      </c>
      <c r="J909" s="119">
        <v>10186015.65</v>
      </c>
      <c r="K909" s="121">
        <v>43192</v>
      </c>
      <c r="L909" s="119">
        <v>1336</v>
      </c>
      <c r="M909" s="119" t="s">
        <v>1446</v>
      </c>
    </row>
    <row r="910" spans="1:13">
      <c r="A910" s="119" t="s">
        <v>377</v>
      </c>
      <c r="B910" s="119" t="s">
        <v>395</v>
      </c>
      <c r="C910" s="119">
        <v>195.1</v>
      </c>
      <c r="D910" s="119">
        <v>201</v>
      </c>
      <c r="E910" s="119">
        <v>192.75</v>
      </c>
      <c r="F910" s="119">
        <v>199</v>
      </c>
      <c r="G910" s="119">
        <v>200.9</v>
      </c>
      <c r="H910" s="119">
        <v>190.4</v>
      </c>
      <c r="I910" s="119">
        <v>1805026</v>
      </c>
      <c r="J910" s="119">
        <v>353852766.25</v>
      </c>
      <c r="K910" s="121">
        <v>43192</v>
      </c>
      <c r="L910" s="119">
        <v>18779</v>
      </c>
      <c r="M910" s="119" t="s">
        <v>1447</v>
      </c>
    </row>
    <row r="911" spans="1:13">
      <c r="A911" s="119" t="s">
        <v>2500</v>
      </c>
      <c r="B911" s="119" t="s">
        <v>395</v>
      </c>
      <c r="C911" s="119">
        <v>1400</v>
      </c>
      <c r="D911" s="119">
        <v>1419</v>
      </c>
      <c r="E911" s="119">
        <v>1370.1</v>
      </c>
      <c r="F911" s="119">
        <v>1398.15</v>
      </c>
      <c r="G911" s="119">
        <v>1400</v>
      </c>
      <c r="H911" s="119">
        <v>1365.85</v>
      </c>
      <c r="I911" s="119">
        <v>575</v>
      </c>
      <c r="J911" s="119">
        <v>802410.2</v>
      </c>
      <c r="K911" s="121">
        <v>43192</v>
      </c>
      <c r="L911" s="119">
        <v>125</v>
      </c>
      <c r="M911" s="119" t="s">
        <v>2892</v>
      </c>
    </row>
    <row r="912" spans="1:13">
      <c r="A912" s="119" t="s">
        <v>1448</v>
      </c>
      <c r="B912" s="119" t="s">
        <v>395</v>
      </c>
      <c r="C912" s="119">
        <v>136.25</v>
      </c>
      <c r="D912" s="119">
        <v>142.1</v>
      </c>
      <c r="E912" s="119">
        <v>136.19999999999999</v>
      </c>
      <c r="F912" s="119">
        <v>139.94999999999999</v>
      </c>
      <c r="G912" s="119">
        <v>139.55000000000001</v>
      </c>
      <c r="H912" s="119">
        <v>134.69999999999999</v>
      </c>
      <c r="I912" s="119">
        <v>358464</v>
      </c>
      <c r="J912" s="119">
        <v>50146649.600000001</v>
      </c>
      <c r="K912" s="121">
        <v>43192</v>
      </c>
      <c r="L912" s="119">
        <v>3944</v>
      </c>
      <c r="M912" s="119" t="s">
        <v>1449</v>
      </c>
    </row>
    <row r="913" spans="1:13">
      <c r="A913" s="119" t="s">
        <v>243</v>
      </c>
      <c r="B913" s="119" t="s">
        <v>395</v>
      </c>
      <c r="C913" s="119">
        <v>118.45</v>
      </c>
      <c r="D913" s="119">
        <v>120.25</v>
      </c>
      <c r="E913" s="119">
        <v>117.25</v>
      </c>
      <c r="F913" s="119">
        <v>119.75</v>
      </c>
      <c r="G913" s="119">
        <v>119.95</v>
      </c>
      <c r="H913" s="119">
        <v>117.55</v>
      </c>
      <c r="I913" s="119">
        <v>2490989</v>
      </c>
      <c r="J913" s="119">
        <v>296592763.80000001</v>
      </c>
      <c r="K913" s="121">
        <v>43192</v>
      </c>
      <c r="L913" s="119">
        <v>12898</v>
      </c>
      <c r="M913" s="119" t="s">
        <v>1450</v>
      </c>
    </row>
    <row r="914" spans="1:13">
      <c r="A914" s="119" t="s">
        <v>1451</v>
      </c>
      <c r="B914" s="119" t="s">
        <v>395</v>
      </c>
      <c r="C914" s="119">
        <v>219</v>
      </c>
      <c r="D914" s="119">
        <v>238</v>
      </c>
      <c r="E914" s="119">
        <v>219</v>
      </c>
      <c r="F914" s="119">
        <v>234.6</v>
      </c>
      <c r="G914" s="119">
        <v>235</v>
      </c>
      <c r="H914" s="119">
        <v>219.4</v>
      </c>
      <c r="I914" s="119">
        <v>77879</v>
      </c>
      <c r="J914" s="119">
        <v>18088911.800000001</v>
      </c>
      <c r="K914" s="121">
        <v>43192</v>
      </c>
      <c r="L914" s="119">
        <v>1747</v>
      </c>
      <c r="M914" s="119" t="s">
        <v>1452</v>
      </c>
    </row>
    <row r="915" spans="1:13">
      <c r="A915" s="119" t="s">
        <v>2453</v>
      </c>
      <c r="B915" s="119" t="s">
        <v>395</v>
      </c>
      <c r="C915" s="119">
        <v>1260.05</v>
      </c>
      <c r="D915" s="119">
        <v>1375.15</v>
      </c>
      <c r="E915" s="119">
        <v>1260</v>
      </c>
      <c r="F915" s="119">
        <v>1368.4</v>
      </c>
      <c r="G915" s="119">
        <v>1375.15</v>
      </c>
      <c r="H915" s="119">
        <v>1309.7</v>
      </c>
      <c r="I915" s="119">
        <v>844</v>
      </c>
      <c r="J915" s="119">
        <v>1125604.2</v>
      </c>
      <c r="K915" s="121">
        <v>43192</v>
      </c>
      <c r="L915" s="119">
        <v>34</v>
      </c>
      <c r="M915" s="119" t="s">
        <v>2454</v>
      </c>
    </row>
    <row r="916" spans="1:13">
      <c r="A916" s="119" t="s">
        <v>386</v>
      </c>
      <c r="B916" s="119" t="s">
        <v>395</v>
      </c>
      <c r="C916" s="119">
        <v>125</v>
      </c>
      <c r="D916" s="119">
        <v>127.25</v>
      </c>
      <c r="E916" s="119">
        <v>123.5</v>
      </c>
      <c r="F916" s="119">
        <v>126.65</v>
      </c>
      <c r="G916" s="119">
        <v>126</v>
      </c>
      <c r="H916" s="119">
        <v>122.25</v>
      </c>
      <c r="I916" s="119">
        <v>32244</v>
      </c>
      <c r="J916" s="119">
        <v>4031339.1</v>
      </c>
      <c r="K916" s="121">
        <v>43192</v>
      </c>
      <c r="L916" s="119">
        <v>644</v>
      </c>
      <c r="M916" s="119" t="s">
        <v>1453</v>
      </c>
    </row>
    <row r="917" spans="1:13">
      <c r="A917" s="119" t="s">
        <v>2847</v>
      </c>
      <c r="B917" s="119" t="s">
        <v>395</v>
      </c>
      <c r="C917" s="119">
        <v>42.15</v>
      </c>
      <c r="D917" s="119">
        <v>42.9</v>
      </c>
      <c r="E917" s="119">
        <v>40.200000000000003</v>
      </c>
      <c r="F917" s="119">
        <v>42.9</v>
      </c>
      <c r="G917" s="119">
        <v>42.9</v>
      </c>
      <c r="H917" s="119">
        <v>40.9</v>
      </c>
      <c r="I917" s="119">
        <v>55391</v>
      </c>
      <c r="J917" s="119">
        <v>2366515.4500000002</v>
      </c>
      <c r="K917" s="121">
        <v>43192</v>
      </c>
      <c r="L917" s="119">
        <v>215</v>
      </c>
      <c r="M917" s="119" t="s">
        <v>2848</v>
      </c>
    </row>
    <row r="918" spans="1:13">
      <c r="A918" s="119" t="s">
        <v>2416</v>
      </c>
      <c r="B918" s="119" t="s">
        <v>395</v>
      </c>
      <c r="C918" s="119">
        <v>16.95</v>
      </c>
      <c r="D918" s="119">
        <v>17.5</v>
      </c>
      <c r="E918" s="119">
        <v>16.3</v>
      </c>
      <c r="F918" s="119">
        <v>17</v>
      </c>
      <c r="G918" s="119">
        <v>17.2</v>
      </c>
      <c r="H918" s="119">
        <v>16.95</v>
      </c>
      <c r="I918" s="119">
        <v>62212</v>
      </c>
      <c r="J918" s="119">
        <v>1047844.95</v>
      </c>
      <c r="K918" s="121">
        <v>43192</v>
      </c>
      <c r="L918" s="119">
        <v>319</v>
      </c>
      <c r="M918" s="119" t="s">
        <v>2417</v>
      </c>
    </row>
    <row r="919" spans="1:13">
      <c r="A919" s="119" t="s">
        <v>1454</v>
      </c>
      <c r="B919" s="119" t="s">
        <v>395</v>
      </c>
      <c r="C919" s="119">
        <v>26.55</v>
      </c>
      <c r="D919" s="119">
        <v>28</v>
      </c>
      <c r="E919" s="119">
        <v>26.55</v>
      </c>
      <c r="F919" s="119">
        <v>27.95</v>
      </c>
      <c r="G919" s="119">
        <v>28</v>
      </c>
      <c r="H919" s="119">
        <v>26.25</v>
      </c>
      <c r="I919" s="119">
        <v>186662</v>
      </c>
      <c r="J919" s="119">
        <v>5147975.3</v>
      </c>
      <c r="K919" s="121">
        <v>43192</v>
      </c>
      <c r="L919" s="119">
        <v>971</v>
      </c>
      <c r="M919" s="119" t="s">
        <v>1455</v>
      </c>
    </row>
    <row r="920" spans="1:13">
      <c r="A920" s="119" t="s">
        <v>1456</v>
      </c>
      <c r="B920" s="119" t="s">
        <v>395</v>
      </c>
      <c r="C920" s="119">
        <v>86.8</v>
      </c>
      <c r="D920" s="119">
        <v>86.95</v>
      </c>
      <c r="E920" s="119">
        <v>83.25</v>
      </c>
      <c r="F920" s="119">
        <v>85.1</v>
      </c>
      <c r="G920" s="119">
        <v>85.6</v>
      </c>
      <c r="H920" s="119">
        <v>82.2</v>
      </c>
      <c r="I920" s="119">
        <v>86675</v>
      </c>
      <c r="J920" s="119">
        <v>7402887.4000000004</v>
      </c>
      <c r="K920" s="121">
        <v>43192</v>
      </c>
      <c r="L920" s="119">
        <v>1053</v>
      </c>
      <c r="M920" s="119" t="s">
        <v>1457</v>
      </c>
    </row>
    <row r="921" spans="1:13">
      <c r="A921" s="119" t="s">
        <v>2849</v>
      </c>
      <c r="B921" s="119" t="s">
        <v>395</v>
      </c>
      <c r="C921" s="119">
        <v>157</v>
      </c>
      <c r="D921" s="119">
        <v>169.75</v>
      </c>
      <c r="E921" s="119">
        <v>156</v>
      </c>
      <c r="F921" s="119">
        <v>169.75</v>
      </c>
      <c r="G921" s="119">
        <v>169.75</v>
      </c>
      <c r="H921" s="119">
        <v>154.35</v>
      </c>
      <c r="I921" s="119">
        <v>369556</v>
      </c>
      <c r="J921" s="119">
        <v>61740080.649999999</v>
      </c>
      <c r="K921" s="121">
        <v>43192</v>
      </c>
      <c r="L921" s="119">
        <v>2882</v>
      </c>
      <c r="M921" s="119" t="s">
        <v>2850</v>
      </c>
    </row>
    <row r="922" spans="1:13">
      <c r="A922" s="119" t="s">
        <v>1458</v>
      </c>
      <c r="B922" s="119" t="s">
        <v>395</v>
      </c>
      <c r="C922" s="119">
        <v>550.29999999999995</v>
      </c>
      <c r="D922" s="119">
        <v>570.4</v>
      </c>
      <c r="E922" s="119">
        <v>550</v>
      </c>
      <c r="F922" s="119">
        <v>555.54999999999995</v>
      </c>
      <c r="G922" s="119">
        <v>555.70000000000005</v>
      </c>
      <c r="H922" s="119">
        <v>550.70000000000005</v>
      </c>
      <c r="I922" s="119">
        <v>36159</v>
      </c>
      <c r="J922" s="119">
        <v>20330330.850000001</v>
      </c>
      <c r="K922" s="121">
        <v>43192</v>
      </c>
      <c r="L922" s="119">
        <v>1425</v>
      </c>
      <c r="M922" s="119" t="s">
        <v>2697</v>
      </c>
    </row>
    <row r="923" spans="1:13">
      <c r="A923" s="119" t="s">
        <v>1459</v>
      </c>
      <c r="B923" s="119" t="s">
        <v>395</v>
      </c>
      <c r="C923" s="119">
        <v>8199.85</v>
      </c>
      <c r="D923" s="119">
        <v>8340</v>
      </c>
      <c r="E923" s="119">
        <v>8169.95</v>
      </c>
      <c r="F923" s="119">
        <v>8308.9500000000007</v>
      </c>
      <c r="G923" s="119">
        <v>8282.1</v>
      </c>
      <c r="H923" s="119">
        <v>8203.5499999999993</v>
      </c>
      <c r="I923" s="119">
        <v>61024</v>
      </c>
      <c r="J923" s="119">
        <v>505299936.05000001</v>
      </c>
      <c r="K923" s="121">
        <v>43192</v>
      </c>
      <c r="L923" s="119">
        <v>11200</v>
      </c>
      <c r="M923" s="119" t="s">
        <v>1460</v>
      </c>
    </row>
    <row r="924" spans="1:13">
      <c r="A924" s="119" t="s">
        <v>1461</v>
      </c>
      <c r="B924" s="119" t="s">
        <v>395</v>
      </c>
      <c r="C924" s="119">
        <v>60.4</v>
      </c>
      <c r="D924" s="119">
        <v>62.5</v>
      </c>
      <c r="E924" s="119">
        <v>59.65</v>
      </c>
      <c r="F924" s="119">
        <v>62.25</v>
      </c>
      <c r="G924" s="119">
        <v>62.05</v>
      </c>
      <c r="H924" s="119">
        <v>59.85</v>
      </c>
      <c r="I924" s="119">
        <v>1199116</v>
      </c>
      <c r="J924" s="119">
        <v>73995830.950000003</v>
      </c>
      <c r="K924" s="121">
        <v>43192</v>
      </c>
      <c r="L924" s="119">
        <v>4791</v>
      </c>
      <c r="M924" s="119" t="s">
        <v>1462</v>
      </c>
    </row>
    <row r="925" spans="1:13">
      <c r="A925" s="119" t="s">
        <v>1463</v>
      </c>
      <c r="B925" s="119" t="s">
        <v>395</v>
      </c>
      <c r="C925" s="119">
        <v>718.95</v>
      </c>
      <c r="D925" s="119">
        <v>758.9</v>
      </c>
      <c r="E925" s="119">
        <v>696.45</v>
      </c>
      <c r="F925" s="119">
        <v>751.9</v>
      </c>
      <c r="G925" s="119">
        <v>747</v>
      </c>
      <c r="H925" s="119">
        <v>710.7</v>
      </c>
      <c r="I925" s="119">
        <v>11205</v>
      </c>
      <c r="J925" s="119">
        <v>8278777.75</v>
      </c>
      <c r="K925" s="121">
        <v>43192</v>
      </c>
      <c r="L925" s="119">
        <v>868</v>
      </c>
      <c r="M925" s="119" t="s">
        <v>1464</v>
      </c>
    </row>
    <row r="926" spans="1:13">
      <c r="A926" s="119" t="s">
        <v>2940</v>
      </c>
      <c r="B926" s="119" t="s">
        <v>395</v>
      </c>
      <c r="C926" s="119">
        <v>231.8</v>
      </c>
      <c r="D926" s="119">
        <v>237.55</v>
      </c>
      <c r="E926" s="119">
        <v>230</v>
      </c>
      <c r="F926" s="119">
        <v>235.35</v>
      </c>
      <c r="G926" s="119">
        <v>234</v>
      </c>
      <c r="H926" s="119">
        <v>231.8</v>
      </c>
      <c r="I926" s="119">
        <v>28158</v>
      </c>
      <c r="J926" s="119">
        <v>6570739.25</v>
      </c>
      <c r="K926" s="121">
        <v>43192</v>
      </c>
      <c r="L926" s="119">
        <v>3132</v>
      </c>
      <c r="M926" s="119" t="s">
        <v>2943</v>
      </c>
    </row>
    <row r="927" spans="1:13">
      <c r="A927" s="119" t="s">
        <v>3135</v>
      </c>
      <c r="B927" s="119" t="s">
        <v>395</v>
      </c>
      <c r="C927" s="119">
        <v>14.5</v>
      </c>
      <c r="D927" s="119">
        <v>14.75</v>
      </c>
      <c r="E927" s="119">
        <v>14.4</v>
      </c>
      <c r="F927" s="119">
        <v>14.5</v>
      </c>
      <c r="G927" s="119">
        <v>14.5</v>
      </c>
      <c r="H927" s="119">
        <v>14.2</v>
      </c>
      <c r="I927" s="119">
        <v>12831</v>
      </c>
      <c r="J927" s="119">
        <v>186033.5</v>
      </c>
      <c r="K927" s="121">
        <v>43192</v>
      </c>
      <c r="L927" s="119">
        <v>27</v>
      </c>
      <c r="M927" s="119" t="s">
        <v>3136</v>
      </c>
    </row>
    <row r="928" spans="1:13">
      <c r="A928" s="119" t="s">
        <v>1466</v>
      </c>
      <c r="B928" s="119" t="s">
        <v>395</v>
      </c>
      <c r="C928" s="119">
        <v>54.4</v>
      </c>
      <c r="D928" s="119">
        <v>56.5</v>
      </c>
      <c r="E928" s="119">
        <v>54.4</v>
      </c>
      <c r="F928" s="119">
        <v>56.2</v>
      </c>
      <c r="G928" s="119">
        <v>56.05</v>
      </c>
      <c r="H928" s="119">
        <v>54.35</v>
      </c>
      <c r="I928" s="119">
        <v>347115</v>
      </c>
      <c r="J928" s="119">
        <v>19346571.550000001</v>
      </c>
      <c r="K928" s="121">
        <v>43192</v>
      </c>
      <c r="L928" s="119">
        <v>1856</v>
      </c>
      <c r="M928" s="119" t="s">
        <v>1467</v>
      </c>
    </row>
    <row r="929" spans="1:13">
      <c r="A929" s="119" t="s">
        <v>1468</v>
      </c>
      <c r="B929" s="119" t="s">
        <v>395</v>
      </c>
      <c r="C929" s="119">
        <v>284</v>
      </c>
      <c r="D929" s="119">
        <v>284</v>
      </c>
      <c r="E929" s="119">
        <v>279.05</v>
      </c>
      <c r="F929" s="119">
        <v>281</v>
      </c>
      <c r="G929" s="119">
        <v>284</v>
      </c>
      <c r="H929" s="119">
        <v>279.25</v>
      </c>
      <c r="I929" s="119">
        <v>37758</v>
      </c>
      <c r="J929" s="119">
        <v>10601158.65</v>
      </c>
      <c r="K929" s="121">
        <v>43192</v>
      </c>
      <c r="L929" s="119">
        <v>850</v>
      </c>
      <c r="M929" s="119" t="s">
        <v>1469</v>
      </c>
    </row>
    <row r="930" spans="1:13">
      <c r="A930" s="119" t="s">
        <v>120</v>
      </c>
      <c r="B930" s="119" t="s">
        <v>395</v>
      </c>
      <c r="C930" s="119">
        <v>27.8</v>
      </c>
      <c r="D930" s="119">
        <v>28</v>
      </c>
      <c r="E930" s="119">
        <v>27.4</v>
      </c>
      <c r="F930" s="119">
        <v>27.95</v>
      </c>
      <c r="G930" s="119">
        <v>27.9</v>
      </c>
      <c r="H930" s="119">
        <v>27.7</v>
      </c>
      <c r="I930" s="119">
        <v>3550474</v>
      </c>
      <c r="J930" s="119">
        <v>98468275.299999997</v>
      </c>
      <c r="K930" s="121">
        <v>43192</v>
      </c>
      <c r="L930" s="119">
        <v>4682</v>
      </c>
      <c r="M930" s="119" t="s">
        <v>1470</v>
      </c>
    </row>
    <row r="931" spans="1:13">
      <c r="A931" s="119" t="s">
        <v>2805</v>
      </c>
      <c r="B931" s="119" t="s">
        <v>395</v>
      </c>
      <c r="C931" s="119">
        <v>692</v>
      </c>
      <c r="D931" s="119">
        <v>709.95</v>
      </c>
      <c r="E931" s="119">
        <v>692</v>
      </c>
      <c r="F931" s="119">
        <v>704.25</v>
      </c>
      <c r="G931" s="119">
        <v>705</v>
      </c>
      <c r="H931" s="119">
        <v>712.85</v>
      </c>
      <c r="I931" s="119">
        <v>13580</v>
      </c>
      <c r="J931" s="119">
        <v>9584178.4000000004</v>
      </c>
      <c r="K931" s="121">
        <v>43192</v>
      </c>
      <c r="L931" s="119">
        <v>905</v>
      </c>
      <c r="M931" s="119" t="s">
        <v>2806</v>
      </c>
    </row>
    <row r="932" spans="1:13">
      <c r="A932" s="119" t="s">
        <v>1471</v>
      </c>
      <c r="B932" s="119" t="s">
        <v>395</v>
      </c>
      <c r="C932" s="119">
        <v>20</v>
      </c>
      <c r="D932" s="119">
        <v>20.8</v>
      </c>
      <c r="E932" s="119">
        <v>19.5</v>
      </c>
      <c r="F932" s="119">
        <v>20</v>
      </c>
      <c r="G932" s="119">
        <v>20</v>
      </c>
      <c r="H932" s="119">
        <v>19.850000000000001</v>
      </c>
      <c r="I932" s="119">
        <v>6091</v>
      </c>
      <c r="J932" s="119">
        <v>122151</v>
      </c>
      <c r="K932" s="121">
        <v>43192</v>
      </c>
      <c r="L932" s="119">
        <v>38</v>
      </c>
      <c r="M932" s="119" t="s">
        <v>1472</v>
      </c>
    </row>
    <row r="933" spans="1:13">
      <c r="A933" s="119" t="s">
        <v>2201</v>
      </c>
      <c r="B933" s="119" t="s">
        <v>395</v>
      </c>
      <c r="C933" s="119">
        <v>111</v>
      </c>
      <c r="D933" s="119">
        <v>111.62</v>
      </c>
      <c r="E933" s="119">
        <v>110.62</v>
      </c>
      <c r="F933" s="119">
        <v>111.23</v>
      </c>
      <c r="G933" s="119">
        <v>111.23</v>
      </c>
      <c r="H933" s="119">
        <v>110.33</v>
      </c>
      <c r="I933" s="119">
        <v>13106</v>
      </c>
      <c r="J933" s="119">
        <v>1454328.93</v>
      </c>
      <c r="K933" s="121">
        <v>43192</v>
      </c>
      <c r="L933" s="119">
        <v>83</v>
      </c>
      <c r="M933" s="119" t="s">
        <v>1033</v>
      </c>
    </row>
    <row r="934" spans="1:13">
      <c r="A934" s="119" t="s">
        <v>1473</v>
      </c>
      <c r="B934" s="119" t="s">
        <v>395</v>
      </c>
      <c r="C934" s="119">
        <v>1050</v>
      </c>
      <c r="D934" s="119">
        <v>1061.44</v>
      </c>
      <c r="E934" s="119">
        <v>1048</v>
      </c>
      <c r="F934" s="119">
        <v>1058.1199999999999</v>
      </c>
      <c r="G934" s="119">
        <v>1061</v>
      </c>
      <c r="H934" s="119">
        <v>1049.25</v>
      </c>
      <c r="I934" s="119">
        <v>37700</v>
      </c>
      <c r="J934" s="119">
        <v>39755050.32</v>
      </c>
      <c r="K934" s="121">
        <v>43192</v>
      </c>
      <c r="L934" s="119">
        <v>1134</v>
      </c>
      <c r="M934" s="119" t="s">
        <v>1474</v>
      </c>
    </row>
    <row r="935" spans="1:13">
      <c r="A935" s="119" t="s">
        <v>2202</v>
      </c>
      <c r="B935" s="119" t="s">
        <v>395</v>
      </c>
      <c r="C935" s="119">
        <v>104.2</v>
      </c>
      <c r="D935" s="119">
        <v>105.65</v>
      </c>
      <c r="E935" s="119">
        <v>104.06</v>
      </c>
      <c r="F935" s="119">
        <v>105.42</v>
      </c>
      <c r="G935" s="119">
        <v>105.43</v>
      </c>
      <c r="H935" s="119">
        <v>104.32</v>
      </c>
      <c r="I935" s="119">
        <v>115393</v>
      </c>
      <c r="J935" s="119">
        <v>12116050.68</v>
      </c>
      <c r="K935" s="121">
        <v>43192</v>
      </c>
      <c r="L935" s="119">
        <v>7348</v>
      </c>
      <c r="M935" s="119" t="s">
        <v>1085</v>
      </c>
    </row>
    <row r="936" spans="1:13">
      <c r="A936" s="119" t="s">
        <v>1475</v>
      </c>
      <c r="B936" s="119" t="s">
        <v>395</v>
      </c>
      <c r="C936" s="119">
        <v>100</v>
      </c>
      <c r="D936" s="119">
        <v>104.25</v>
      </c>
      <c r="E936" s="119">
        <v>99.9</v>
      </c>
      <c r="F936" s="119">
        <v>103.85</v>
      </c>
      <c r="G936" s="119">
        <v>103.5</v>
      </c>
      <c r="H936" s="119">
        <v>99.75</v>
      </c>
      <c r="I936" s="119">
        <v>1976844</v>
      </c>
      <c r="J936" s="119">
        <v>203502734.65000001</v>
      </c>
      <c r="K936" s="121">
        <v>43192</v>
      </c>
      <c r="L936" s="119">
        <v>10627</v>
      </c>
      <c r="M936" s="119" t="s">
        <v>1476</v>
      </c>
    </row>
    <row r="937" spans="1:13">
      <c r="A937" s="119" t="s">
        <v>1477</v>
      </c>
      <c r="B937" s="119" t="s">
        <v>395</v>
      </c>
      <c r="C937" s="119">
        <v>820</v>
      </c>
      <c r="D937" s="119">
        <v>892.5</v>
      </c>
      <c r="E937" s="119">
        <v>820</v>
      </c>
      <c r="F937" s="119">
        <v>881.4</v>
      </c>
      <c r="G937" s="119">
        <v>879.25</v>
      </c>
      <c r="H937" s="119">
        <v>865</v>
      </c>
      <c r="I937" s="119">
        <v>2246495</v>
      </c>
      <c r="J937" s="119">
        <v>1973046520.3</v>
      </c>
      <c r="K937" s="121">
        <v>43192</v>
      </c>
      <c r="L937" s="119">
        <v>55685</v>
      </c>
      <c r="M937" s="119" t="s">
        <v>1478</v>
      </c>
    </row>
    <row r="938" spans="1:13">
      <c r="A938" s="119" t="s">
        <v>1479</v>
      </c>
      <c r="B938" s="119" t="s">
        <v>395</v>
      </c>
      <c r="C938" s="119">
        <v>19.850000000000001</v>
      </c>
      <c r="D938" s="119">
        <v>20.149999999999999</v>
      </c>
      <c r="E938" s="119">
        <v>19.5</v>
      </c>
      <c r="F938" s="119">
        <v>20</v>
      </c>
      <c r="G938" s="119">
        <v>20.149999999999999</v>
      </c>
      <c r="H938" s="119">
        <v>19.5</v>
      </c>
      <c r="I938" s="119">
        <v>499587</v>
      </c>
      <c r="J938" s="119">
        <v>9912099</v>
      </c>
      <c r="K938" s="121">
        <v>43192</v>
      </c>
      <c r="L938" s="119">
        <v>924</v>
      </c>
      <c r="M938" s="119" t="s">
        <v>1480</v>
      </c>
    </row>
    <row r="939" spans="1:13">
      <c r="A939" s="119" t="s">
        <v>1481</v>
      </c>
      <c r="B939" s="119" t="s">
        <v>395</v>
      </c>
      <c r="C939" s="119">
        <v>1539.95</v>
      </c>
      <c r="D939" s="119">
        <v>1585</v>
      </c>
      <c r="E939" s="119">
        <v>1525.2</v>
      </c>
      <c r="F939" s="119">
        <v>1579.25</v>
      </c>
      <c r="G939" s="119">
        <v>1585</v>
      </c>
      <c r="H939" s="119">
        <v>1519.85</v>
      </c>
      <c r="I939" s="119">
        <v>20346</v>
      </c>
      <c r="J939" s="119">
        <v>31822775.850000001</v>
      </c>
      <c r="K939" s="121">
        <v>43192</v>
      </c>
      <c r="L939" s="119">
        <v>1939</v>
      </c>
      <c r="M939" s="119" t="s">
        <v>1482</v>
      </c>
    </row>
    <row r="940" spans="1:13">
      <c r="A940" s="119" t="s">
        <v>1483</v>
      </c>
      <c r="B940" s="119" t="s">
        <v>395</v>
      </c>
      <c r="C940" s="119">
        <v>835</v>
      </c>
      <c r="D940" s="119">
        <v>845</v>
      </c>
      <c r="E940" s="119">
        <v>826.35</v>
      </c>
      <c r="F940" s="119">
        <v>835.55</v>
      </c>
      <c r="G940" s="119">
        <v>845</v>
      </c>
      <c r="H940" s="119">
        <v>814.2</v>
      </c>
      <c r="I940" s="119">
        <v>419</v>
      </c>
      <c r="J940" s="119">
        <v>348836.4</v>
      </c>
      <c r="K940" s="121">
        <v>43192</v>
      </c>
      <c r="L940" s="119">
        <v>57</v>
      </c>
      <c r="M940" s="119" t="s">
        <v>1484</v>
      </c>
    </row>
    <row r="941" spans="1:13">
      <c r="A941" s="119" t="s">
        <v>1485</v>
      </c>
      <c r="B941" s="119" t="s">
        <v>395</v>
      </c>
      <c r="C941" s="119">
        <v>92.6</v>
      </c>
      <c r="D941" s="119">
        <v>97.3</v>
      </c>
      <c r="E941" s="119">
        <v>92.55</v>
      </c>
      <c r="F941" s="119">
        <v>94.5</v>
      </c>
      <c r="G941" s="119">
        <v>95.15</v>
      </c>
      <c r="H941" s="119">
        <v>92.6</v>
      </c>
      <c r="I941" s="119">
        <v>889963</v>
      </c>
      <c r="J941" s="119">
        <v>84362789.200000003</v>
      </c>
      <c r="K941" s="121">
        <v>43192</v>
      </c>
      <c r="L941" s="119">
        <v>2772</v>
      </c>
      <c r="M941" s="119" t="s">
        <v>1486</v>
      </c>
    </row>
    <row r="942" spans="1:13">
      <c r="A942" s="119" t="s">
        <v>2851</v>
      </c>
      <c r="B942" s="119" t="s">
        <v>395</v>
      </c>
      <c r="C942" s="119">
        <v>4.25</v>
      </c>
      <c r="D942" s="119">
        <v>4.3</v>
      </c>
      <c r="E942" s="119">
        <v>4.25</v>
      </c>
      <c r="F942" s="119">
        <v>4.3</v>
      </c>
      <c r="G942" s="119">
        <v>4.3</v>
      </c>
      <c r="H942" s="119">
        <v>4.0999999999999996</v>
      </c>
      <c r="I942" s="119">
        <v>69008</v>
      </c>
      <c r="J942" s="119">
        <v>295168.95</v>
      </c>
      <c r="K942" s="121">
        <v>43192</v>
      </c>
      <c r="L942" s="119">
        <v>83</v>
      </c>
      <c r="M942" s="119" t="s">
        <v>2852</v>
      </c>
    </row>
    <row r="943" spans="1:13">
      <c r="A943" s="119" t="s">
        <v>1487</v>
      </c>
      <c r="B943" s="119" t="s">
        <v>395</v>
      </c>
      <c r="C943" s="119">
        <v>100.95</v>
      </c>
      <c r="D943" s="119">
        <v>103.85</v>
      </c>
      <c r="E943" s="119">
        <v>99.35</v>
      </c>
      <c r="F943" s="119">
        <v>102.2</v>
      </c>
      <c r="G943" s="119">
        <v>103.85</v>
      </c>
      <c r="H943" s="119">
        <v>98.15</v>
      </c>
      <c r="I943" s="119">
        <v>59230</v>
      </c>
      <c r="J943" s="119">
        <v>5978798.2000000002</v>
      </c>
      <c r="K943" s="121">
        <v>43192</v>
      </c>
      <c r="L943" s="119">
        <v>887</v>
      </c>
      <c r="M943" s="119" t="s">
        <v>1488</v>
      </c>
    </row>
    <row r="944" spans="1:13">
      <c r="A944" s="119" t="s">
        <v>3283</v>
      </c>
      <c r="B944" s="119" t="s">
        <v>395</v>
      </c>
      <c r="C944" s="119">
        <v>46</v>
      </c>
      <c r="D944" s="119">
        <v>46</v>
      </c>
      <c r="E944" s="119">
        <v>45.5</v>
      </c>
      <c r="F944" s="119">
        <v>45.5</v>
      </c>
      <c r="G944" s="119">
        <v>45.5</v>
      </c>
      <c r="H944" s="119">
        <v>44</v>
      </c>
      <c r="I944" s="119">
        <v>175</v>
      </c>
      <c r="J944" s="119">
        <v>8037.5</v>
      </c>
      <c r="K944" s="121">
        <v>43192</v>
      </c>
      <c r="L944" s="119">
        <v>6</v>
      </c>
      <c r="M944" s="119" t="s">
        <v>3284</v>
      </c>
    </row>
    <row r="945" spans="1:13">
      <c r="A945" s="119" t="s">
        <v>2211</v>
      </c>
      <c r="B945" s="119" t="s">
        <v>395</v>
      </c>
      <c r="C945" s="119">
        <v>84.5</v>
      </c>
      <c r="D945" s="119">
        <v>85.9</v>
      </c>
      <c r="E945" s="119">
        <v>83.75</v>
      </c>
      <c r="F945" s="119">
        <v>85.7</v>
      </c>
      <c r="G945" s="119">
        <v>85.5</v>
      </c>
      <c r="H945" s="119">
        <v>83.75</v>
      </c>
      <c r="I945" s="119">
        <v>226617</v>
      </c>
      <c r="J945" s="119">
        <v>19226144.949999999</v>
      </c>
      <c r="K945" s="121">
        <v>43192</v>
      </c>
      <c r="L945" s="119">
        <v>2286</v>
      </c>
      <c r="M945" s="119" t="s">
        <v>1465</v>
      </c>
    </row>
    <row r="946" spans="1:13">
      <c r="A946" s="119" t="s">
        <v>121</v>
      </c>
      <c r="B946" s="119" t="s">
        <v>395</v>
      </c>
      <c r="C946" s="119">
        <v>118.5</v>
      </c>
      <c r="D946" s="119">
        <v>118.5</v>
      </c>
      <c r="E946" s="119">
        <v>117.45</v>
      </c>
      <c r="F946" s="119">
        <v>117.85</v>
      </c>
      <c r="G946" s="119">
        <v>118.05</v>
      </c>
      <c r="H946" s="119">
        <v>118.55</v>
      </c>
      <c r="I946" s="119">
        <v>1787203</v>
      </c>
      <c r="J946" s="119">
        <v>210677539.34999999</v>
      </c>
      <c r="K946" s="121">
        <v>43192</v>
      </c>
      <c r="L946" s="119">
        <v>15787</v>
      </c>
      <c r="M946" s="119" t="s">
        <v>1489</v>
      </c>
    </row>
    <row r="947" spans="1:13">
      <c r="A947" s="119" t="s">
        <v>1490</v>
      </c>
      <c r="B947" s="119" t="s">
        <v>395</v>
      </c>
      <c r="C947" s="119">
        <v>194.1</v>
      </c>
      <c r="D947" s="119">
        <v>198.7</v>
      </c>
      <c r="E947" s="119">
        <v>194.1</v>
      </c>
      <c r="F947" s="119">
        <v>196.9</v>
      </c>
      <c r="G947" s="119">
        <v>197.5</v>
      </c>
      <c r="H947" s="119">
        <v>191.85</v>
      </c>
      <c r="I947" s="119">
        <v>579204</v>
      </c>
      <c r="J947" s="119">
        <v>113722692.84999999</v>
      </c>
      <c r="K947" s="121">
        <v>43192</v>
      </c>
      <c r="L947" s="119">
        <v>7417</v>
      </c>
      <c r="M947" s="119" t="s">
        <v>1491</v>
      </c>
    </row>
    <row r="948" spans="1:13">
      <c r="A948" s="119" t="s">
        <v>2853</v>
      </c>
      <c r="B948" s="119" t="s">
        <v>395</v>
      </c>
      <c r="C948" s="119">
        <v>12.1</v>
      </c>
      <c r="D948" s="119">
        <v>12.15</v>
      </c>
      <c r="E948" s="119">
        <v>11.85</v>
      </c>
      <c r="F948" s="119">
        <v>12</v>
      </c>
      <c r="G948" s="119">
        <v>12.15</v>
      </c>
      <c r="H948" s="119">
        <v>12.05</v>
      </c>
      <c r="I948" s="119">
        <v>46672</v>
      </c>
      <c r="J948" s="119">
        <v>559074</v>
      </c>
      <c r="K948" s="121">
        <v>43192</v>
      </c>
      <c r="L948" s="119">
        <v>166</v>
      </c>
      <c r="M948" s="119" t="s">
        <v>2854</v>
      </c>
    </row>
    <row r="949" spans="1:13">
      <c r="A949" s="119" t="s">
        <v>2442</v>
      </c>
      <c r="B949" s="119" t="s">
        <v>395</v>
      </c>
      <c r="C949" s="119">
        <v>421.95</v>
      </c>
      <c r="D949" s="119">
        <v>429</v>
      </c>
      <c r="E949" s="119">
        <v>417.25</v>
      </c>
      <c r="F949" s="119">
        <v>426.5</v>
      </c>
      <c r="G949" s="119">
        <v>425.35</v>
      </c>
      <c r="H949" s="119">
        <v>407.65</v>
      </c>
      <c r="I949" s="119">
        <v>10604</v>
      </c>
      <c r="J949" s="119">
        <v>4511000.5</v>
      </c>
      <c r="K949" s="121">
        <v>43192</v>
      </c>
      <c r="L949" s="119">
        <v>561</v>
      </c>
      <c r="M949" s="119" t="s">
        <v>2443</v>
      </c>
    </row>
    <row r="950" spans="1:13">
      <c r="A950" s="119" t="s">
        <v>1492</v>
      </c>
      <c r="B950" s="119" t="s">
        <v>395</v>
      </c>
      <c r="C950" s="119">
        <v>156.19999999999999</v>
      </c>
      <c r="D950" s="119">
        <v>166.75</v>
      </c>
      <c r="E950" s="119">
        <v>153.9</v>
      </c>
      <c r="F950" s="119">
        <v>163.55000000000001</v>
      </c>
      <c r="G950" s="119">
        <v>162.25</v>
      </c>
      <c r="H950" s="119">
        <v>153.80000000000001</v>
      </c>
      <c r="I950" s="119">
        <v>105827</v>
      </c>
      <c r="J950" s="119">
        <v>17253600.75</v>
      </c>
      <c r="K950" s="121">
        <v>43192</v>
      </c>
      <c r="L950" s="119">
        <v>1757</v>
      </c>
      <c r="M950" s="119" t="s">
        <v>1493</v>
      </c>
    </row>
    <row r="951" spans="1:13">
      <c r="A951" s="119" t="s">
        <v>2556</v>
      </c>
      <c r="B951" s="119" t="s">
        <v>395</v>
      </c>
      <c r="C951" s="119">
        <v>1213</v>
      </c>
      <c r="D951" s="119">
        <v>1279.95</v>
      </c>
      <c r="E951" s="119">
        <v>1185.05</v>
      </c>
      <c r="F951" s="119">
        <v>1217.75</v>
      </c>
      <c r="G951" s="119">
        <v>1189.5999999999999</v>
      </c>
      <c r="H951" s="119">
        <v>1213.8499999999999</v>
      </c>
      <c r="I951" s="119">
        <v>206</v>
      </c>
      <c r="J951" s="119">
        <v>250199.4</v>
      </c>
      <c r="K951" s="121">
        <v>43192</v>
      </c>
      <c r="L951" s="119">
        <v>33</v>
      </c>
      <c r="M951" s="119" t="s">
        <v>2557</v>
      </c>
    </row>
    <row r="952" spans="1:13">
      <c r="A952" s="119" t="s">
        <v>3137</v>
      </c>
      <c r="B952" s="119" t="s">
        <v>395</v>
      </c>
      <c r="C952" s="119">
        <v>3.1</v>
      </c>
      <c r="D952" s="119">
        <v>3.25</v>
      </c>
      <c r="E952" s="119">
        <v>3</v>
      </c>
      <c r="F952" s="119">
        <v>3.15</v>
      </c>
      <c r="G952" s="119">
        <v>3.15</v>
      </c>
      <c r="H952" s="119">
        <v>3.1</v>
      </c>
      <c r="I952" s="119">
        <v>10182</v>
      </c>
      <c r="J952" s="119">
        <v>31853.8</v>
      </c>
      <c r="K952" s="121">
        <v>43192</v>
      </c>
      <c r="L952" s="119">
        <v>19</v>
      </c>
      <c r="M952" s="119" t="s">
        <v>3138</v>
      </c>
    </row>
    <row r="953" spans="1:13">
      <c r="A953" s="119" t="s">
        <v>122</v>
      </c>
      <c r="B953" s="119" t="s">
        <v>395</v>
      </c>
      <c r="C953" s="119">
        <v>169.9</v>
      </c>
      <c r="D953" s="119">
        <v>170.85</v>
      </c>
      <c r="E953" s="119">
        <v>168.1</v>
      </c>
      <c r="F953" s="119">
        <v>170.4</v>
      </c>
      <c r="G953" s="119">
        <v>170.55</v>
      </c>
      <c r="H953" s="119">
        <v>169.7</v>
      </c>
      <c r="I953" s="119">
        <v>2805938</v>
      </c>
      <c r="J953" s="119">
        <v>475695199.69999999</v>
      </c>
      <c r="K953" s="121">
        <v>43192</v>
      </c>
      <c r="L953" s="119">
        <v>38453</v>
      </c>
      <c r="M953" s="119" t="s">
        <v>1494</v>
      </c>
    </row>
    <row r="954" spans="1:13">
      <c r="A954" s="119" t="s">
        <v>1495</v>
      </c>
      <c r="B954" s="119" t="s">
        <v>395</v>
      </c>
      <c r="C954" s="119">
        <v>403.35</v>
      </c>
      <c r="D954" s="119">
        <v>415</v>
      </c>
      <c r="E954" s="119">
        <v>403.35</v>
      </c>
      <c r="F954" s="119">
        <v>410.6</v>
      </c>
      <c r="G954" s="119">
        <v>410.35</v>
      </c>
      <c r="H954" s="119">
        <v>400.85</v>
      </c>
      <c r="I954" s="119">
        <v>25528</v>
      </c>
      <c r="J954" s="119">
        <v>10491301.9</v>
      </c>
      <c r="K954" s="121">
        <v>43192</v>
      </c>
      <c r="L954" s="119">
        <v>1915</v>
      </c>
      <c r="M954" s="119" t="s">
        <v>1496</v>
      </c>
    </row>
    <row r="955" spans="1:13">
      <c r="A955" s="119" t="s">
        <v>2735</v>
      </c>
      <c r="B955" s="119" t="s">
        <v>395</v>
      </c>
      <c r="C955" s="119">
        <v>0.9</v>
      </c>
      <c r="D955" s="119">
        <v>0.9</v>
      </c>
      <c r="E955" s="119">
        <v>0.85</v>
      </c>
      <c r="F955" s="119">
        <v>0.9</v>
      </c>
      <c r="G955" s="119">
        <v>0.9</v>
      </c>
      <c r="H955" s="119">
        <v>0.85</v>
      </c>
      <c r="I955" s="119">
        <v>170519</v>
      </c>
      <c r="J955" s="119">
        <v>152828.15</v>
      </c>
      <c r="K955" s="121">
        <v>43192</v>
      </c>
      <c r="L955" s="119">
        <v>51</v>
      </c>
      <c r="M955" s="119" t="s">
        <v>2736</v>
      </c>
    </row>
    <row r="956" spans="1:13">
      <c r="A956" s="119" t="s">
        <v>2678</v>
      </c>
      <c r="B956" s="119" t="s">
        <v>395</v>
      </c>
      <c r="C956" s="119">
        <v>45.88</v>
      </c>
      <c r="D956" s="119">
        <v>46.09</v>
      </c>
      <c r="E956" s="119">
        <v>45.7</v>
      </c>
      <c r="F956" s="119">
        <v>46.09</v>
      </c>
      <c r="G956" s="119">
        <v>46.09</v>
      </c>
      <c r="H956" s="119">
        <v>45.98</v>
      </c>
      <c r="I956" s="119">
        <v>729</v>
      </c>
      <c r="J956" s="119">
        <v>33426.559999999998</v>
      </c>
      <c r="K956" s="121">
        <v>43192</v>
      </c>
      <c r="L956" s="119">
        <v>18</v>
      </c>
      <c r="M956" s="119" t="s">
        <v>2679</v>
      </c>
    </row>
    <row r="957" spans="1:13">
      <c r="A957" s="119" t="s">
        <v>1497</v>
      </c>
      <c r="B957" s="119" t="s">
        <v>395</v>
      </c>
      <c r="C957" s="119">
        <v>512.54999999999995</v>
      </c>
      <c r="D957" s="119">
        <v>516.70000000000005</v>
      </c>
      <c r="E957" s="119">
        <v>495.1</v>
      </c>
      <c r="F957" s="119">
        <v>501.3</v>
      </c>
      <c r="G957" s="119">
        <v>499.5</v>
      </c>
      <c r="H957" s="119">
        <v>510.25</v>
      </c>
      <c r="I957" s="119">
        <v>466974</v>
      </c>
      <c r="J957" s="119">
        <v>237287823.30000001</v>
      </c>
      <c r="K957" s="121">
        <v>43192</v>
      </c>
      <c r="L957" s="119">
        <v>23238</v>
      </c>
      <c r="M957" s="119" t="s">
        <v>1498</v>
      </c>
    </row>
    <row r="958" spans="1:13">
      <c r="A958" s="119" t="s">
        <v>1499</v>
      </c>
      <c r="B958" s="119" t="s">
        <v>395</v>
      </c>
      <c r="C958" s="119">
        <v>1049</v>
      </c>
      <c r="D958" s="119">
        <v>1135</v>
      </c>
      <c r="E958" s="119">
        <v>1015.55</v>
      </c>
      <c r="F958" s="119">
        <v>1096.3</v>
      </c>
      <c r="G958" s="119">
        <v>1095.0999999999999</v>
      </c>
      <c r="H958" s="119">
        <v>1009.75</v>
      </c>
      <c r="I958" s="119">
        <v>7716</v>
      </c>
      <c r="J958" s="119">
        <v>8396968.8000000007</v>
      </c>
      <c r="K958" s="121">
        <v>43192</v>
      </c>
      <c r="L958" s="119">
        <v>1295</v>
      </c>
      <c r="M958" s="119" t="s">
        <v>1500</v>
      </c>
    </row>
    <row r="959" spans="1:13">
      <c r="A959" s="119" t="s">
        <v>1501</v>
      </c>
      <c r="B959" s="119" t="s">
        <v>395</v>
      </c>
      <c r="C959" s="119">
        <v>1320.05</v>
      </c>
      <c r="D959" s="119">
        <v>1320.05</v>
      </c>
      <c r="E959" s="119">
        <v>1255</v>
      </c>
      <c r="F959" s="119">
        <v>1309.4000000000001</v>
      </c>
      <c r="G959" s="119">
        <v>1308</v>
      </c>
      <c r="H959" s="119">
        <v>1298</v>
      </c>
      <c r="I959" s="119">
        <v>11417</v>
      </c>
      <c r="J959" s="119">
        <v>14618928.6</v>
      </c>
      <c r="K959" s="121">
        <v>43192</v>
      </c>
      <c r="L959" s="119">
        <v>458</v>
      </c>
      <c r="M959" s="119" t="s">
        <v>1502</v>
      </c>
    </row>
    <row r="960" spans="1:13">
      <c r="A960" s="119" t="s">
        <v>123</v>
      </c>
      <c r="B960" s="119" t="s">
        <v>395</v>
      </c>
      <c r="C960" s="119">
        <v>3788.95</v>
      </c>
      <c r="D960" s="119">
        <v>3998.95</v>
      </c>
      <c r="E960" s="119">
        <v>3760</v>
      </c>
      <c r="F960" s="119">
        <v>3938.45</v>
      </c>
      <c r="G960" s="119">
        <v>3925.9</v>
      </c>
      <c r="H960" s="119">
        <v>3745.35</v>
      </c>
      <c r="I960" s="119">
        <v>35671</v>
      </c>
      <c r="J960" s="119">
        <v>137726619.34999999</v>
      </c>
      <c r="K960" s="121">
        <v>43192</v>
      </c>
      <c r="L960" s="119">
        <v>4542</v>
      </c>
      <c r="M960" s="119" t="s">
        <v>1503</v>
      </c>
    </row>
    <row r="961" spans="1:13">
      <c r="A961" s="119" t="s">
        <v>207</v>
      </c>
      <c r="B961" s="119" t="s">
        <v>395</v>
      </c>
      <c r="C961" s="119">
        <v>220.5</v>
      </c>
      <c r="D961" s="119">
        <v>231</v>
      </c>
      <c r="E961" s="119">
        <v>216.3</v>
      </c>
      <c r="F961" s="119">
        <v>227.05</v>
      </c>
      <c r="G961" s="119">
        <v>228</v>
      </c>
      <c r="H961" s="119">
        <v>216.35</v>
      </c>
      <c r="I961" s="119">
        <v>1524529</v>
      </c>
      <c r="J961" s="119">
        <v>341823421.5</v>
      </c>
      <c r="K961" s="121">
        <v>43192</v>
      </c>
      <c r="L961" s="119">
        <v>18715</v>
      </c>
      <c r="M961" s="119" t="s">
        <v>1504</v>
      </c>
    </row>
    <row r="962" spans="1:13">
      <c r="A962" s="119" t="s">
        <v>2418</v>
      </c>
      <c r="B962" s="119" t="s">
        <v>395</v>
      </c>
      <c r="C962" s="119">
        <v>32.75</v>
      </c>
      <c r="D962" s="119">
        <v>34</v>
      </c>
      <c r="E962" s="119">
        <v>31.2</v>
      </c>
      <c r="F962" s="119">
        <v>33.6</v>
      </c>
      <c r="G962" s="119">
        <v>33.5</v>
      </c>
      <c r="H962" s="119">
        <v>31.85</v>
      </c>
      <c r="I962" s="119">
        <v>20861</v>
      </c>
      <c r="J962" s="119">
        <v>692068.75</v>
      </c>
      <c r="K962" s="121">
        <v>43192</v>
      </c>
      <c r="L962" s="119">
        <v>261</v>
      </c>
      <c r="M962" s="119" t="s">
        <v>2419</v>
      </c>
    </row>
    <row r="963" spans="1:13">
      <c r="A963" s="119" t="s">
        <v>3139</v>
      </c>
      <c r="B963" s="119" t="s">
        <v>395</v>
      </c>
      <c r="C963" s="119">
        <v>2.65</v>
      </c>
      <c r="D963" s="119">
        <v>2.85</v>
      </c>
      <c r="E963" s="119">
        <v>2.65</v>
      </c>
      <c r="F963" s="119">
        <v>2.85</v>
      </c>
      <c r="G963" s="119">
        <v>2.85</v>
      </c>
      <c r="H963" s="119">
        <v>2.75</v>
      </c>
      <c r="I963" s="119">
        <v>12511</v>
      </c>
      <c r="J963" s="119">
        <v>33496.25</v>
      </c>
      <c r="K963" s="121">
        <v>43192</v>
      </c>
      <c r="L963" s="119">
        <v>20</v>
      </c>
      <c r="M963" s="119" t="s">
        <v>3140</v>
      </c>
    </row>
    <row r="964" spans="1:13">
      <c r="A964" s="119" t="s">
        <v>1505</v>
      </c>
      <c r="B964" s="119" t="s">
        <v>395</v>
      </c>
      <c r="C964" s="119">
        <v>220.75</v>
      </c>
      <c r="D964" s="119">
        <v>221.8</v>
      </c>
      <c r="E964" s="119">
        <v>220.75</v>
      </c>
      <c r="F964" s="119">
        <v>221.5</v>
      </c>
      <c r="G964" s="119">
        <v>221.2</v>
      </c>
      <c r="H964" s="119">
        <v>220.55</v>
      </c>
      <c r="I964" s="119">
        <v>437203</v>
      </c>
      <c r="J964" s="119">
        <v>96745172.599999994</v>
      </c>
      <c r="K964" s="121">
        <v>43192</v>
      </c>
      <c r="L964" s="119">
        <v>5416</v>
      </c>
      <c r="M964" s="119" t="s">
        <v>1506</v>
      </c>
    </row>
    <row r="965" spans="1:13">
      <c r="A965" s="119" t="s">
        <v>2533</v>
      </c>
      <c r="B965" s="119" t="s">
        <v>395</v>
      </c>
      <c r="C965" s="119">
        <v>33.65</v>
      </c>
      <c r="D965" s="119">
        <v>34.35</v>
      </c>
      <c r="E965" s="119">
        <v>32.75</v>
      </c>
      <c r="F965" s="119">
        <v>34.35</v>
      </c>
      <c r="G965" s="119">
        <v>34.35</v>
      </c>
      <c r="H965" s="119">
        <v>32.75</v>
      </c>
      <c r="I965" s="119">
        <v>24221</v>
      </c>
      <c r="J965" s="119">
        <v>827305.15</v>
      </c>
      <c r="K965" s="121">
        <v>43192</v>
      </c>
      <c r="L965" s="119">
        <v>170</v>
      </c>
      <c r="M965" s="119" t="s">
        <v>2534</v>
      </c>
    </row>
    <row r="966" spans="1:13">
      <c r="A966" s="119" t="s">
        <v>1507</v>
      </c>
      <c r="B966" s="119" t="s">
        <v>395</v>
      </c>
      <c r="C966" s="119">
        <v>49.3</v>
      </c>
      <c r="D966" s="119">
        <v>51.3</v>
      </c>
      <c r="E966" s="119">
        <v>48.85</v>
      </c>
      <c r="F966" s="119">
        <v>50.25</v>
      </c>
      <c r="G966" s="119">
        <v>50.25</v>
      </c>
      <c r="H966" s="119">
        <v>49.3</v>
      </c>
      <c r="I966" s="119">
        <v>194735</v>
      </c>
      <c r="J966" s="119">
        <v>9794867.5500000007</v>
      </c>
      <c r="K966" s="121">
        <v>43192</v>
      </c>
      <c r="L966" s="119">
        <v>1125</v>
      </c>
      <c r="M966" s="119" t="s">
        <v>1508</v>
      </c>
    </row>
    <row r="967" spans="1:13">
      <c r="A967" s="119" t="s">
        <v>3141</v>
      </c>
      <c r="B967" s="119" t="s">
        <v>395</v>
      </c>
      <c r="C967" s="119">
        <v>19.3</v>
      </c>
      <c r="D967" s="119">
        <v>20.149999999999999</v>
      </c>
      <c r="E967" s="119">
        <v>19.2</v>
      </c>
      <c r="F967" s="119">
        <v>20.149999999999999</v>
      </c>
      <c r="G967" s="119">
        <v>20.149999999999999</v>
      </c>
      <c r="H967" s="119">
        <v>19.2</v>
      </c>
      <c r="I967" s="119">
        <v>1895</v>
      </c>
      <c r="J967" s="119">
        <v>38008.15</v>
      </c>
      <c r="K967" s="121">
        <v>43192</v>
      </c>
      <c r="L967" s="119">
        <v>19</v>
      </c>
      <c r="M967" s="119" t="s">
        <v>3142</v>
      </c>
    </row>
    <row r="968" spans="1:13">
      <c r="A968" s="119" t="s">
        <v>124</v>
      </c>
      <c r="B968" s="119" t="s">
        <v>395</v>
      </c>
      <c r="C968" s="119">
        <v>179.1</v>
      </c>
      <c r="D968" s="119">
        <v>180.9</v>
      </c>
      <c r="E968" s="119">
        <v>178.4</v>
      </c>
      <c r="F968" s="119">
        <v>179.95</v>
      </c>
      <c r="G968" s="119">
        <v>180.3</v>
      </c>
      <c r="H968" s="119">
        <v>177.8</v>
      </c>
      <c r="I968" s="119">
        <v>2235832</v>
      </c>
      <c r="J968" s="119">
        <v>401706122.55000001</v>
      </c>
      <c r="K968" s="121">
        <v>43192</v>
      </c>
      <c r="L968" s="119">
        <v>41523</v>
      </c>
      <c r="M968" s="119" t="s">
        <v>1509</v>
      </c>
    </row>
    <row r="969" spans="1:13">
      <c r="A969" s="119" t="s">
        <v>1510</v>
      </c>
      <c r="B969" s="119" t="s">
        <v>395</v>
      </c>
      <c r="C969" s="119">
        <v>43.75</v>
      </c>
      <c r="D969" s="119">
        <v>45.8</v>
      </c>
      <c r="E969" s="119">
        <v>42.2</v>
      </c>
      <c r="F969" s="119">
        <v>45.05</v>
      </c>
      <c r="G969" s="119">
        <v>45</v>
      </c>
      <c r="H969" s="119">
        <v>43.2</v>
      </c>
      <c r="I969" s="119">
        <v>245514</v>
      </c>
      <c r="J969" s="119">
        <v>10906508.4</v>
      </c>
      <c r="K969" s="121">
        <v>43192</v>
      </c>
      <c r="L969" s="119">
        <v>1867</v>
      </c>
      <c r="M969" s="119" t="s">
        <v>1511</v>
      </c>
    </row>
    <row r="970" spans="1:13">
      <c r="A970" s="119" t="s">
        <v>2501</v>
      </c>
      <c r="B970" s="119" t="s">
        <v>395</v>
      </c>
      <c r="C970" s="119">
        <v>88.2</v>
      </c>
      <c r="D970" s="119">
        <v>91.85</v>
      </c>
      <c r="E970" s="119">
        <v>87.8</v>
      </c>
      <c r="F970" s="119">
        <v>90.55</v>
      </c>
      <c r="G970" s="119">
        <v>90</v>
      </c>
      <c r="H970" s="119">
        <v>87.35</v>
      </c>
      <c r="I970" s="119">
        <v>22106</v>
      </c>
      <c r="J970" s="119">
        <v>1972508.45</v>
      </c>
      <c r="K970" s="121">
        <v>43192</v>
      </c>
      <c r="L970" s="119">
        <v>308</v>
      </c>
      <c r="M970" s="119" t="s">
        <v>2502</v>
      </c>
    </row>
    <row r="971" spans="1:13">
      <c r="A971" s="119" t="s">
        <v>3143</v>
      </c>
      <c r="B971" s="119" t="s">
        <v>395</v>
      </c>
      <c r="C971" s="119">
        <v>8.0500000000000007</v>
      </c>
      <c r="D971" s="119">
        <v>8.1999999999999993</v>
      </c>
      <c r="E971" s="119">
        <v>7.85</v>
      </c>
      <c r="F971" s="119">
        <v>8.1999999999999993</v>
      </c>
      <c r="G971" s="119">
        <v>8.1999999999999993</v>
      </c>
      <c r="H971" s="119">
        <v>7.85</v>
      </c>
      <c r="I971" s="119">
        <v>240184</v>
      </c>
      <c r="J971" s="119">
        <v>1953700.3</v>
      </c>
      <c r="K971" s="121">
        <v>43192</v>
      </c>
      <c r="L971" s="119">
        <v>260</v>
      </c>
      <c r="M971" s="119" t="s">
        <v>3144</v>
      </c>
    </row>
    <row r="972" spans="1:13">
      <c r="A972" s="119" t="s">
        <v>1512</v>
      </c>
      <c r="B972" s="119" t="s">
        <v>395</v>
      </c>
      <c r="C972" s="119">
        <v>151.6</v>
      </c>
      <c r="D972" s="119">
        <v>154.80000000000001</v>
      </c>
      <c r="E972" s="119">
        <v>147.55000000000001</v>
      </c>
      <c r="F972" s="119">
        <v>149.4</v>
      </c>
      <c r="G972" s="119">
        <v>150.9</v>
      </c>
      <c r="H972" s="119">
        <v>152.80000000000001</v>
      </c>
      <c r="I972" s="119">
        <v>7310</v>
      </c>
      <c r="J972" s="119">
        <v>1106004.75</v>
      </c>
      <c r="K972" s="121">
        <v>43192</v>
      </c>
      <c r="L972" s="119">
        <v>164</v>
      </c>
      <c r="M972" s="119" t="s">
        <v>1513</v>
      </c>
    </row>
    <row r="973" spans="1:13">
      <c r="A973" s="119" t="s">
        <v>1514</v>
      </c>
      <c r="B973" s="119" t="s">
        <v>395</v>
      </c>
      <c r="C973" s="119">
        <v>49.7</v>
      </c>
      <c r="D973" s="119">
        <v>53</v>
      </c>
      <c r="E973" s="119">
        <v>49.65</v>
      </c>
      <c r="F973" s="119">
        <v>52.55</v>
      </c>
      <c r="G973" s="119">
        <v>53</v>
      </c>
      <c r="H973" s="119">
        <v>49.15</v>
      </c>
      <c r="I973" s="119">
        <v>410664</v>
      </c>
      <c r="J973" s="119">
        <v>21252480.350000001</v>
      </c>
      <c r="K973" s="121">
        <v>43192</v>
      </c>
      <c r="L973" s="119">
        <v>2617</v>
      </c>
      <c r="M973" s="119" t="s">
        <v>1515</v>
      </c>
    </row>
    <row r="974" spans="1:13">
      <c r="A974" s="119" t="s">
        <v>1516</v>
      </c>
      <c r="B974" s="119" t="s">
        <v>395</v>
      </c>
      <c r="C974" s="119">
        <v>36.1</v>
      </c>
      <c r="D974" s="119">
        <v>37.15</v>
      </c>
      <c r="E974" s="119">
        <v>36.1</v>
      </c>
      <c r="F974" s="119">
        <v>37.15</v>
      </c>
      <c r="G974" s="119">
        <v>37.15</v>
      </c>
      <c r="H974" s="119">
        <v>35.4</v>
      </c>
      <c r="I974" s="119">
        <v>54869</v>
      </c>
      <c r="J974" s="119">
        <v>2031160.5</v>
      </c>
      <c r="K974" s="121">
        <v>43192</v>
      </c>
      <c r="L974" s="119">
        <v>150</v>
      </c>
      <c r="M974" s="119" t="s">
        <v>1517</v>
      </c>
    </row>
    <row r="975" spans="1:13">
      <c r="A975" s="119" t="s">
        <v>3145</v>
      </c>
      <c r="B975" s="119" t="s">
        <v>395</v>
      </c>
      <c r="C975" s="119">
        <v>12.35</v>
      </c>
      <c r="D975" s="119">
        <v>12.9</v>
      </c>
      <c r="E975" s="119">
        <v>12.3</v>
      </c>
      <c r="F975" s="119">
        <v>12.3</v>
      </c>
      <c r="G975" s="119">
        <v>12.3</v>
      </c>
      <c r="H975" s="119">
        <v>12.35</v>
      </c>
      <c r="I975" s="119">
        <v>2160</v>
      </c>
      <c r="J975" s="119">
        <v>26650.95</v>
      </c>
      <c r="K975" s="121">
        <v>43192</v>
      </c>
      <c r="L975" s="119">
        <v>8</v>
      </c>
      <c r="M975" s="119" t="s">
        <v>3146</v>
      </c>
    </row>
    <row r="976" spans="1:13">
      <c r="A976" s="119" t="s">
        <v>125</v>
      </c>
      <c r="B976" s="119" t="s">
        <v>395</v>
      </c>
      <c r="C976" s="119">
        <v>91.75</v>
      </c>
      <c r="D976" s="119">
        <v>94.85</v>
      </c>
      <c r="E976" s="119">
        <v>90.55</v>
      </c>
      <c r="F976" s="119">
        <v>93.6</v>
      </c>
      <c r="G976" s="119">
        <v>93.9</v>
      </c>
      <c r="H976" s="119">
        <v>91.6</v>
      </c>
      <c r="I976" s="119">
        <v>3173535</v>
      </c>
      <c r="J976" s="119">
        <v>294773333.44999999</v>
      </c>
      <c r="K976" s="121">
        <v>43192</v>
      </c>
      <c r="L976" s="119">
        <v>12628</v>
      </c>
      <c r="M976" s="119" t="s">
        <v>1518</v>
      </c>
    </row>
    <row r="977" spans="1:13">
      <c r="A977" s="119" t="s">
        <v>1519</v>
      </c>
      <c r="B977" s="119" t="s">
        <v>395</v>
      </c>
      <c r="C977" s="119">
        <v>269</v>
      </c>
      <c r="D977" s="119">
        <v>281</v>
      </c>
      <c r="E977" s="119">
        <v>265.14999999999998</v>
      </c>
      <c r="F977" s="119">
        <v>277.05</v>
      </c>
      <c r="G977" s="119">
        <v>278.39999999999998</v>
      </c>
      <c r="H977" s="119">
        <v>272.25</v>
      </c>
      <c r="I977" s="119">
        <v>8031</v>
      </c>
      <c r="J977" s="119">
        <v>2217616.65</v>
      </c>
      <c r="K977" s="121">
        <v>43192</v>
      </c>
      <c r="L977" s="119">
        <v>375</v>
      </c>
      <c r="M977" s="119" t="s">
        <v>1520</v>
      </c>
    </row>
    <row r="978" spans="1:13">
      <c r="A978" s="119" t="s">
        <v>321</v>
      </c>
      <c r="B978" s="119" t="s">
        <v>395</v>
      </c>
      <c r="C978" s="119">
        <v>138</v>
      </c>
      <c r="D978" s="119">
        <v>143</v>
      </c>
      <c r="E978" s="119">
        <v>138</v>
      </c>
      <c r="F978" s="119">
        <v>142.15</v>
      </c>
      <c r="G978" s="119">
        <v>142.30000000000001</v>
      </c>
      <c r="H978" s="119">
        <v>139.35</v>
      </c>
      <c r="I978" s="119">
        <v>35183</v>
      </c>
      <c r="J978" s="119">
        <v>4988116.3499999996</v>
      </c>
      <c r="K978" s="121">
        <v>43192</v>
      </c>
      <c r="L978" s="119">
        <v>496</v>
      </c>
      <c r="M978" s="119" t="s">
        <v>1521</v>
      </c>
    </row>
    <row r="979" spans="1:13">
      <c r="A979" s="119" t="s">
        <v>1522</v>
      </c>
      <c r="B979" s="119" t="s">
        <v>395</v>
      </c>
      <c r="C979" s="119">
        <v>44.4</v>
      </c>
      <c r="D979" s="119">
        <v>44.4</v>
      </c>
      <c r="E979" s="119">
        <v>43.3</v>
      </c>
      <c r="F979" s="119">
        <v>43.95</v>
      </c>
      <c r="G979" s="119">
        <v>43.95</v>
      </c>
      <c r="H979" s="119">
        <v>41.75</v>
      </c>
      <c r="I979" s="119">
        <v>73260</v>
      </c>
      <c r="J979" s="119">
        <v>3214060.4</v>
      </c>
      <c r="K979" s="121">
        <v>43192</v>
      </c>
      <c r="L979" s="119">
        <v>485</v>
      </c>
      <c r="M979" s="119" t="s">
        <v>1523</v>
      </c>
    </row>
    <row r="980" spans="1:13">
      <c r="A980" s="119" t="s">
        <v>3147</v>
      </c>
      <c r="B980" s="119" t="s">
        <v>395</v>
      </c>
      <c r="C980" s="119">
        <v>264</v>
      </c>
      <c r="D980" s="119">
        <v>267</v>
      </c>
      <c r="E980" s="119">
        <v>263.7</v>
      </c>
      <c r="F980" s="119">
        <v>267</v>
      </c>
      <c r="G980" s="119">
        <v>267</v>
      </c>
      <c r="H980" s="119">
        <v>260</v>
      </c>
      <c r="I980" s="119">
        <v>6762</v>
      </c>
      <c r="J980" s="119">
        <v>1794084.9</v>
      </c>
      <c r="K980" s="121">
        <v>43192</v>
      </c>
      <c r="L980" s="119">
        <v>323</v>
      </c>
      <c r="M980" s="119" t="s">
        <v>3148</v>
      </c>
    </row>
    <row r="981" spans="1:13">
      <c r="A981" s="119" t="s">
        <v>2938</v>
      </c>
      <c r="B981" s="119" t="s">
        <v>395</v>
      </c>
      <c r="C981" s="119">
        <v>40</v>
      </c>
      <c r="D981" s="119">
        <v>42.7</v>
      </c>
      <c r="E981" s="119">
        <v>39</v>
      </c>
      <c r="F981" s="119">
        <v>42.4</v>
      </c>
      <c r="G981" s="119">
        <v>42.6</v>
      </c>
      <c r="H981" s="119">
        <v>39.450000000000003</v>
      </c>
      <c r="I981" s="119">
        <v>258443</v>
      </c>
      <c r="J981" s="119">
        <v>10719863.65</v>
      </c>
      <c r="K981" s="121">
        <v>43192</v>
      </c>
      <c r="L981" s="119">
        <v>1559</v>
      </c>
      <c r="M981" s="119" t="s">
        <v>2939</v>
      </c>
    </row>
    <row r="982" spans="1:13">
      <c r="A982" s="119" t="s">
        <v>1524</v>
      </c>
      <c r="B982" s="119" t="s">
        <v>395</v>
      </c>
      <c r="C982" s="119">
        <v>159</v>
      </c>
      <c r="D982" s="119">
        <v>162.25</v>
      </c>
      <c r="E982" s="119">
        <v>157.5</v>
      </c>
      <c r="F982" s="119">
        <v>158.1</v>
      </c>
      <c r="G982" s="119">
        <v>157.5</v>
      </c>
      <c r="H982" s="119">
        <v>159.30000000000001</v>
      </c>
      <c r="I982" s="119">
        <v>23486</v>
      </c>
      <c r="J982" s="119">
        <v>3728684.8</v>
      </c>
      <c r="K982" s="121">
        <v>43192</v>
      </c>
      <c r="L982" s="119">
        <v>208</v>
      </c>
      <c r="M982" s="119" t="s">
        <v>1525</v>
      </c>
    </row>
    <row r="983" spans="1:13">
      <c r="A983" s="119" t="s">
        <v>1526</v>
      </c>
      <c r="B983" s="119" t="s">
        <v>395</v>
      </c>
      <c r="C983" s="119">
        <v>1560.05</v>
      </c>
      <c r="D983" s="119">
        <v>1579.95</v>
      </c>
      <c r="E983" s="119">
        <v>1560</v>
      </c>
      <c r="F983" s="119">
        <v>1566.8</v>
      </c>
      <c r="G983" s="119">
        <v>1564.95</v>
      </c>
      <c r="H983" s="119">
        <v>1561.2</v>
      </c>
      <c r="I983" s="119">
        <v>2595</v>
      </c>
      <c r="J983" s="119">
        <v>4069212.75</v>
      </c>
      <c r="K983" s="121">
        <v>43192</v>
      </c>
      <c r="L983" s="119">
        <v>328</v>
      </c>
      <c r="M983" s="119" t="s">
        <v>1527</v>
      </c>
    </row>
    <row r="984" spans="1:13">
      <c r="A984" s="119" t="s">
        <v>2350</v>
      </c>
      <c r="B984" s="119" t="s">
        <v>395</v>
      </c>
      <c r="C984" s="119">
        <v>20</v>
      </c>
      <c r="D984" s="119">
        <v>21.7</v>
      </c>
      <c r="E984" s="119">
        <v>19.55</v>
      </c>
      <c r="F984" s="119">
        <v>20.7</v>
      </c>
      <c r="G984" s="119">
        <v>20.85</v>
      </c>
      <c r="H984" s="119">
        <v>19.75</v>
      </c>
      <c r="I984" s="119">
        <v>49070</v>
      </c>
      <c r="J984" s="119">
        <v>1006349.75</v>
      </c>
      <c r="K984" s="121">
        <v>43192</v>
      </c>
      <c r="L984" s="119">
        <v>317</v>
      </c>
      <c r="M984" s="119" t="s">
        <v>2351</v>
      </c>
    </row>
    <row r="985" spans="1:13">
      <c r="A985" s="119" t="s">
        <v>3149</v>
      </c>
      <c r="B985" s="119" t="s">
        <v>395</v>
      </c>
      <c r="C985" s="119">
        <v>18.45</v>
      </c>
      <c r="D985" s="119">
        <v>18.5</v>
      </c>
      <c r="E985" s="119">
        <v>17.55</v>
      </c>
      <c r="F985" s="119">
        <v>18.5</v>
      </c>
      <c r="G985" s="119">
        <v>18.5</v>
      </c>
      <c r="H985" s="119">
        <v>17.649999999999999</v>
      </c>
      <c r="I985" s="119">
        <v>25051</v>
      </c>
      <c r="J985" s="119">
        <v>453992.65</v>
      </c>
      <c r="K985" s="121">
        <v>43192</v>
      </c>
      <c r="L985" s="119">
        <v>75</v>
      </c>
      <c r="M985" s="119" t="s">
        <v>3150</v>
      </c>
    </row>
    <row r="986" spans="1:13">
      <c r="A986" s="119" t="s">
        <v>231</v>
      </c>
      <c r="B986" s="119" t="s">
        <v>395</v>
      </c>
      <c r="C986" s="119">
        <v>22350</v>
      </c>
      <c r="D986" s="119">
        <v>22639.95</v>
      </c>
      <c r="E986" s="119">
        <v>22021.3</v>
      </c>
      <c r="F986" s="119">
        <v>22216.55</v>
      </c>
      <c r="G986" s="119">
        <v>22099.95</v>
      </c>
      <c r="H986" s="119">
        <v>22684.55</v>
      </c>
      <c r="I986" s="119">
        <v>16649</v>
      </c>
      <c r="J986" s="119">
        <v>371656615.10000002</v>
      </c>
      <c r="K986" s="121">
        <v>43192</v>
      </c>
      <c r="L986" s="119">
        <v>4249</v>
      </c>
      <c r="M986" s="119" t="s">
        <v>1528</v>
      </c>
    </row>
    <row r="987" spans="1:13">
      <c r="A987" s="119" t="s">
        <v>2937</v>
      </c>
      <c r="B987" s="119" t="s">
        <v>395</v>
      </c>
      <c r="C987" s="119">
        <v>311</v>
      </c>
      <c r="D987" s="119">
        <v>311</v>
      </c>
      <c r="E987" s="119">
        <v>303.39999999999998</v>
      </c>
      <c r="F987" s="119">
        <v>306.39999999999998</v>
      </c>
      <c r="G987" s="119">
        <v>303.39999999999998</v>
      </c>
      <c r="H987" s="119">
        <v>302.5</v>
      </c>
      <c r="I987" s="119">
        <v>3310</v>
      </c>
      <c r="J987" s="119">
        <v>1017877.1</v>
      </c>
      <c r="K987" s="121">
        <v>43192</v>
      </c>
      <c r="L987" s="119">
        <v>104</v>
      </c>
      <c r="M987" s="119" t="s">
        <v>2228</v>
      </c>
    </row>
    <row r="988" spans="1:13">
      <c r="A988" s="119" t="s">
        <v>3151</v>
      </c>
      <c r="B988" s="119" t="s">
        <v>395</v>
      </c>
      <c r="C988" s="119">
        <v>52.2</v>
      </c>
      <c r="D988" s="119">
        <v>52.5</v>
      </c>
      <c r="E988" s="119">
        <v>52.2</v>
      </c>
      <c r="F988" s="119">
        <v>52.5</v>
      </c>
      <c r="G988" s="119">
        <v>52.5</v>
      </c>
      <c r="H988" s="119">
        <v>50</v>
      </c>
      <c r="I988" s="119">
        <v>1085</v>
      </c>
      <c r="J988" s="119">
        <v>56953.5</v>
      </c>
      <c r="K988" s="121">
        <v>43192</v>
      </c>
      <c r="L988" s="119">
        <v>12</v>
      </c>
      <c r="M988" s="119" t="s">
        <v>3152</v>
      </c>
    </row>
    <row r="989" spans="1:13">
      <c r="A989" s="119" t="s">
        <v>2503</v>
      </c>
      <c r="B989" s="119" t="s">
        <v>395</v>
      </c>
      <c r="C989" s="119">
        <v>74.849999999999994</v>
      </c>
      <c r="D989" s="119">
        <v>74.900000000000006</v>
      </c>
      <c r="E989" s="119">
        <v>71.25</v>
      </c>
      <c r="F989" s="119">
        <v>71.849999999999994</v>
      </c>
      <c r="G989" s="119">
        <v>71.400000000000006</v>
      </c>
      <c r="H989" s="119">
        <v>70.2</v>
      </c>
      <c r="I989" s="119">
        <v>3621</v>
      </c>
      <c r="J989" s="119">
        <v>260598.15</v>
      </c>
      <c r="K989" s="121">
        <v>43192</v>
      </c>
      <c r="L989" s="119">
        <v>130</v>
      </c>
      <c r="M989" s="119" t="s">
        <v>2504</v>
      </c>
    </row>
    <row r="990" spans="1:13">
      <c r="A990" s="119" t="s">
        <v>1529</v>
      </c>
      <c r="B990" s="119" t="s">
        <v>395</v>
      </c>
      <c r="C990" s="119">
        <v>267.5</v>
      </c>
      <c r="D990" s="119">
        <v>273.5</v>
      </c>
      <c r="E990" s="119">
        <v>263.2</v>
      </c>
      <c r="F990" s="119">
        <v>267.75</v>
      </c>
      <c r="G990" s="119">
        <v>267.95</v>
      </c>
      <c r="H990" s="119">
        <v>267.14999999999998</v>
      </c>
      <c r="I990" s="119">
        <v>110379</v>
      </c>
      <c r="J990" s="119">
        <v>29609838.199999999</v>
      </c>
      <c r="K990" s="121">
        <v>43192</v>
      </c>
      <c r="L990" s="119">
        <v>2668</v>
      </c>
      <c r="M990" s="119" t="s">
        <v>1530</v>
      </c>
    </row>
    <row r="991" spans="1:13">
      <c r="A991" s="119" t="s">
        <v>1531</v>
      </c>
      <c r="B991" s="119" t="s">
        <v>395</v>
      </c>
      <c r="C991" s="119">
        <v>194.5</v>
      </c>
      <c r="D991" s="119">
        <v>198.8</v>
      </c>
      <c r="E991" s="119">
        <v>190</v>
      </c>
      <c r="F991" s="119">
        <v>195.85</v>
      </c>
      <c r="G991" s="119">
        <v>197.1</v>
      </c>
      <c r="H991" s="119">
        <v>191.4</v>
      </c>
      <c r="I991" s="119">
        <v>40260</v>
      </c>
      <c r="J991" s="119">
        <v>7801864.0999999996</v>
      </c>
      <c r="K991" s="121">
        <v>43192</v>
      </c>
      <c r="L991" s="119">
        <v>830</v>
      </c>
      <c r="M991" s="119" t="s">
        <v>1532</v>
      </c>
    </row>
    <row r="992" spans="1:13">
      <c r="A992" s="119" t="s">
        <v>1533</v>
      </c>
      <c r="B992" s="119" t="s">
        <v>395</v>
      </c>
      <c r="C992" s="119">
        <v>8</v>
      </c>
      <c r="D992" s="119">
        <v>8.5</v>
      </c>
      <c r="E992" s="119">
        <v>7.95</v>
      </c>
      <c r="F992" s="119">
        <v>8.4499999999999993</v>
      </c>
      <c r="G992" s="119">
        <v>8.35</v>
      </c>
      <c r="H992" s="119">
        <v>7.95</v>
      </c>
      <c r="I992" s="119">
        <v>20129</v>
      </c>
      <c r="J992" s="119">
        <v>166781.45000000001</v>
      </c>
      <c r="K992" s="121">
        <v>43192</v>
      </c>
      <c r="L992" s="119">
        <v>26</v>
      </c>
      <c r="M992" s="119" t="s">
        <v>1534</v>
      </c>
    </row>
    <row r="993" spans="1:13">
      <c r="A993" s="119" t="s">
        <v>1535</v>
      </c>
      <c r="B993" s="119" t="s">
        <v>395</v>
      </c>
      <c r="C993" s="119">
        <v>324.45</v>
      </c>
      <c r="D993" s="119">
        <v>340.9</v>
      </c>
      <c r="E993" s="119">
        <v>321.35000000000002</v>
      </c>
      <c r="F993" s="119">
        <v>338.05</v>
      </c>
      <c r="G993" s="119">
        <v>340</v>
      </c>
      <c r="H993" s="119">
        <v>321.3</v>
      </c>
      <c r="I993" s="119">
        <v>16036</v>
      </c>
      <c r="J993" s="119">
        <v>5364325.05</v>
      </c>
      <c r="K993" s="121">
        <v>43192</v>
      </c>
      <c r="L993" s="119">
        <v>719</v>
      </c>
      <c r="M993" s="119" t="s">
        <v>1536</v>
      </c>
    </row>
    <row r="994" spans="1:13">
      <c r="A994" s="119" t="s">
        <v>3153</v>
      </c>
      <c r="B994" s="119" t="s">
        <v>395</v>
      </c>
      <c r="C994" s="119">
        <v>7.7</v>
      </c>
      <c r="D994" s="119">
        <v>7.75</v>
      </c>
      <c r="E994" s="119">
        <v>7.45</v>
      </c>
      <c r="F994" s="119">
        <v>7.75</v>
      </c>
      <c r="G994" s="119">
        <v>7.75</v>
      </c>
      <c r="H994" s="119">
        <v>7.4</v>
      </c>
      <c r="I994" s="119">
        <v>13270</v>
      </c>
      <c r="J994" s="119">
        <v>101442</v>
      </c>
      <c r="K994" s="121">
        <v>43192</v>
      </c>
      <c r="L994" s="119">
        <v>34</v>
      </c>
      <c r="M994" s="119" t="s">
        <v>3154</v>
      </c>
    </row>
    <row r="995" spans="1:13">
      <c r="A995" s="119" t="s">
        <v>2855</v>
      </c>
      <c r="B995" s="119" t="s">
        <v>395</v>
      </c>
      <c r="C995" s="119">
        <v>12.7</v>
      </c>
      <c r="D995" s="119">
        <v>13.85</v>
      </c>
      <c r="E995" s="119">
        <v>12.7</v>
      </c>
      <c r="F995" s="119">
        <v>13.8</v>
      </c>
      <c r="G995" s="119">
        <v>13.85</v>
      </c>
      <c r="H995" s="119">
        <v>13.2</v>
      </c>
      <c r="I995" s="119">
        <v>77112</v>
      </c>
      <c r="J995" s="119">
        <v>1034646.5</v>
      </c>
      <c r="K995" s="121">
        <v>43192</v>
      </c>
      <c r="L995" s="119">
        <v>186</v>
      </c>
      <c r="M995" s="119" t="s">
        <v>2856</v>
      </c>
    </row>
    <row r="996" spans="1:13">
      <c r="A996" s="119" t="s">
        <v>1537</v>
      </c>
      <c r="B996" s="119" t="s">
        <v>395</v>
      </c>
      <c r="C996" s="119">
        <v>252.05</v>
      </c>
      <c r="D996" s="119">
        <v>260</v>
      </c>
      <c r="E996" s="119">
        <v>247</v>
      </c>
      <c r="F996" s="119">
        <v>254.8</v>
      </c>
      <c r="G996" s="119">
        <v>253.25</v>
      </c>
      <c r="H996" s="119">
        <v>249.6</v>
      </c>
      <c r="I996" s="119">
        <v>324251</v>
      </c>
      <c r="J996" s="119">
        <v>82165363.099999994</v>
      </c>
      <c r="K996" s="121">
        <v>43192</v>
      </c>
      <c r="L996" s="119">
        <v>14796</v>
      </c>
      <c r="M996" s="119" t="s">
        <v>1538</v>
      </c>
    </row>
    <row r="997" spans="1:13">
      <c r="A997" s="119" t="s">
        <v>2857</v>
      </c>
      <c r="B997" s="119" t="s">
        <v>395</v>
      </c>
      <c r="C997" s="119">
        <v>15</v>
      </c>
      <c r="D997" s="119">
        <v>15.45</v>
      </c>
      <c r="E997" s="119">
        <v>14.35</v>
      </c>
      <c r="F997" s="119">
        <v>14.5</v>
      </c>
      <c r="G997" s="119">
        <v>14.6</v>
      </c>
      <c r="H997" s="119">
        <v>14.85</v>
      </c>
      <c r="I997" s="119">
        <v>104319</v>
      </c>
      <c r="J997" s="119">
        <v>1546222.1</v>
      </c>
      <c r="K997" s="121">
        <v>43192</v>
      </c>
      <c r="L997" s="119">
        <v>276</v>
      </c>
      <c r="M997" s="119" t="s">
        <v>2858</v>
      </c>
    </row>
    <row r="998" spans="1:13">
      <c r="A998" s="119" t="s">
        <v>1539</v>
      </c>
      <c r="B998" s="119" t="s">
        <v>395</v>
      </c>
      <c r="C998" s="119">
        <v>61.4</v>
      </c>
      <c r="D998" s="119">
        <v>64</v>
      </c>
      <c r="E998" s="119">
        <v>60.35</v>
      </c>
      <c r="F998" s="119">
        <v>63.75</v>
      </c>
      <c r="G998" s="119">
        <v>63.5</v>
      </c>
      <c r="H998" s="119">
        <v>60.25</v>
      </c>
      <c r="I998" s="119">
        <v>172912</v>
      </c>
      <c r="J998" s="119">
        <v>10801546.300000001</v>
      </c>
      <c r="K998" s="121">
        <v>43192</v>
      </c>
      <c r="L998" s="119">
        <v>1913</v>
      </c>
      <c r="M998" s="119" t="s">
        <v>1540</v>
      </c>
    </row>
    <row r="999" spans="1:13">
      <c r="A999" s="119" t="s">
        <v>391</v>
      </c>
      <c r="B999" s="119" t="s">
        <v>395</v>
      </c>
      <c r="C999" s="119">
        <v>56.35</v>
      </c>
      <c r="D999" s="119">
        <v>58</v>
      </c>
      <c r="E999" s="119">
        <v>55.4</v>
      </c>
      <c r="F999" s="119">
        <v>57.45</v>
      </c>
      <c r="G999" s="119">
        <v>57.65</v>
      </c>
      <c r="H999" s="119">
        <v>54.85</v>
      </c>
      <c r="I999" s="119">
        <v>19823</v>
      </c>
      <c r="J999" s="119">
        <v>1126459.8500000001</v>
      </c>
      <c r="K999" s="121">
        <v>43192</v>
      </c>
      <c r="L999" s="119">
        <v>248</v>
      </c>
      <c r="M999" s="119" t="s">
        <v>1541</v>
      </c>
    </row>
    <row r="1000" spans="1:13">
      <c r="A1000" s="119" t="s">
        <v>2347</v>
      </c>
      <c r="B1000" s="119" t="s">
        <v>395</v>
      </c>
      <c r="C1000" s="119">
        <v>13.3</v>
      </c>
      <c r="D1000" s="119">
        <v>13.85</v>
      </c>
      <c r="E1000" s="119">
        <v>13.2</v>
      </c>
      <c r="F1000" s="119">
        <v>13.85</v>
      </c>
      <c r="G1000" s="119">
        <v>13.85</v>
      </c>
      <c r="H1000" s="119">
        <v>13.2</v>
      </c>
      <c r="I1000" s="119">
        <v>16860</v>
      </c>
      <c r="J1000" s="119">
        <v>228156.05</v>
      </c>
      <c r="K1000" s="121">
        <v>43192</v>
      </c>
      <c r="L1000" s="119">
        <v>59</v>
      </c>
      <c r="M1000" s="119" t="s">
        <v>2348</v>
      </c>
    </row>
    <row r="1001" spans="1:13">
      <c r="A1001" s="119" t="s">
        <v>3155</v>
      </c>
      <c r="B1001" s="119" t="s">
        <v>395</v>
      </c>
      <c r="C1001" s="119">
        <v>11.9</v>
      </c>
      <c r="D1001" s="119">
        <v>12.25</v>
      </c>
      <c r="E1001" s="119">
        <v>11.65</v>
      </c>
      <c r="F1001" s="119">
        <v>12</v>
      </c>
      <c r="G1001" s="119">
        <v>12.25</v>
      </c>
      <c r="H1001" s="119">
        <v>11.9</v>
      </c>
      <c r="I1001" s="119">
        <v>16708</v>
      </c>
      <c r="J1001" s="119">
        <v>195730.95</v>
      </c>
      <c r="K1001" s="121">
        <v>43192</v>
      </c>
      <c r="L1001" s="119">
        <v>70</v>
      </c>
      <c r="M1001" s="119" t="s">
        <v>3156</v>
      </c>
    </row>
    <row r="1002" spans="1:13">
      <c r="A1002" s="119" t="s">
        <v>358</v>
      </c>
      <c r="B1002" s="119" t="s">
        <v>395</v>
      </c>
      <c r="C1002" s="119">
        <v>323.5</v>
      </c>
      <c r="D1002" s="119">
        <v>328.6</v>
      </c>
      <c r="E1002" s="119">
        <v>305.64999999999998</v>
      </c>
      <c r="F1002" s="119">
        <v>313.2</v>
      </c>
      <c r="G1002" s="119">
        <v>312.5</v>
      </c>
      <c r="H1002" s="119">
        <v>320.2</v>
      </c>
      <c r="I1002" s="119">
        <v>5872193</v>
      </c>
      <c r="J1002" s="119">
        <v>1849598006.1500001</v>
      </c>
      <c r="K1002" s="121">
        <v>43192</v>
      </c>
      <c r="L1002" s="119">
        <v>58712</v>
      </c>
      <c r="M1002" s="119" t="s">
        <v>1542</v>
      </c>
    </row>
    <row r="1003" spans="1:13">
      <c r="A1003" s="119" t="s">
        <v>2229</v>
      </c>
      <c r="B1003" s="119" t="s">
        <v>395</v>
      </c>
      <c r="C1003" s="119">
        <v>25.9</v>
      </c>
      <c r="D1003" s="119">
        <v>25.9</v>
      </c>
      <c r="E1003" s="119">
        <v>24.3</v>
      </c>
      <c r="F1003" s="119">
        <v>25.35</v>
      </c>
      <c r="G1003" s="119">
        <v>25.35</v>
      </c>
      <c r="H1003" s="119">
        <v>23.55</v>
      </c>
      <c r="I1003" s="119">
        <v>40199</v>
      </c>
      <c r="J1003" s="119">
        <v>1008487.4</v>
      </c>
      <c r="K1003" s="121">
        <v>43192</v>
      </c>
      <c r="L1003" s="119">
        <v>225</v>
      </c>
      <c r="M1003" s="119" t="s">
        <v>2230</v>
      </c>
    </row>
    <row r="1004" spans="1:13">
      <c r="A1004" s="119" t="s">
        <v>3157</v>
      </c>
      <c r="B1004" s="119" t="s">
        <v>395</v>
      </c>
      <c r="C1004" s="119">
        <v>16.100000000000001</v>
      </c>
      <c r="D1004" s="119">
        <v>16.100000000000001</v>
      </c>
      <c r="E1004" s="119">
        <v>15.3</v>
      </c>
      <c r="F1004" s="119">
        <v>16.100000000000001</v>
      </c>
      <c r="G1004" s="119">
        <v>16.100000000000001</v>
      </c>
      <c r="H1004" s="119">
        <v>15.35</v>
      </c>
      <c r="I1004" s="119">
        <v>1954</v>
      </c>
      <c r="J1004" s="119">
        <v>31244.45</v>
      </c>
      <c r="K1004" s="121">
        <v>43192</v>
      </c>
      <c r="L1004" s="119">
        <v>12</v>
      </c>
      <c r="M1004" s="119" t="s">
        <v>3158</v>
      </c>
    </row>
    <row r="1005" spans="1:13">
      <c r="A1005" s="119" t="s">
        <v>1543</v>
      </c>
      <c r="B1005" s="119" t="s">
        <v>395</v>
      </c>
      <c r="C1005" s="119">
        <v>270</v>
      </c>
      <c r="D1005" s="119">
        <v>304</v>
      </c>
      <c r="E1005" s="119">
        <v>270</v>
      </c>
      <c r="F1005" s="119">
        <v>290.2</v>
      </c>
      <c r="G1005" s="119">
        <v>291</v>
      </c>
      <c r="H1005" s="119">
        <v>284</v>
      </c>
      <c r="I1005" s="119">
        <v>2912</v>
      </c>
      <c r="J1005" s="119">
        <v>841798.8</v>
      </c>
      <c r="K1005" s="121">
        <v>43192</v>
      </c>
      <c r="L1005" s="119">
        <v>1139</v>
      </c>
      <c r="M1005" s="119" t="s">
        <v>1544</v>
      </c>
    </row>
    <row r="1006" spans="1:13">
      <c r="A1006" s="119" t="s">
        <v>2931</v>
      </c>
      <c r="B1006" s="119" t="s">
        <v>395</v>
      </c>
      <c r="C1006" s="119">
        <v>13.6</v>
      </c>
      <c r="D1006" s="119">
        <v>13.6</v>
      </c>
      <c r="E1006" s="119">
        <v>12.4</v>
      </c>
      <c r="F1006" s="119">
        <v>13.35</v>
      </c>
      <c r="G1006" s="119">
        <v>13.35</v>
      </c>
      <c r="H1006" s="119">
        <v>12.65</v>
      </c>
      <c r="I1006" s="119">
        <v>8700</v>
      </c>
      <c r="J1006" s="119">
        <v>114374.05</v>
      </c>
      <c r="K1006" s="121">
        <v>43192</v>
      </c>
      <c r="L1006" s="119">
        <v>38</v>
      </c>
      <c r="M1006" s="119" t="s">
        <v>2932</v>
      </c>
    </row>
    <row r="1007" spans="1:13">
      <c r="A1007" s="119" t="s">
        <v>209</v>
      </c>
      <c r="B1007" s="119" t="s">
        <v>395</v>
      </c>
      <c r="C1007" s="119">
        <v>2450</v>
      </c>
      <c r="D1007" s="119">
        <v>2480</v>
      </c>
      <c r="E1007" s="119">
        <v>2421.15</v>
      </c>
      <c r="F1007" s="119">
        <v>2471.1</v>
      </c>
      <c r="G1007" s="119">
        <v>2473.6</v>
      </c>
      <c r="H1007" s="119">
        <v>2432.85</v>
      </c>
      <c r="I1007" s="119">
        <v>152899</v>
      </c>
      <c r="J1007" s="119">
        <v>373633275.60000002</v>
      </c>
      <c r="K1007" s="121">
        <v>43192</v>
      </c>
      <c r="L1007" s="119">
        <v>22713</v>
      </c>
      <c r="M1007" s="119" t="s">
        <v>1546</v>
      </c>
    </row>
    <row r="1008" spans="1:13">
      <c r="A1008" s="119" t="s">
        <v>1547</v>
      </c>
      <c r="B1008" s="119" t="s">
        <v>395</v>
      </c>
      <c r="C1008" s="119">
        <v>51.5</v>
      </c>
      <c r="D1008" s="119">
        <v>51.5</v>
      </c>
      <c r="E1008" s="119">
        <v>49.6</v>
      </c>
      <c r="F1008" s="119">
        <v>51</v>
      </c>
      <c r="G1008" s="119">
        <v>51.1</v>
      </c>
      <c r="H1008" s="119">
        <v>50.35</v>
      </c>
      <c r="I1008" s="119">
        <v>324570</v>
      </c>
      <c r="J1008" s="119">
        <v>16467917.1</v>
      </c>
      <c r="K1008" s="121">
        <v>43192</v>
      </c>
      <c r="L1008" s="119">
        <v>1674</v>
      </c>
      <c r="M1008" s="119" t="s">
        <v>1548</v>
      </c>
    </row>
    <row r="1009" spans="1:13">
      <c r="A1009" s="119" t="s">
        <v>1549</v>
      </c>
      <c r="B1009" s="119" t="s">
        <v>395</v>
      </c>
      <c r="C1009" s="119">
        <v>20.75</v>
      </c>
      <c r="D1009" s="119">
        <v>21.35</v>
      </c>
      <c r="E1009" s="119">
        <v>20.7</v>
      </c>
      <c r="F1009" s="119">
        <v>21</v>
      </c>
      <c r="G1009" s="119">
        <v>20.85</v>
      </c>
      <c r="H1009" s="119">
        <v>20.3</v>
      </c>
      <c r="I1009" s="119">
        <v>1357778</v>
      </c>
      <c r="J1009" s="119">
        <v>28577821.699999999</v>
      </c>
      <c r="K1009" s="121">
        <v>43192</v>
      </c>
      <c r="L1009" s="119">
        <v>10191</v>
      </c>
      <c r="M1009" s="119" t="s">
        <v>1550</v>
      </c>
    </row>
    <row r="1010" spans="1:13">
      <c r="A1010" s="119" t="s">
        <v>1551</v>
      </c>
      <c r="B1010" s="119" t="s">
        <v>395</v>
      </c>
      <c r="C1010" s="119">
        <v>79.8</v>
      </c>
      <c r="D1010" s="119">
        <v>82</v>
      </c>
      <c r="E1010" s="119">
        <v>79.2</v>
      </c>
      <c r="F1010" s="119">
        <v>80.45</v>
      </c>
      <c r="G1010" s="119">
        <v>79.8</v>
      </c>
      <c r="H1010" s="119">
        <v>78.95</v>
      </c>
      <c r="I1010" s="119">
        <v>20421</v>
      </c>
      <c r="J1010" s="119">
        <v>1644764.75</v>
      </c>
      <c r="K1010" s="121">
        <v>43192</v>
      </c>
      <c r="L1010" s="119">
        <v>166</v>
      </c>
      <c r="M1010" s="119" t="s">
        <v>1552</v>
      </c>
    </row>
    <row r="1011" spans="1:13">
      <c r="A1011" s="119" t="s">
        <v>1553</v>
      </c>
      <c r="B1011" s="119" t="s">
        <v>395</v>
      </c>
      <c r="C1011" s="119">
        <v>705</v>
      </c>
      <c r="D1011" s="119">
        <v>714.5</v>
      </c>
      <c r="E1011" s="119">
        <v>683</v>
      </c>
      <c r="F1011" s="119">
        <v>687.25</v>
      </c>
      <c r="G1011" s="119">
        <v>683.15</v>
      </c>
      <c r="H1011" s="119">
        <v>694.05</v>
      </c>
      <c r="I1011" s="119">
        <v>385939</v>
      </c>
      <c r="J1011" s="119">
        <v>267887441.25</v>
      </c>
      <c r="K1011" s="121">
        <v>43192</v>
      </c>
      <c r="L1011" s="119">
        <v>22339</v>
      </c>
      <c r="M1011" s="119" t="s">
        <v>1554</v>
      </c>
    </row>
    <row r="1012" spans="1:13">
      <c r="A1012" s="119" t="s">
        <v>2657</v>
      </c>
      <c r="B1012" s="119" t="s">
        <v>395</v>
      </c>
      <c r="C1012" s="119">
        <v>81</v>
      </c>
      <c r="D1012" s="119">
        <v>81</v>
      </c>
      <c r="E1012" s="119">
        <v>76.25</v>
      </c>
      <c r="F1012" s="119">
        <v>79.3</v>
      </c>
      <c r="G1012" s="119">
        <v>78.5</v>
      </c>
      <c r="H1012" s="119">
        <v>76.2</v>
      </c>
      <c r="I1012" s="119">
        <v>3466</v>
      </c>
      <c r="J1012" s="119">
        <v>273197.55</v>
      </c>
      <c r="K1012" s="121">
        <v>43192</v>
      </c>
      <c r="L1012" s="119">
        <v>107</v>
      </c>
      <c r="M1012" s="119" t="s">
        <v>2658</v>
      </c>
    </row>
    <row r="1013" spans="1:13">
      <c r="A1013" s="119" t="s">
        <v>126</v>
      </c>
      <c r="B1013" s="119" t="s">
        <v>395</v>
      </c>
      <c r="C1013" s="119">
        <v>231.55</v>
      </c>
      <c r="D1013" s="119">
        <v>234.35</v>
      </c>
      <c r="E1013" s="119">
        <v>230.25</v>
      </c>
      <c r="F1013" s="119">
        <v>230.85</v>
      </c>
      <c r="G1013" s="119">
        <v>230.7</v>
      </c>
      <c r="H1013" s="119">
        <v>230.95</v>
      </c>
      <c r="I1013" s="119">
        <v>2235540</v>
      </c>
      <c r="J1013" s="119">
        <v>517554973.5</v>
      </c>
      <c r="K1013" s="121">
        <v>43192</v>
      </c>
      <c r="L1013" s="119">
        <v>52190</v>
      </c>
      <c r="M1013" s="119" t="s">
        <v>1555</v>
      </c>
    </row>
    <row r="1014" spans="1:13">
      <c r="A1014" s="119" t="s">
        <v>127</v>
      </c>
      <c r="B1014" s="119" t="s">
        <v>395</v>
      </c>
      <c r="C1014" s="119">
        <v>85.1</v>
      </c>
      <c r="D1014" s="119">
        <v>87.75</v>
      </c>
      <c r="E1014" s="119">
        <v>85.1</v>
      </c>
      <c r="F1014" s="119">
        <v>87.1</v>
      </c>
      <c r="G1014" s="119">
        <v>87</v>
      </c>
      <c r="H1014" s="119">
        <v>85.65</v>
      </c>
      <c r="I1014" s="119">
        <v>4255672</v>
      </c>
      <c r="J1014" s="119">
        <v>370793095.19999999</v>
      </c>
      <c r="K1014" s="121">
        <v>43192</v>
      </c>
      <c r="L1014" s="119">
        <v>30419</v>
      </c>
      <c r="M1014" s="119" t="s">
        <v>1556</v>
      </c>
    </row>
    <row r="1015" spans="1:13">
      <c r="A1015" s="119" t="s">
        <v>1557</v>
      </c>
      <c r="B1015" s="119" t="s">
        <v>395</v>
      </c>
      <c r="C1015" s="119">
        <v>2185</v>
      </c>
      <c r="D1015" s="119">
        <v>2227.9</v>
      </c>
      <c r="E1015" s="119">
        <v>2150.0500000000002</v>
      </c>
      <c r="F1015" s="119">
        <v>2204.0500000000002</v>
      </c>
      <c r="G1015" s="119">
        <v>2200</v>
      </c>
      <c r="H1015" s="119">
        <v>2185.1999999999998</v>
      </c>
      <c r="I1015" s="119">
        <v>12474</v>
      </c>
      <c r="J1015" s="119">
        <v>27307658.949999999</v>
      </c>
      <c r="K1015" s="121">
        <v>43192</v>
      </c>
      <c r="L1015" s="119">
        <v>2678</v>
      </c>
      <c r="M1015" s="119" t="s">
        <v>1558</v>
      </c>
    </row>
    <row r="1016" spans="1:13">
      <c r="A1016" s="119" t="s">
        <v>1559</v>
      </c>
      <c r="B1016" s="119" t="s">
        <v>395</v>
      </c>
      <c r="C1016" s="119">
        <v>86.05</v>
      </c>
      <c r="D1016" s="119">
        <v>90</v>
      </c>
      <c r="E1016" s="119">
        <v>83.95</v>
      </c>
      <c r="F1016" s="119">
        <v>89.85</v>
      </c>
      <c r="G1016" s="119">
        <v>90</v>
      </c>
      <c r="H1016" s="119">
        <v>84.4</v>
      </c>
      <c r="I1016" s="119">
        <v>46871</v>
      </c>
      <c r="J1016" s="119">
        <v>4168594.6</v>
      </c>
      <c r="K1016" s="121">
        <v>43192</v>
      </c>
      <c r="L1016" s="119">
        <v>560</v>
      </c>
      <c r="M1016" s="119" t="s">
        <v>1560</v>
      </c>
    </row>
    <row r="1017" spans="1:13">
      <c r="A1017" s="119" t="s">
        <v>323</v>
      </c>
      <c r="B1017" s="119" t="s">
        <v>395</v>
      </c>
      <c r="C1017" s="119">
        <v>24.3</v>
      </c>
      <c r="D1017" s="119">
        <v>24.7</v>
      </c>
      <c r="E1017" s="119">
        <v>23.9</v>
      </c>
      <c r="F1017" s="119">
        <v>24.05</v>
      </c>
      <c r="G1017" s="119">
        <v>24.2</v>
      </c>
      <c r="H1017" s="119">
        <v>24.05</v>
      </c>
      <c r="I1017" s="119">
        <v>1791854</v>
      </c>
      <c r="J1017" s="119">
        <v>43183698.799999997</v>
      </c>
      <c r="K1017" s="121">
        <v>43192</v>
      </c>
      <c r="L1017" s="119">
        <v>4110</v>
      </c>
      <c r="M1017" s="119" t="s">
        <v>1561</v>
      </c>
    </row>
    <row r="1018" spans="1:13">
      <c r="A1018" s="119" t="s">
        <v>1562</v>
      </c>
      <c r="B1018" s="119" t="s">
        <v>395</v>
      </c>
      <c r="C1018" s="119">
        <v>315</v>
      </c>
      <c r="D1018" s="119">
        <v>331.45</v>
      </c>
      <c r="E1018" s="119">
        <v>305.3</v>
      </c>
      <c r="F1018" s="119">
        <v>324.3</v>
      </c>
      <c r="G1018" s="119">
        <v>322</v>
      </c>
      <c r="H1018" s="119">
        <v>316.14999999999998</v>
      </c>
      <c r="I1018" s="119">
        <v>381601</v>
      </c>
      <c r="J1018" s="119">
        <v>123119466</v>
      </c>
      <c r="K1018" s="121">
        <v>43192</v>
      </c>
      <c r="L1018" s="119">
        <v>8987</v>
      </c>
      <c r="M1018" s="119" t="s">
        <v>1563</v>
      </c>
    </row>
    <row r="1019" spans="1:13">
      <c r="A1019" s="119" t="s">
        <v>210</v>
      </c>
      <c r="B1019" s="119" t="s">
        <v>395</v>
      </c>
      <c r="C1019" s="119">
        <v>9565</v>
      </c>
      <c r="D1019" s="119">
        <v>9627.35</v>
      </c>
      <c r="E1019" s="119">
        <v>9352</v>
      </c>
      <c r="F1019" s="119">
        <v>9391.75</v>
      </c>
      <c r="G1019" s="119">
        <v>9400</v>
      </c>
      <c r="H1019" s="119">
        <v>9555.75</v>
      </c>
      <c r="I1019" s="119">
        <v>6453</v>
      </c>
      <c r="J1019" s="119">
        <v>60770956.850000001</v>
      </c>
      <c r="K1019" s="121">
        <v>43192</v>
      </c>
      <c r="L1019" s="119">
        <v>1293</v>
      </c>
      <c r="M1019" s="119" t="s">
        <v>1564</v>
      </c>
    </row>
    <row r="1020" spans="1:13">
      <c r="A1020" s="119" t="s">
        <v>1565</v>
      </c>
      <c r="B1020" s="119" t="s">
        <v>395</v>
      </c>
      <c r="C1020" s="119">
        <v>101.6</v>
      </c>
      <c r="D1020" s="119">
        <v>107.75</v>
      </c>
      <c r="E1020" s="119">
        <v>101.6</v>
      </c>
      <c r="F1020" s="119">
        <v>105.8</v>
      </c>
      <c r="G1020" s="119">
        <v>105.55</v>
      </c>
      <c r="H1020" s="119">
        <v>106.2</v>
      </c>
      <c r="I1020" s="119">
        <v>8143</v>
      </c>
      <c r="J1020" s="119">
        <v>859088.8</v>
      </c>
      <c r="K1020" s="121">
        <v>43192</v>
      </c>
      <c r="L1020" s="119">
        <v>129</v>
      </c>
      <c r="M1020" s="119" t="s">
        <v>1566</v>
      </c>
    </row>
    <row r="1021" spans="1:13">
      <c r="A1021" s="119" t="s">
        <v>1567</v>
      </c>
      <c r="B1021" s="119" t="s">
        <v>395</v>
      </c>
      <c r="C1021" s="119">
        <v>1095.0999999999999</v>
      </c>
      <c r="D1021" s="119">
        <v>1139.8499999999999</v>
      </c>
      <c r="E1021" s="119">
        <v>1095.0999999999999</v>
      </c>
      <c r="F1021" s="119">
        <v>1139.8499999999999</v>
      </c>
      <c r="G1021" s="119">
        <v>1139.8499999999999</v>
      </c>
      <c r="H1021" s="119">
        <v>1085.5999999999999</v>
      </c>
      <c r="I1021" s="119">
        <v>159491</v>
      </c>
      <c r="J1021" s="119">
        <v>180234667.34999999</v>
      </c>
      <c r="K1021" s="121">
        <v>43192</v>
      </c>
      <c r="L1021" s="119">
        <v>4104</v>
      </c>
      <c r="M1021" s="119" t="s">
        <v>1568</v>
      </c>
    </row>
    <row r="1022" spans="1:13">
      <c r="A1022" s="119" t="s">
        <v>1569</v>
      </c>
      <c r="B1022" s="119" t="s">
        <v>395</v>
      </c>
      <c r="C1022" s="119">
        <v>609.9</v>
      </c>
      <c r="D1022" s="119">
        <v>614.45000000000005</v>
      </c>
      <c r="E1022" s="119">
        <v>590.1</v>
      </c>
      <c r="F1022" s="119">
        <v>609.45000000000005</v>
      </c>
      <c r="G1022" s="119">
        <v>604</v>
      </c>
      <c r="H1022" s="119">
        <v>591.4</v>
      </c>
      <c r="I1022" s="119">
        <v>30745</v>
      </c>
      <c r="J1022" s="119">
        <v>18613013.949999999</v>
      </c>
      <c r="K1022" s="121">
        <v>43192</v>
      </c>
      <c r="L1022" s="119">
        <v>4370</v>
      </c>
      <c r="M1022" s="119" t="s">
        <v>1570</v>
      </c>
    </row>
    <row r="1023" spans="1:13">
      <c r="A1023" s="119" t="s">
        <v>208</v>
      </c>
      <c r="B1023" s="119" t="s">
        <v>395</v>
      </c>
      <c r="C1023" s="119">
        <v>918.5</v>
      </c>
      <c r="D1023" s="119">
        <v>944.7</v>
      </c>
      <c r="E1023" s="119">
        <v>918.45</v>
      </c>
      <c r="F1023" s="119">
        <v>941.4</v>
      </c>
      <c r="G1023" s="119">
        <v>939.25</v>
      </c>
      <c r="H1023" s="119">
        <v>917.8</v>
      </c>
      <c r="I1023" s="119">
        <v>822645</v>
      </c>
      <c r="J1023" s="119">
        <v>772195035.10000002</v>
      </c>
      <c r="K1023" s="121">
        <v>43192</v>
      </c>
      <c r="L1023" s="119">
        <v>18800</v>
      </c>
      <c r="M1023" s="119" t="s">
        <v>1571</v>
      </c>
    </row>
    <row r="1024" spans="1:13">
      <c r="A1024" s="119" t="s">
        <v>1572</v>
      </c>
      <c r="B1024" s="119" t="s">
        <v>395</v>
      </c>
      <c r="C1024" s="119">
        <v>887</v>
      </c>
      <c r="D1024" s="119">
        <v>908.75</v>
      </c>
      <c r="E1024" s="119">
        <v>865.7</v>
      </c>
      <c r="F1024" s="119">
        <v>904.3</v>
      </c>
      <c r="G1024" s="119">
        <v>900</v>
      </c>
      <c r="H1024" s="119">
        <v>885.2</v>
      </c>
      <c r="I1024" s="119">
        <v>107346</v>
      </c>
      <c r="J1024" s="119">
        <v>96010984.900000006</v>
      </c>
      <c r="K1024" s="121">
        <v>43192</v>
      </c>
      <c r="L1024" s="119">
        <v>5094</v>
      </c>
      <c r="M1024" s="119" t="s">
        <v>1573</v>
      </c>
    </row>
    <row r="1025" spans="1:13">
      <c r="A1025" s="119" t="s">
        <v>2587</v>
      </c>
      <c r="B1025" s="119" t="s">
        <v>395</v>
      </c>
      <c r="C1025" s="119">
        <v>20.7</v>
      </c>
      <c r="D1025" s="119">
        <v>21.5</v>
      </c>
      <c r="E1025" s="119">
        <v>20.45</v>
      </c>
      <c r="F1025" s="119">
        <v>21.5</v>
      </c>
      <c r="G1025" s="119">
        <v>21.5</v>
      </c>
      <c r="H1025" s="119">
        <v>20.5</v>
      </c>
      <c r="I1025" s="119">
        <v>94670</v>
      </c>
      <c r="J1025" s="119">
        <v>2028000.6</v>
      </c>
      <c r="K1025" s="121">
        <v>43192</v>
      </c>
      <c r="L1025" s="119">
        <v>230</v>
      </c>
      <c r="M1025" s="119" t="s">
        <v>2588</v>
      </c>
    </row>
    <row r="1026" spans="1:13">
      <c r="A1026" s="119" t="s">
        <v>2659</v>
      </c>
      <c r="B1026" s="119" t="s">
        <v>395</v>
      </c>
      <c r="C1026" s="119">
        <v>177.8</v>
      </c>
      <c r="D1026" s="119">
        <v>177.8</v>
      </c>
      <c r="E1026" s="119">
        <v>166.3</v>
      </c>
      <c r="F1026" s="119">
        <v>174.75</v>
      </c>
      <c r="G1026" s="119">
        <v>177</v>
      </c>
      <c r="H1026" s="119">
        <v>172.55</v>
      </c>
      <c r="I1026" s="119">
        <v>10076</v>
      </c>
      <c r="J1026" s="119">
        <v>1714635.65</v>
      </c>
      <c r="K1026" s="121">
        <v>43192</v>
      </c>
      <c r="L1026" s="119">
        <v>275</v>
      </c>
      <c r="M1026" s="119" t="s">
        <v>2660</v>
      </c>
    </row>
    <row r="1027" spans="1:13">
      <c r="A1027" s="119" t="s">
        <v>1574</v>
      </c>
      <c r="B1027" s="119" t="s">
        <v>395</v>
      </c>
      <c r="C1027" s="119">
        <v>30.75</v>
      </c>
      <c r="D1027" s="119">
        <v>30.75</v>
      </c>
      <c r="E1027" s="119">
        <v>28.95</v>
      </c>
      <c r="F1027" s="119">
        <v>29.3</v>
      </c>
      <c r="G1027" s="119">
        <v>29.35</v>
      </c>
      <c r="H1027" s="119">
        <v>29.25</v>
      </c>
      <c r="I1027" s="119">
        <v>18767</v>
      </c>
      <c r="J1027" s="119">
        <v>554570.5</v>
      </c>
      <c r="K1027" s="121">
        <v>43192</v>
      </c>
      <c r="L1027" s="119">
        <v>205</v>
      </c>
      <c r="M1027" s="119" t="s">
        <v>1575</v>
      </c>
    </row>
    <row r="1028" spans="1:13">
      <c r="A1028" s="119" t="s">
        <v>1576</v>
      </c>
      <c r="B1028" s="119" t="s">
        <v>395</v>
      </c>
      <c r="C1028" s="119">
        <v>84.25</v>
      </c>
      <c r="D1028" s="119">
        <v>86.95</v>
      </c>
      <c r="E1028" s="119">
        <v>83.8</v>
      </c>
      <c r="F1028" s="119">
        <v>86.35</v>
      </c>
      <c r="G1028" s="119">
        <v>85.8</v>
      </c>
      <c r="H1028" s="119">
        <v>82.85</v>
      </c>
      <c r="I1028" s="119">
        <v>38549</v>
      </c>
      <c r="J1028" s="119">
        <v>3301655.95</v>
      </c>
      <c r="K1028" s="121">
        <v>43192</v>
      </c>
      <c r="L1028" s="119">
        <v>448</v>
      </c>
      <c r="M1028" s="119" t="s">
        <v>1577</v>
      </c>
    </row>
    <row r="1029" spans="1:13">
      <c r="A1029" s="119" t="s">
        <v>1578</v>
      </c>
      <c r="B1029" s="119" t="s">
        <v>395</v>
      </c>
      <c r="C1029" s="119">
        <v>204.5</v>
      </c>
      <c r="D1029" s="119">
        <v>208.95</v>
      </c>
      <c r="E1029" s="119">
        <v>202.65</v>
      </c>
      <c r="F1029" s="119">
        <v>207.55</v>
      </c>
      <c r="G1029" s="119">
        <v>208</v>
      </c>
      <c r="H1029" s="119">
        <v>202.65</v>
      </c>
      <c r="I1029" s="119">
        <v>3052</v>
      </c>
      <c r="J1029" s="119">
        <v>631665.19999999995</v>
      </c>
      <c r="K1029" s="121">
        <v>43192</v>
      </c>
      <c r="L1029" s="119">
        <v>588</v>
      </c>
      <c r="M1029" s="119" t="s">
        <v>1579</v>
      </c>
    </row>
    <row r="1030" spans="1:13">
      <c r="A1030" s="119" t="s">
        <v>128</v>
      </c>
      <c r="B1030" s="119" t="s">
        <v>395</v>
      </c>
      <c r="C1030" s="119">
        <v>96.3</v>
      </c>
      <c r="D1030" s="119">
        <v>96.85</v>
      </c>
      <c r="E1030" s="119">
        <v>95.4</v>
      </c>
      <c r="F1030" s="119">
        <v>96.3</v>
      </c>
      <c r="G1030" s="119">
        <v>96.4</v>
      </c>
      <c r="H1030" s="119">
        <v>95.3</v>
      </c>
      <c r="I1030" s="119">
        <v>13543335</v>
      </c>
      <c r="J1030" s="119">
        <v>1301912749.2</v>
      </c>
      <c r="K1030" s="121">
        <v>43192</v>
      </c>
      <c r="L1030" s="119">
        <v>40903</v>
      </c>
      <c r="M1030" s="119" t="s">
        <v>1580</v>
      </c>
    </row>
    <row r="1031" spans="1:13">
      <c r="A1031" s="119" t="s">
        <v>1581</v>
      </c>
      <c r="B1031" s="119" t="s">
        <v>395</v>
      </c>
      <c r="C1031" s="119">
        <v>35</v>
      </c>
      <c r="D1031" s="119">
        <v>35.700000000000003</v>
      </c>
      <c r="E1031" s="119">
        <v>34.9</v>
      </c>
      <c r="F1031" s="119">
        <v>35.299999999999997</v>
      </c>
      <c r="G1031" s="119">
        <v>35.299999999999997</v>
      </c>
      <c r="H1031" s="119">
        <v>34.6</v>
      </c>
      <c r="I1031" s="119">
        <v>106856</v>
      </c>
      <c r="J1031" s="119">
        <v>3762656.1</v>
      </c>
      <c r="K1031" s="121">
        <v>43192</v>
      </c>
      <c r="L1031" s="119">
        <v>488</v>
      </c>
      <c r="M1031" s="119" t="s">
        <v>1582</v>
      </c>
    </row>
    <row r="1032" spans="1:13">
      <c r="A1032" s="119" t="s">
        <v>2283</v>
      </c>
      <c r="B1032" s="119" t="s">
        <v>395</v>
      </c>
      <c r="C1032" s="119">
        <v>1275</v>
      </c>
      <c r="D1032" s="119">
        <v>1286.9000000000001</v>
      </c>
      <c r="E1032" s="119">
        <v>1219.7</v>
      </c>
      <c r="F1032" s="119">
        <v>1257</v>
      </c>
      <c r="G1032" s="119">
        <v>1254.9000000000001</v>
      </c>
      <c r="H1032" s="119">
        <v>1292.45</v>
      </c>
      <c r="I1032" s="119">
        <v>127852</v>
      </c>
      <c r="J1032" s="119">
        <v>159619261.65000001</v>
      </c>
      <c r="K1032" s="121">
        <v>43192</v>
      </c>
      <c r="L1032" s="119">
        <v>8962</v>
      </c>
      <c r="M1032" s="119" t="s">
        <v>2284</v>
      </c>
    </row>
    <row r="1033" spans="1:13">
      <c r="A1033" s="119" t="s">
        <v>3159</v>
      </c>
      <c r="B1033" s="119" t="s">
        <v>395</v>
      </c>
      <c r="C1033" s="119">
        <v>15.15</v>
      </c>
      <c r="D1033" s="119">
        <v>15.25</v>
      </c>
      <c r="E1033" s="119">
        <v>14.85</v>
      </c>
      <c r="F1033" s="119">
        <v>15.25</v>
      </c>
      <c r="G1033" s="119">
        <v>15.25</v>
      </c>
      <c r="H1033" s="119">
        <v>14.55</v>
      </c>
      <c r="I1033" s="119">
        <v>2955</v>
      </c>
      <c r="J1033" s="119">
        <v>44532.15</v>
      </c>
      <c r="K1033" s="121">
        <v>43192</v>
      </c>
      <c r="L1033" s="119">
        <v>14</v>
      </c>
      <c r="M1033" s="119" t="s">
        <v>3160</v>
      </c>
    </row>
    <row r="1034" spans="1:13">
      <c r="A1034" s="119" t="s">
        <v>1583</v>
      </c>
      <c r="B1034" s="119" t="s">
        <v>395</v>
      </c>
      <c r="C1034" s="119">
        <v>182</v>
      </c>
      <c r="D1034" s="119">
        <v>182</v>
      </c>
      <c r="E1034" s="119">
        <v>170.2</v>
      </c>
      <c r="F1034" s="119">
        <v>172.1</v>
      </c>
      <c r="G1034" s="119">
        <v>171</v>
      </c>
      <c r="H1034" s="119">
        <v>175.4</v>
      </c>
      <c r="I1034" s="119">
        <v>162200</v>
      </c>
      <c r="J1034" s="119">
        <v>28128813.100000001</v>
      </c>
      <c r="K1034" s="121">
        <v>43192</v>
      </c>
      <c r="L1034" s="119">
        <v>4161</v>
      </c>
      <c r="M1034" s="119" t="s">
        <v>2220</v>
      </c>
    </row>
    <row r="1035" spans="1:13">
      <c r="A1035" s="119" t="s">
        <v>2568</v>
      </c>
      <c r="B1035" s="119" t="s">
        <v>395</v>
      </c>
      <c r="C1035" s="119">
        <v>920</v>
      </c>
      <c r="D1035" s="119">
        <v>951.1</v>
      </c>
      <c r="E1035" s="119">
        <v>883.3</v>
      </c>
      <c r="F1035" s="119">
        <v>929.6</v>
      </c>
      <c r="G1035" s="119">
        <v>950</v>
      </c>
      <c r="H1035" s="119">
        <v>949.5</v>
      </c>
      <c r="I1035" s="119">
        <v>11157</v>
      </c>
      <c r="J1035" s="119">
        <v>10079856.25</v>
      </c>
      <c r="K1035" s="121">
        <v>43192</v>
      </c>
      <c r="L1035" s="119">
        <v>314</v>
      </c>
      <c r="M1035" s="119" t="s">
        <v>2569</v>
      </c>
    </row>
    <row r="1036" spans="1:13">
      <c r="A1036" s="119" t="s">
        <v>2294</v>
      </c>
      <c r="B1036" s="119" t="s">
        <v>395</v>
      </c>
      <c r="C1036" s="119">
        <v>279</v>
      </c>
      <c r="D1036" s="119">
        <v>281.85000000000002</v>
      </c>
      <c r="E1036" s="119">
        <v>276.14999999999998</v>
      </c>
      <c r="F1036" s="119">
        <v>280.89999999999998</v>
      </c>
      <c r="G1036" s="119">
        <v>281</v>
      </c>
      <c r="H1036" s="119">
        <v>274.8</v>
      </c>
      <c r="I1036" s="119">
        <v>9037</v>
      </c>
      <c r="J1036" s="119">
        <v>2529625.9500000002</v>
      </c>
      <c r="K1036" s="121">
        <v>43192</v>
      </c>
      <c r="L1036" s="119">
        <v>3132</v>
      </c>
      <c r="M1036" s="119" t="s">
        <v>2295</v>
      </c>
    </row>
    <row r="1037" spans="1:13">
      <c r="A1037" s="119" t="s">
        <v>2187</v>
      </c>
      <c r="B1037" s="119" t="s">
        <v>395</v>
      </c>
      <c r="C1037" s="119">
        <v>181.9</v>
      </c>
      <c r="D1037" s="119">
        <v>190.2</v>
      </c>
      <c r="E1037" s="119">
        <v>178.6</v>
      </c>
      <c r="F1037" s="119">
        <v>189.35</v>
      </c>
      <c r="G1037" s="119">
        <v>190.2</v>
      </c>
      <c r="H1037" s="119">
        <v>177.7</v>
      </c>
      <c r="I1037" s="119">
        <v>28394</v>
      </c>
      <c r="J1037" s="119">
        <v>5307205.6500000004</v>
      </c>
      <c r="K1037" s="121">
        <v>43192</v>
      </c>
      <c r="L1037" s="119">
        <v>843</v>
      </c>
      <c r="M1037" s="119" t="s">
        <v>2770</v>
      </c>
    </row>
    <row r="1038" spans="1:13">
      <c r="A1038" s="119" t="s">
        <v>1584</v>
      </c>
      <c r="B1038" s="119" t="s">
        <v>395</v>
      </c>
      <c r="C1038" s="119">
        <v>470</v>
      </c>
      <c r="D1038" s="119">
        <v>470.05</v>
      </c>
      <c r="E1038" s="119">
        <v>467</v>
      </c>
      <c r="F1038" s="119">
        <v>469.05</v>
      </c>
      <c r="G1038" s="119">
        <v>469.3</v>
      </c>
      <c r="H1038" s="119">
        <v>468.15</v>
      </c>
      <c r="I1038" s="119">
        <v>15899</v>
      </c>
      <c r="J1038" s="119">
        <v>7448477.25</v>
      </c>
      <c r="K1038" s="121">
        <v>43192</v>
      </c>
      <c r="L1038" s="119">
        <v>349</v>
      </c>
      <c r="M1038" s="119" t="s">
        <v>1585</v>
      </c>
    </row>
    <row r="1039" spans="1:13">
      <c r="A1039" s="119" t="s">
        <v>1586</v>
      </c>
      <c r="B1039" s="119" t="s">
        <v>395</v>
      </c>
      <c r="C1039" s="119">
        <v>251.85</v>
      </c>
      <c r="D1039" s="119">
        <v>258.5</v>
      </c>
      <c r="E1039" s="119">
        <v>251.8</v>
      </c>
      <c r="F1039" s="119">
        <v>253.75</v>
      </c>
      <c r="G1039" s="119">
        <v>252.7</v>
      </c>
      <c r="H1039" s="119">
        <v>251.1</v>
      </c>
      <c r="I1039" s="119">
        <v>1911</v>
      </c>
      <c r="J1039" s="119">
        <v>487451.95</v>
      </c>
      <c r="K1039" s="121">
        <v>43192</v>
      </c>
      <c r="L1039" s="119">
        <v>126</v>
      </c>
      <c r="M1039" s="119" t="s">
        <v>1587</v>
      </c>
    </row>
    <row r="1040" spans="1:13">
      <c r="A1040" s="119" t="s">
        <v>1588</v>
      </c>
      <c r="B1040" s="119" t="s">
        <v>395</v>
      </c>
      <c r="C1040" s="119">
        <v>470.05</v>
      </c>
      <c r="D1040" s="119">
        <v>481.65</v>
      </c>
      <c r="E1040" s="119">
        <v>464.7</v>
      </c>
      <c r="F1040" s="119">
        <v>474.85</v>
      </c>
      <c r="G1040" s="119">
        <v>480</v>
      </c>
      <c r="H1040" s="119">
        <v>470.75</v>
      </c>
      <c r="I1040" s="119">
        <v>17331</v>
      </c>
      <c r="J1040" s="119">
        <v>8211575.2000000002</v>
      </c>
      <c r="K1040" s="121">
        <v>43192</v>
      </c>
      <c r="L1040" s="119">
        <v>495</v>
      </c>
      <c r="M1040" s="119" t="s">
        <v>1589</v>
      </c>
    </row>
    <row r="1041" spans="1:13">
      <c r="A1041" s="119" t="s">
        <v>1590</v>
      </c>
      <c r="B1041" s="119" t="s">
        <v>395</v>
      </c>
      <c r="C1041" s="119">
        <v>143</v>
      </c>
      <c r="D1041" s="119">
        <v>150.05000000000001</v>
      </c>
      <c r="E1041" s="119">
        <v>143</v>
      </c>
      <c r="F1041" s="119">
        <v>146.65</v>
      </c>
      <c r="G1041" s="119">
        <v>146.6</v>
      </c>
      <c r="H1041" s="119">
        <v>143</v>
      </c>
      <c r="I1041" s="119">
        <v>1034</v>
      </c>
      <c r="J1041" s="119">
        <v>152464</v>
      </c>
      <c r="K1041" s="121">
        <v>43192</v>
      </c>
      <c r="L1041" s="119">
        <v>37</v>
      </c>
      <c r="M1041" s="119" t="s">
        <v>1591</v>
      </c>
    </row>
    <row r="1042" spans="1:13">
      <c r="A1042" s="119" t="s">
        <v>129</v>
      </c>
      <c r="B1042" s="119" t="s">
        <v>395</v>
      </c>
      <c r="C1042" s="119">
        <v>192.9</v>
      </c>
      <c r="D1042" s="119">
        <v>195.2</v>
      </c>
      <c r="E1042" s="119">
        <v>192.9</v>
      </c>
      <c r="F1042" s="119">
        <v>194.9</v>
      </c>
      <c r="G1042" s="119">
        <v>194.8</v>
      </c>
      <c r="H1042" s="119">
        <v>193.25</v>
      </c>
      <c r="I1042" s="119">
        <v>3837160</v>
      </c>
      <c r="J1042" s="119">
        <v>745994306.39999998</v>
      </c>
      <c r="K1042" s="121">
        <v>43192</v>
      </c>
      <c r="L1042" s="119">
        <v>75736</v>
      </c>
      <c r="M1042" s="119" t="s">
        <v>1592</v>
      </c>
    </row>
    <row r="1043" spans="1:13">
      <c r="A1043" s="119" t="s">
        <v>1593</v>
      </c>
      <c r="B1043" s="119" t="s">
        <v>395</v>
      </c>
      <c r="C1043" s="119">
        <v>847</v>
      </c>
      <c r="D1043" s="119">
        <v>887.15</v>
      </c>
      <c r="E1043" s="119">
        <v>847</v>
      </c>
      <c r="F1043" s="119">
        <v>885.05</v>
      </c>
      <c r="G1043" s="119">
        <v>886</v>
      </c>
      <c r="H1043" s="119">
        <v>846.65</v>
      </c>
      <c r="I1043" s="119">
        <v>2380</v>
      </c>
      <c r="J1043" s="119">
        <v>2084692.5</v>
      </c>
      <c r="K1043" s="121">
        <v>43192</v>
      </c>
      <c r="L1043" s="119">
        <v>220</v>
      </c>
      <c r="M1043" s="119" t="s">
        <v>1594</v>
      </c>
    </row>
    <row r="1044" spans="1:13">
      <c r="A1044" s="119" t="s">
        <v>1595</v>
      </c>
      <c r="B1044" s="119" t="s">
        <v>395</v>
      </c>
      <c r="C1044" s="119">
        <v>534</v>
      </c>
      <c r="D1044" s="119">
        <v>564.95000000000005</v>
      </c>
      <c r="E1044" s="119">
        <v>526.15</v>
      </c>
      <c r="F1044" s="119">
        <v>555.45000000000005</v>
      </c>
      <c r="G1044" s="119">
        <v>560</v>
      </c>
      <c r="H1044" s="119">
        <v>524.25</v>
      </c>
      <c r="I1044" s="119">
        <v>16733</v>
      </c>
      <c r="J1044" s="119">
        <v>9159601.9000000004</v>
      </c>
      <c r="K1044" s="121">
        <v>43192</v>
      </c>
      <c r="L1044" s="119">
        <v>805</v>
      </c>
      <c r="M1044" s="119" t="s">
        <v>1596</v>
      </c>
    </row>
    <row r="1045" spans="1:13">
      <c r="A1045" s="119" t="s">
        <v>1597</v>
      </c>
      <c r="B1045" s="119" t="s">
        <v>395</v>
      </c>
      <c r="C1045" s="119">
        <v>150.69999999999999</v>
      </c>
      <c r="D1045" s="119">
        <v>155.19999999999999</v>
      </c>
      <c r="E1045" s="119">
        <v>150.69999999999999</v>
      </c>
      <c r="F1045" s="119">
        <v>154.05000000000001</v>
      </c>
      <c r="G1045" s="119">
        <v>153.94999999999999</v>
      </c>
      <c r="H1045" s="119">
        <v>150.19999999999999</v>
      </c>
      <c r="I1045" s="119">
        <v>47946</v>
      </c>
      <c r="J1045" s="119">
        <v>7346594.5999999996</v>
      </c>
      <c r="K1045" s="121">
        <v>43192</v>
      </c>
      <c r="L1045" s="119">
        <v>940</v>
      </c>
      <c r="M1045" s="119" t="s">
        <v>1598</v>
      </c>
    </row>
    <row r="1046" spans="1:13">
      <c r="A1046" s="119" t="s">
        <v>2420</v>
      </c>
      <c r="B1046" s="119" t="s">
        <v>395</v>
      </c>
      <c r="C1046" s="119">
        <v>10.75</v>
      </c>
      <c r="D1046" s="119">
        <v>11.25</v>
      </c>
      <c r="E1046" s="119">
        <v>10.75</v>
      </c>
      <c r="F1046" s="119">
        <v>11.2</v>
      </c>
      <c r="G1046" s="119">
        <v>11.25</v>
      </c>
      <c r="H1046" s="119">
        <v>10.75</v>
      </c>
      <c r="I1046" s="119">
        <v>12200</v>
      </c>
      <c r="J1046" s="119">
        <v>135241.15</v>
      </c>
      <c r="K1046" s="121">
        <v>43192</v>
      </c>
      <c r="L1046" s="119">
        <v>64</v>
      </c>
      <c r="M1046" s="119" t="s">
        <v>2421</v>
      </c>
    </row>
    <row r="1047" spans="1:13">
      <c r="A1047" s="119" t="s">
        <v>1599</v>
      </c>
      <c r="B1047" s="119" t="s">
        <v>395</v>
      </c>
      <c r="C1047" s="119">
        <v>81.8</v>
      </c>
      <c r="D1047" s="119">
        <v>84.2</v>
      </c>
      <c r="E1047" s="119">
        <v>80.599999999999994</v>
      </c>
      <c r="F1047" s="119">
        <v>83.45</v>
      </c>
      <c r="G1047" s="119">
        <v>84</v>
      </c>
      <c r="H1047" s="119">
        <v>80.3</v>
      </c>
      <c r="I1047" s="119">
        <v>418938</v>
      </c>
      <c r="J1047" s="119">
        <v>34583698.75</v>
      </c>
      <c r="K1047" s="121">
        <v>43192</v>
      </c>
      <c r="L1047" s="119">
        <v>3150</v>
      </c>
      <c r="M1047" s="119" t="s">
        <v>1600</v>
      </c>
    </row>
    <row r="1048" spans="1:13">
      <c r="A1048" s="119" t="s">
        <v>2585</v>
      </c>
      <c r="B1048" s="119" t="s">
        <v>395</v>
      </c>
      <c r="C1048" s="119">
        <v>171.45</v>
      </c>
      <c r="D1048" s="119">
        <v>179.3</v>
      </c>
      <c r="E1048" s="119">
        <v>170.05</v>
      </c>
      <c r="F1048" s="119">
        <v>177.5</v>
      </c>
      <c r="G1048" s="119">
        <v>179.15</v>
      </c>
      <c r="H1048" s="119">
        <v>169.1</v>
      </c>
      <c r="I1048" s="119">
        <v>1257009</v>
      </c>
      <c r="J1048" s="119">
        <v>220063255.40000001</v>
      </c>
      <c r="K1048" s="121">
        <v>43192</v>
      </c>
      <c r="L1048" s="119">
        <v>10995</v>
      </c>
      <c r="M1048" s="119" t="s">
        <v>2586</v>
      </c>
    </row>
    <row r="1049" spans="1:13">
      <c r="A1049" s="119" t="s">
        <v>1601</v>
      </c>
      <c r="B1049" s="119" t="s">
        <v>395</v>
      </c>
      <c r="C1049" s="119">
        <v>6.55</v>
      </c>
      <c r="D1049" s="119">
        <v>6.65</v>
      </c>
      <c r="E1049" s="119">
        <v>6.4</v>
      </c>
      <c r="F1049" s="119">
        <v>6.65</v>
      </c>
      <c r="G1049" s="119">
        <v>6.65</v>
      </c>
      <c r="H1049" s="119">
        <v>6.35</v>
      </c>
      <c r="I1049" s="119">
        <v>287969</v>
      </c>
      <c r="J1049" s="119">
        <v>1905751.15</v>
      </c>
      <c r="K1049" s="121">
        <v>43192</v>
      </c>
      <c r="L1049" s="119">
        <v>165</v>
      </c>
      <c r="M1049" s="119" t="s">
        <v>1602</v>
      </c>
    </row>
    <row r="1050" spans="1:13">
      <c r="A1050" s="119" t="s">
        <v>3161</v>
      </c>
      <c r="B1050" s="119" t="s">
        <v>395</v>
      </c>
      <c r="C1050" s="119">
        <v>5.85</v>
      </c>
      <c r="D1050" s="119">
        <v>6.1</v>
      </c>
      <c r="E1050" s="119">
        <v>5.85</v>
      </c>
      <c r="F1050" s="119">
        <v>6.1</v>
      </c>
      <c r="G1050" s="119">
        <v>6.1</v>
      </c>
      <c r="H1050" s="119">
        <v>5.85</v>
      </c>
      <c r="I1050" s="119">
        <v>34137</v>
      </c>
      <c r="J1050" s="119">
        <v>206988.5</v>
      </c>
      <c r="K1050" s="121">
        <v>43192</v>
      </c>
      <c r="L1050" s="119">
        <v>71</v>
      </c>
      <c r="M1050" s="119" t="s">
        <v>3162</v>
      </c>
    </row>
    <row r="1051" spans="1:13">
      <c r="A1051" s="119" t="s">
        <v>3261</v>
      </c>
      <c r="B1051" s="119" t="s">
        <v>395</v>
      </c>
      <c r="C1051" s="119">
        <v>178.6</v>
      </c>
      <c r="D1051" s="119">
        <v>195.95</v>
      </c>
      <c r="E1051" s="119">
        <v>178.6</v>
      </c>
      <c r="F1051" s="119">
        <v>195.95</v>
      </c>
      <c r="G1051" s="119">
        <v>195.95</v>
      </c>
      <c r="H1051" s="119">
        <v>178.15</v>
      </c>
      <c r="I1051" s="119">
        <v>22425</v>
      </c>
      <c r="J1051" s="119">
        <v>4297382.7</v>
      </c>
      <c r="K1051" s="121">
        <v>43192</v>
      </c>
      <c r="L1051" s="119">
        <v>320</v>
      </c>
      <c r="M1051" s="119" t="s">
        <v>3262</v>
      </c>
    </row>
    <row r="1052" spans="1:13">
      <c r="A1052" s="119" t="s">
        <v>1603</v>
      </c>
      <c r="B1052" s="119" t="s">
        <v>395</v>
      </c>
      <c r="C1052" s="119">
        <v>104.9</v>
      </c>
      <c r="D1052" s="119">
        <v>109.5</v>
      </c>
      <c r="E1052" s="119">
        <v>103.8</v>
      </c>
      <c r="F1052" s="119">
        <v>108.6</v>
      </c>
      <c r="G1052" s="119">
        <v>109.2</v>
      </c>
      <c r="H1052" s="119">
        <v>102.95</v>
      </c>
      <c r="I1052" s="119">
        <v>40190</v>
      </c>
      <c r="J1052" s="119">
        <v>4300258.9000000004</v>
      </c>
      <c r="K1052" s="121">
        <v>43192</v>
      </c>
      <c r="L1052" s="119">
        <v>750</v>
      </c>
      <c r="M1052" s="119" t="s">
        <v>1604</v>
      </c>
    </row>
    <row r="1053" spans="1:13">
      <c r="A1053" s="119" t="s">
        <v>2505</v>
      </c>
      <c r="B1053" s="119" t="s">
        <v>395</v>
      </c>
      <c r="C1053" s="119">
        <v>60</v>
      </c>
      <c r="D1053" s="119">
        <v>63.05</v>
      </c>
      <c r="E1053" s="119">
        <v>60</v>
      </c>
      <c r="F1053" s="119">
        <v>62</v>
      </c>
      <c r="G1053" s="119">
        <v>62</v>
      </c>
      <c r="H1053" s="119">
        <v>58.55</v>
      </c>
      <c r="I1053" s="119">
        <v>1051</v>
      </c>
      <c r="J1053" s="119">
        <v>65493.2</v>
      </c>
      <c r="K1053" s="121">
        <v>43192</v>
      </c>
      <c r="L1053" s="119">
        <v>14</v>
      </c>
      <c r="M1053" s="119" t="s">
        <v>2506</v>
      </c>
    </row>
    <row r="1054" spans="1:13">
      <c r="A1054" s="119" t="s">
        <v>1605</v>
      </c>
      <c r="B1054" s="119" t="s">
        <v>395</v>
      </c>
      <c r="C1054" s="119">
        <v>278.7</v>
      </c>
      <c r="D1054" s="119">
        <v>286.7</v>
      </c>
      <c r="E1054" s="119">
        <v>272.5</v>
      </c>
      <c r="F1054" s="119">
        <v>283.14999999999998</v>
      </c>
      <c r="G1054" s="119">
        <v>283.60000000000002</v>
      </c>
      <c r="H1054" s="119">
        <v>275.7</v>
      </c>
      <c r="I1054" s="119">
        <v>19489</v>
      </c>
      <c r="J1054" s="119">
        <v>5475235.75</v>
      </c>
      <c r="K1054" s="121">
        <v>43192</v>
      </c>
      <c r="L1054" s="119">
        <v>613</v>
      </c>
      <c r="M1054" s="119" t="s">
        <v>1606</v>
      </c>
    </row>
    <row r="1055" spans="1:13">
      <c r="A1055" s="119" t="s">
        <v>2163</v>
      </c>
      <c r="B1055" s="119" t="s">
        <v>395</v>
      </c>
      <c r="C1055" s="119">
        <v>335.05</v>
      </c>
      <c r="D1055" s="119">
        <v>349</v>
      </c>
      <c r="E1055" s="119">
        <v>331.3</v>
      </c>
      <c r="F1055" s="119">
        <v>336.85</v>
      </c>
      <c r="G1055" s="119">
        <v>333.95</v>
      </c>
      <c r="H1055" s="119">
        <v>334.6</v>
      </c>
      <c r="I1055" s="119">
        <v>12670</v>
      </c>
      <c r="J1055" s="119">
        <v>4284404.3</v>
      </c>
      <c r="K1055" s="121">
        <v>43192</v>
      </c>
      <c r="L1055" s="119">
        <v>289</v>
      </c>
      <c r="M1055" s="119" t="s">
        <v>2164</v>
      </c>
    </row>
    <row r="1056" spans="1:13">
      <c r="A1056" s="119" t="s">
        <v>1607</v>
      </c>
      <c r="B1056" s="119" t="s">
        <v>395</v>
      </c>
      <c r="C1056" s="119">
        <v>19.100000000000001</v>
      </c>
      <c r="D1056" s="119">
        <v>22.75</v>
      </c>
      <c r="E1056" s="119">
        <v>19.100000000000001</v>
      </c>
      <c r="F1056" s="119">
        <v>22.05</v>
      </c>
      <c r="G1056" s="119">
        <v>22.5</v>
      </c>
      <c r="H1056" s="119">
        <v>19.05</v>
      </c>
      <c r="I1056" s="119">
        <v>20316</v>
      </c>
      <c r="J1056" s="119">
        <v>444933.1</v>
      </c>
      <c r="K1056" s="121">
        <v>43192</v>
      </c>
      <c r="L1056" s="119">
        <v>234</v>
      </c>
      <c r="M1056" s="119" t="s">
        <v>1608</v>
      </c>
    </row>
    <row r="1057" spans="1:13">
      <c r="A1057" s="119" t="s">
        <v>2591</v>
      </c>
      <c r="B1057" s="119" t="s">
        <v>395</v>
      </c>
      <c r="C1057" s="119">
        <v>41</v>
      </c>
      <c r="D1057" s="119">
        <v>46</v>
      </c>
      <c r="E1057" s="119">
        <v>40</v>
      </c>
      <c r="F1057" s="119">
        <v>42.7</v>
      </c>
      <c r="G1057" s="119">
        <v>42.6</v>
      </c>
      <c r="H1057" s="119">
        <v>41.85</v>
      </c>
      <c r="I1057" s="119">
        <v>3054</v>
      </c>
      <c r="J1057" s="119">
        <v>135370.65</v>
      </c>
      <c r="K1057" s="121">
        <v>43192</v>
      </c>
      <c r="L1057" s="119">
        <v>66</v>
      </c>
      <c r="M1057" s="119" t="s">
        <v>2592</v>
      </c>
    </row>
    <row r="1058" spans="1:13">
      <c r="A1058" s="119" t="s">
        <v>1609</v>
      </c>
      <c r="B1058" s="119" t="s">
        <v>395</v>
      </c>
      <c r="C1058" s="119">
        <v>49.4</v>
      </c>
      <c r="D1058" s="119">
        <v>52.3</v>
      </c>
      <c r="E1058" s="119">
        <v>49.4</v>
      </c>
      <c r="F1058" s="119">
        <v>51.7</v>
      </c>
      <c r="G1058" s="119">
        <v>51.5</v>
      </c>
      <c r="H1058" s="119">
        <v>49.4</v>
      </c>
      <c r="I1058" s="119">
        <v>17463</v>
      </c>
      <c r="J1058" s="119">
        <v>896292.2</v>
      </c>
      <c r="K1058" s="121">
        <v>43192</v>
      </c>
      <c r="L1058" s="119">
        <v>199</v>
      </c>
      <c r="M1058" s="119" t="s">
        <v>1610</v>
      </c>
    </row>
    <row r="1059" spans="1:13">
      <c r="A1059" s="119" t="s">
        <v>1611</v>
      </c>
      <c r="B1059" s="119" t="s">
        <v>395</v>
      </c>
      <c r="C1059" s="119">
        <v>290.10000000000002</v>
      </c>
      <c r="D1059" s="119">
        <v>299.5</v>
      </c>
      <c r="E1059" s="119">
        <v>290.10000000000002</v>
      </c>
      <c r="F1059" s="119">
        <v>297.10000000000002</v>
      </c>
      <c r="G1059" s="119">
        <v>298.55</v>
      </c>
      <c r="H1059" s="119">
        <v>291.8</v>
      </c>
      <c r="I1059" s="119">
        <v>103794</v>
      </c>
      <c r="J1059" s="119">
        <v>30625728.949999999</v>
      </c>
      <c r="K1059" s="121">
        <v>43192</v>
      </c>
      <c r="L1059" s="119">
        <v>4655</v>
      </c>
      <c r="M1059" s="119" t="s">
        <v>1612</v>
      </c>
    </row>
    <row r="1060" spans="1:13">
      <c r="A1060" s="119" t="s">
        <v>2400</v>
      </c>
      <c r="B1060" s="119" t="s">
        <v>395</v>
      </c>
      <c r="C1060" s="119">
        <v>89</v>
      </c>
      <c r="D1060" s="119">
        <v>90.7</v>
      </c>
      <c r="E1060" s="119">
        <v>87.45</v>
      </c>
      <c r="F1060" s="119">
        <v>89.9</v>
      </c>
      <c r="G1060" s="119">
        <v>90.5</v>
      </c>
      <c r="H1060" s="119">
        <v>86.65</v>
      </c>
      <c r="I1060" s="119">
        <v>204992</v>
      </c>
      <c r="J1060" s="119">
        <v>18210915.75</v>
      </c>
      <c r="K1060" s="121">
        <v>43192</v>
      </c>
      <c r="L1060" s="119">
        <v>1991</v>
      </c>
      <c r="M1060" s="119" t="s">
        <v>2401</v>
      </c>
    </row>
    <row r="1061" spans="1:13">
      <c r="A1061" s="119" t="s">
        <v>2341</v>
      </c>
      <c r="B1061" s="119" t="s">
        <v>395</v>
      </c>
      <c r="C1061" s="119">
        <v>48.9</v>
      </c>
      <c r="D1061" s="119">
        <v>48.9</v>
      </c>
      <c r="E1061" s="119">
        <v>41.9</v>
      </c>
      <c r="F1061" s="119">
        <v>45.95</v>
      </c>
      <c r="G1061" s="119">
        <v>46</v>
      </c>
      <c r="H1061" s="119">
        <v>47.55</v>
      </c>
      <c r="I1061" s="119">
        <v>191959</v>
      </c>
      <c r="J1061" s="119">
        <v>8601177.4000000004</v>
      </c>
      <c r="K1061" s="121">
        <v>43192</v>
      </c>
      <c r="L1061" s="119">
        <v>1267</v>
      </c>
      <c r="M1061" s="119" t="s">
        <v>2342</v>
      </c>
    </row>
    <row r="1062" spans="1:13">
      <c r="A1062" s="119" t="s">
        <v>1613</v>
      </c>
      <c r="B1062" s="119" t="s">
        <v>395</v>
      </c>
      <c r="C1062" s="119">
        <v>109.3</v>
      </c>
      <c r="D1062" s="119">
        <v>114.8</v>
      </c>
      <c r="E1062" s="119">
        <v>109.3</v>
      </c>
      <c r="F1062" s="119">
        <v>114.25</v>
      </c>
      <c r="G1062" s="119">
        <v>114.7</v>
      </c>
      <c r="H1062" s="119">
        <v>108.45</v>
      </c>
      <c r="I1062" s="119">
        <v>320050</v>
      </c>
      <c r="J1062" s="119">
        <v>36046671.899999999</v>
      </c>
      <c r="K1062" s="121">
        <v>43192</v>
      </c>
      <c r="L1062" s="119">
        <v>2555</v>
      </c>
      <c r="M1062" s="119" t="s">
        <v>1614</v>
      </c>
    </row>
    <row r="1063" spans="1:13">
      <c r="A1063" s="119" t="s">
        <v>3163</v>
      </c>
      <c r="B1063" s="119" t="s">
        <v>395</v>
      </c>
      <c r="C1063" s="119">
        <v>3.95</v>
      </c>
      <c r="D1063" s="119">
        <v>4.25</v>
      </c>
      <c r="E1063" s="119">
        <v>3.95</v>
      </c>
      <c r="F1063" s="119">
        <v>4.25</v>
      </c>
      <c r="G1063" s="119">
        <v>4.25</v>
      </c>
      <c r="H1063" s="119">
        <v>4.05</v>
      </c>
      <c r="I1063" s="119">
        <v>174153</v>
      </c>
      <c r="J1063" s="119">
        <v>716070.8</v>
      </c>
      <c r="K1063" s="121">
        <v>43192</v>
      </c>
      <c r="L1063" s="119">
        <v>139</v>
      </c>
      <c r="M1063" s="119" t="s">
        <v>3164</v>
      </c>
    </row>
    <row r="1064" spans="1:13">
      <c r="A1064" s="119" t="s">
        <v>1615</v>
      </c>
      <c r="B1064" s="119" t="s">
        <v>395</v>
      </c>
      <c r="C1064" s="119">
        <v>44.4</v>
      </c>
      <c r="D1064" s="119">
        <v>51.25</v>
      </c>
      <c r="E1064" s="119">
        <v>44.1</v>
      </c>
      <c r="F1064" s="119">
        <v>50.1</v>
      </c>
      <c r="G1064" s="119">
        <v>50.3</v>
      </c>
      <c r="H1064" s="119">
        <v>43.65</v>
      </c>
      <c r="I1064" s="119">
        <v>610631</v>
      </c>
      <c r="J1064" s="119">
        <v>29828729.300000001</v>
      </c>
      <c r="K1064" s="121">
        <v>43192</v>
      </c>
      <c r="L1064" s="119">
        <v>3396</v>
      </c>
      <c r="M1064" s="119" t="s">
        <v>1616</v>
      </c>
    </row>
    <row r="1065" spans="1:13">
      <c r="A1065" s="119" t="s">
        <v>1617</v>
      </c>
      <c r="B1065" s="119" t="s">
        <v>395</v>
      </c>
      <c r="C1065" s="119">
        <v>35.5</v>
      </c>
      <c r="D1065" s="119">
        <v>38.5</v>
      </c>
      <c r="E1065" s="119">
        <v>35.5</v>
      </c>
      <c r="F1065" s="119">
        <v>37.75</v>
      </c>
      <c r="G1065" s="119">
        <v>38.5</v>
      </c>
      <c r="H1065" s="119">
        <v>35.200000000000003</v>
      </c>
      <c r="I1065" s="119">
        <v>387676</v>
      </c>
      <c r="J1065" s="119">
        <v>14575786.4</v>
      </c>
      <c r="K1065" s="121">
        <v>43192</v>
      </c>
      <c r="L1065" s="119">
        <v>1026</v>
      </c>
      <c r="M1065" s="119" t="s">
        <v>1618</v>
      </c>
    </row>
    <row r="1066" spans="1:13">
      <c r="A1066" s="119" t="s">
        <v>2528</v>
      </c>
      <c r="B1066" s="119" t="s">
        <v>395</v>
      </c>
      <c r="C1066" s="119">
        <v>455</v>
      </c>
      <c r="D1066" s="119">
        <v>507.9</v>
      </c>
      <c r="E1066" s="119">
        <v>442.35</v>
      </c>
      <c r="F1066" s="119">
        <v>484.55</v>
      </c>
      <c r="G1066" s="119">
        <v>483.5</v>
      </c>
      <c r="H1066" s="119">
        <v>450</v>
      </c>
      <c r="I1066" s="119">
        <v>142183</v>
      </c>
      <c r="J1066" s="119">
        <v>69133714.299999997</v>
      </c>
      <c r="K1066" s="121">
        <v>43192</v>
      </c>
      <c r="L1066" s="119">
        <v>3326</v>
      </c>
      <c r="M1066" s="119" t="s">
        <v>2529</v>
      </c>
    </row>
    <row r="1067" spans="1:13">
      <c r="A1067" s="119" t="s">
        <v>1619</v>
      </c>
      <c r="B1067" s="119" t="s">
        <v>395</v>
      </c>
      <c r="C1067" s="119">
        <v>329</v>
      </c>
      <c r="D1067" s="119">
        <v>335</v>
      </c>
      <c r="E1067" s="119">
        <v>317</v>
      </c>
      <c r="F1067" s="119">
        <v>328.49</v>
      </c>
      <c r="G1067" s="119">
        <v>333</v>
      </c>
      <c r="H1067" s="119">
        <v>319.87</v>
      </c>
      <c r="I1067" s="119">
        <v>6787</v>
      </c>
      <c r="J1067" s="119">
        <v>2164275.42</v>
      </c>
      <c r="K1067" s="121">
        <v>43192</v>
      </c>
      <c r="L1067" s="119">
        <v>103</v>
      </c>
      <c r="M1067" s="119" t="s">
        <v>1620</v>
      </c>
    </row>
    <row r="1068" spans="1:13">
      <c r="A1068" s="119" t="s">
        <v>130</v>
      </c>
      <c r="B1068" s="119" t="s">
        <v>395</v>
      </c>
      <c r="C1068" s="119">
        <v>87.5</v>
      </c>
      <c r="D1068" s="119">
        <v>91.65</v>
      </c>
      <c r="E1068" s="119">
        <v>87.2</v>
      </c>
      <c r="F1068" s="119">
        <v>91.05</v>
      </c>
      <c r="G1068" s="119">
        <v>91</v>
      </c>
      <c r="H1068" s="119">
        <v>87.4</v>
      </c>
      <c r="I1068" s="119">
        <v>1156709</v>
      </c>
      <c r="J1068" s="119">
        <v>103701622.5</v>
      </c>
      <c r="K1068" s="121">
        <v>43192</v>
      </c>
      <c r="L1068" s="119">
        <v>6954</v>
      </c>
      <c r="M1068" s="119" t="s">
        <v>1621</v>
      </c>
    </row>
    <row r="1069" spans="1:13">
      <c r="A1069" s="119" t="s">
        <v>3165</v>
      </c>
      <c r="B1069" s="119" t="s">
        <v>395</v>
      </c>
      <c r="C1069" s="119">
        <v>47</v>
      </c>
      <c r="D1069" s="119">
        <v>48.5</v>
      </c>
      <c r="E1069" s="119">
        <v>46.3</v>
      </c>
      <c r="F1069" s="119">
        <v>48.5</v>
      </c>
      <c r="G1069" s="119">
        <v>48.5</v>
      </c>
      <c r="H1069" s="119">
        <v>46.2</v>
      </c>
      <c r="I1069" s="119">
        <v>16729</v>
      </c>
      <c r="J1069" s="119">
        <v>792680.45</v>
      </c>
      <c r="K1069" s="121">
        <v>43192</v>
      </c>
      <c r="L1069" s="119">
        <v>115</v>
      </c>
      <c r="M1069" s="119" t="s">
        <v>3166</v>
      </c>
    </row>
    <row r="1070" spans="1:13">
      <c r="A1070" s="119" t="s">
        <v>1622</v>
      </c>
      <c r="B1070" s="119" t="s">
        <v>395</v>
      </c>
      <c r="C1070" s="119">
        <v>399</v>
      </c>
      <c r="D1070" s="119">
        <v>401.2</v>
      </c>
      <c r="E1070" s="119">
        <v>395.55</v>
      </c>
      <c r="F1070" s="119">
        <v>399.55</v>
      </c>
      <c r="G1070" s="119">
        <v>399.5</v>
      </c>
      <c r="H1070" s="119">
        <v>388.15</v>
      </c>
      <c r="I1070" s="119">
        <v>1341</v>
      </c>
      <c r="J1070" s="119">
        <v>534992.19999999995</v>
      </c>
      <c r="K1070" s="121">
        <v>43192</v>
      </c>
      <c r="L1070" s="119">
        <v>70</v>
      </c>
      <c r="M1070" s="119" t="s">
        <v>1623</v>
      </c>
    </row>
    <row r="1071" spans="1:13">
      <c r="A1071" s="119" t="s">
        <v>1624</v>
      </c>
      <c r="B1071" s="119" t="s">
        <v>395</v>
      </c>
      <c r="C1071" s="119">
        <v>17.8</v>
      </c>
      <c r="D1071" s="119">
        <v>18.2</v>
      </c>
      <c r="E1071" s="119">
        <v>17.100000000000001</v>
      </c>
      <c r="F1071" s="119">
        <v>18</v>
      </c>
      <c r="G1071" s="119">
        <v>18</v>
      </c>
      <c r="H1071" s="119">
        <v>16.899999999999999</v>
      </c>
      <c r="I1071" s="119">
        <v>1835085</v>
      </c>
      <c r="J1071" s="119">
        <v>32420141.949999999</v>
      </c>
      <c r="K1071" s="121">
        <v>43192</v>
      </c>
      <c r="L1071" s="119">
        <v>4977</v>
      </c>
      <c r="M1071" s="119" t="s">
        <v>1625</v>
      </c>
    </row>
    <row r="1072" spans="1:13">
      <c r="A1072" s="119" t="s">
        <v>1626</v>
      </c>
      <c r="B1072" s="119" t="s">
        <v>395</v>
      </c>
      <c r="C1072" s="119">
        <v>140.94999999999999</v>
      </c>
      <c r="D1072" s="119">
        <v>146.69999999999999</v>
      </c>
      <c r="E1072" s="119">
        <v>140.9</v>
      </c>
      <c r="F1072" s="119">
        <v>145.80000000000001</v>
      </c>
      <c r="G1072" s="119">
        <v>145.19999999999999</v>
      </c>
      <c r="H1072" s="119">
        <v>139.30000000000001</v>
      </c>
      <c r="I1072" s="119">
        <v>250936</v>
      </c>
      <c r="J1072" s="119">
        <v>36286145.149999999</v>
      </c>
      <c r="K1072" s="121">
        <v>43192</v>
      </c>
      <c r="L1072" s="119">
        <v>2690</v>
      </c>
      <c r="M1072" s="119" t="s">
        <v>1627</v>
      </c>
    </row>
    <row r="1073" spans="1:13">
      <c r="A1073" s="119" t="s">
        <v>2507</v>
      </c>
      <c r="B1073" s="119" t="s">
        <v>395</v>
      </c>
      <c r="C1073" s="119">
        <v>5.95</v>
      </c>
      <c r="D1073" s="119">
        <v>6</v>
      </c>
      <c r="E1073" s="119">
        <v>5.85</v>
      </c>
      <c r="F1073" s="119">
        <v>6</v>
      </c>
      <c r="G1073" s="119">
        <v>6</v>
      </c>
      <c r="H1073" s="119">
        <v>5.75</v>
      </c>
      <c r="I1073" s="119">
        <v>182675</v>
      </c>
      <c r="J1073" s="119">
        <v>1095188.8</v>
      </c>
      <c r="K1073" s="121">
        <v>43192</v>
      </c>
      <c r="L1073" s="119">
        <v>190</v>
      </c>
      <c r="M1073" s="119" t="s">
        <v>2508</v>
      </c>
    </row>
    <row r="1074" spans="1:13">
      <c r="A1074" s="119" t="s">
        <v>1628</v>
      </c>
      <c r="B1074" s="119" t="s">
        <v>395</v>
      </c>
      <c r="C1074" s="119">
        <v>1238</v>
      </c>
      <c r="D1074" s="119">
        <v>1240</v>
      </c>
      <c r="E1074" s="119">
        <v>1221.3499999999999</v>
      </c>
      <c r="F1074" s="119">
        <v>1233.0999999999999</v>
      </c>
      <c r="G1074" s="119">
        <v>1233.0999999999999</v>
      </c>
      <c r="H1074" s="119">
        <v>1215.25</v>
      </c>
      <c r="I1074" s="119">
        <v>83452</v>
      </c>
      <c r="J1074" s="119">
        <v>102821936.75</v>
      </c>
      <c r="K1074" s="121">
        <v>43192</v>
      </c>
      <c r="L1074" s="119">
        <v>7404</v>
      </c>
      <c r="M1074" s="119" t="s">
        <v>1629</v>
      </c>
    </row>
    <row r="1075" spans="1:13">
      <c r="A1075" s="119" t="s">
        <v>2761</v>
      </c>
      <c r="B1075" s="119" t="s">
        <v>395</v>
      </c>
      <c r="C1075" s="119">
        <v>1365</v>
      </c>
      <c r="D1075" s="119">
        <v>1392.45</v>
      </c>
      <c r="E1075" s="119">
        <v>1358.05</v>
      </c>
      <c r="F1075" s="119">
        <v>1363.95</v>
      </c>
      <c r="G1075" s="119">
        <v>1365</v>
      </c>
      <c r="H1075" s="119">
        <v>1365.95</v>
      </c>
      <c r="I1075" s="119">
        <v>292</v>
      </c>
      <c r="J1075" s="119">
        <v>398596.35</v>
      </c>
      <c r="K1075" s="121">
        <v>43192</v>
      </c>
      <c r="L1075" s="119">
        <v>85</v>
      </c>
      <c r="M1075" s="119" t="s">
        <v>2762</v>
      </c>
    </row>
    <row r="1076" spans="1:13">
      <c r="A1076" s="119" t="s">
        <v>2190</v>
      </c>
      <c r="B1076" s="119" t="s">
        <v>395</v>
      </c>
      <c r="C1076" s="119">
        <v>1035</v>
      </c>
      <c r="D1076" s="119">
        <v>1046.5</v>
      </c>
      <c r="E1076" s="119">
        <v>1011.6</v>
      </c>
      <c r="F1076" s="119">
        <v>1019.45</v>
      </c>
      <c r="G1076" s="119">
        <v>1020</v>
      </c>
      <c r="H1076" s="119">
        <v>1028</v>
      </c>
      <c r="I1076" s="119">
        <v>72618</v>
      </c>
      <c r="J1076" s="119">
        <v>73885523.799999997</v>
      </c>
      <c r="K1076" s="121">
        <v>43192</v>
      </c>
      <c r="L1076" s="119">
        <v>3317</v>
      </c>
      <c r="M1076" s="119" t="s">
        <v>2191</v>
      </c>
    </row>
    <row r="1077" spans="1:13">
      <c r="A1077" s="119" t="s">
        <v>1630</v>
      </c>
      <c r="B1077" s="119" t="s">
        <v>395</v>
      </c>
      <c r="C1077" s="119">
        <v>272.7</v>
      </c>
      <c r="D1077" s="119">
        <v>293.95</v>
      </c>
      <c r="E1077" s="119">
        <v>268</v>
      </c>
      <c r="F1077" s="119">
        <v>290.39999999999998</v>
      </c>
      <c r="G1077" s="119">
        <v>291.8</v>
      </c>
      <c r="H1077" s="119">
        <v>266.2</v>
      </c>
      <c r="I1077" s="119">
        <v>597452</v>
      </c>
      <c r="J1077" s="119">
        <v>169258769</v>
      </c>
      <c r="K1077" s="121">
        <v>43192</v>
      </c>
      <c r="L1077" s="119">
        <v>8287</v>
      </c>
      <c r="M1077" s="119" t="s">
        <v>1631</v>
      </c>
    </row>
    <row r="1078" spans="1:13">
      <c r="A1078" s="119" t="s">
        <v>1632</v>
      </c>
      <c r="B1078" s="119" t="s">
        <v>395</v>
      </c>
      <c r="C1078" s="119">
        <v>334.75</v>
      </c>
      <c r="D1078" s="119">
        <v>361.6</v>
      </c>
      <c r="E1078" s="119">
        <v>334.35</v>
      </c>
      <c r="F1078" s="119">
        <v>357.4</v>
      </c>
      <c r="G1078" s="119">
        <v>361</v>
      </c>
      <c r="H1078" s="119">
        <v>332.25</v>
      </c>
      <c r="I1078" s="119">
        <v>1528324</v>
      </c>
      <c r="J1078" s="119">
        <v>534585485.94999999</v>
      </c>
      <c r="K1078" s="121">
        <v>43192</v>
      </c>
      <c r="L1078" s="119">
        <v>22033</v>
      </c>
      <c r="M1078" s="119" t="s">
        <v>1633</v>
      </c>
    </row>
    <row r="1079" spans="1:13">
      <c r="A1079" s="119" t="s">
        <v>2426</v>
      </c>
      <c r="B1079" s="119" t="s">
        <v>395</v>
      </c>
      <c r="C1079" s="119">
        <v>388</v>
      </c>
      <c r="D1079" s="119">
        <v>409.5</v>
      </c>
      <c r="E1079" s="119">
        <v>388</v>
      </c>
      <c r="F1079" s="119">
        <v>399.95</v>
      </c>
      <c r="G1079" s="119">
        <v>398</v>
      </c>
      <c r="H1079" s="119">
        <v>397.45</v>
      </c>
      <c r="I1079" s="119">
        <v>11452</v>
      </c>
      <c r="J1079" s="119">
        <v>4552512.45</v>
      </c>
      <c r="K1079" s="121">
        <v>43192</v>
      </c>
      <c r="L1079" s="119">
        <v>829</v>
      </c>
      <c r="M1079" s="119" t="s">
        <v>2428</v>
      </c>
    </row>
    <row r="1080" spans="1:13">
      <c r="A1080" s="119" t="s">
        <v>1634</v>
      </c>
      <c r="B1080" s="119" t="s">
        <v>395</v>
      </c>
      <c r="C1080" s="119">
        <v>378</v>
      </c>
      <c r="D1080" s="119">
        <v>387.25</v>
      </c>
      <c r="E1080" s="119">
        <v>377.65</v>
      </c>
      <c r="F1080" s="119">
        <v>383.5</v>
      </c>
      <c r="G1080" s="119">
        <v>384</v>
      </c>
      <c r="H1080" s="119">
        <v>374.65</v>
      </c>
      <c r="I1080" s="119">
        <v>1204096</v>
      </c>
      <c r="J1080" s="119">
        <v>461711716</v>
      </c>
      <c r="K1080" s="121">
        <v>43192</v>
      </c>
      <c r="L1080" s="119">
        <v>17942</v>
      </c>
      <c r="M1080" s="119" t="s">
        <v>1635</v>
      </c>
    </row>
    <row r="1081" spans="1:13">
      <c r="A1081" s="119" t="s">
        <v>1637</v>
      </c>
      <c r="B1081" s="119" t="s">
        <v>395</v>
      </c>
      <c r="C1081" s="119">
        <v>745</v>
      </c>
      <c r="D1081" s="119">
        <v>745.15</v>
      </c>
      <c r="E1081" s="119">
        <v>733.5</v>
      </c>
      <c r="F1081" s="119">
        <v>739.15</v>
      </c>
      <c r="G1081" s="119">
        <v>740</v>
      </c>
      <c r="H1081" s="119">
        <v>739.6</v>
      </c>
      <c r="I1081" s="119">
        <v>171433</v>
      </c>
      <c r="J1081" s="119">
        <v>126876075.34999999</v>
      </c>
      <c r="K1081" s="121">
        <v>43192</v>
      </c>
      <c r="L1081" s="119">
        <v>3884</v>
      </c>
      <c r="M1081" s="119" t="s">
        <v>1638</v>
      </c>
    </row>
    <row r="1082" spans="1:13">
      <c r="A1082" s="119" t="s">
        <v>1639</v>
      </c>
      <c r="B1082" s="119" t="s">
        <v>395</v>
      </c>
      <c r="C1082" s="119">
        <v>30.5</v>
      </c>
      <c r="D1082" s="119">
        <v>32.200000000000003</v>
      </c>
      <c r="E1082" s="119">
        <v>30.3</v>
      </c>
      <c r="F1082" s="119">
        <v>32.200000000000003</v>
      </c>
      <c r="G1082" s="119">
        <v>32.200000000000003</v>
      </c>
      <c r="H1082" s="119">
        <v>30.3</v>
      </c>
      <c r="I1082" s="119">
        <v>17368</v>
      </c>
      <c r="J1082" s="119">
        <v>547920.94999999995</v>
      </c>
      <c r="K1082" s="121">
        <v>43192</v>
      </c>
      <c r="L1082" s="119">
        <v>144</v>
      </c>
      <c r="M1082" s="119" t="s">
        <v>1640</v>
      </c>
    </row>
    <row r="1083" spans="1:13">
      <c r="A1083" s="119" t="s">
        <v>1641</v>
      </c>
      <c r="B1083" s="119" t="s">
        <v>395</v>
      </c>
      <c r="C1083" s="119">
        <v>52.6</v>
      </c>
      <c r="D1083" s="119">
        <v>54.45</v>
      </c>
      <c r="E1083" s="119">
        <v>51.7</v>
      </c>
      <c r="F1083" s="119">
        <v>53.9</v>
      </c>
      <c r="G1083" s="119">
        <v>54.25</v>
      </c>
      <c r="H1083" s="119">
        <v>53.25</v>
      </c>
      <c r="I1083" s="119">
        <v>5764</v>
      </c>
      <c r="J1083" s="119">
        <v>309389.84999999998</v>
      </c>
      <c r="K1083" s="121">
        <v>43192</v>
      </c>
      <c r="L1083" s="119">
        <v>88</v>
      </c>
      <c r="M1083" s="119" t="s">
        <v>1642</v>
      </c>
    </row>
    <row r="1084" spans="1:13">
      <c r="A1084" s="119" t="s">
        <v>1643</v>
      </c>
      <c r="B1084" s="119" t="s">
        <v>395</v>
      </c>
      <c r="C1084" s="119">
        <v>235.3</v>
      </c>
      <c r="D1084" s="119">
        <v>236.9</v>
      </c>
      <c r="E1084" s="119">
        <v>233.3</v>
      </c>
      <c r="F1084" s="119">
        <v>234.95</v>
      </c>
      <c r="G1084" s="119">
        <v>234.05</v>
      </c>
      <c r="H1084" s="119">
        <v>238.25</v>
      </c>
      <c r="I1084" s="119">
        <v>161875</v>
      </c>
      <c r="J1084" s="119">
        <v>38050412.850000001</v>
      </c>
      <c r="K1084" s="121">
        <v>43192</v>
      </c>
      <c r="L1084" s="119">
        <v>3013</v>
      </c>
      <c r="M1084" s="119" t="s">
        <v>1644</v>
      </c>
    </row>
    <row r="1085" spans="1:13">
      <c r="A1085" s="119" t="s">
        <v>1645</v>
      </c>
      <c r="B1085" s="119" t="s">
        <v>395</v>
      </c>
      <c r="C1085" s="119">
        <v>25.45</v>
      </c>
      <c r="D1085" s="119">
        <v>25.7</v>
      </c>
      <c r="E1085" s="119">
        <v>24.6</v>
      </c>
      <c r="F1085" s="119">
        <v>24.8</v>
      </c>
      <c r="G1085" s="119">
        <v>24.65</v>
      </c>
      <c r="H1085" s="119">
        <v>24.55</v>
      </c>
      <c r="I1085" s="119">
        <v>68222</v>
      </c>
      <c r="J1085" s="119">
        <v>1693123.85</v>
      </c>
      <c r="K1085" s="121">
        <v>43192</v>
      </c>
      <c r="L1085" s="119">
        <v>225</v>
      </c>
      <c r="M1085" s="119" t="s">
        <v>1646</v>
      </c>
    </row>
    <row r="1086" spans="1:13">
      <c r="A1086" s="119" t="s">
        <v>214</v>
      </c>
      <c r="B1086" s="119" t="s">
        <v>395</v>
      </c>
      <c r="C1086" s="119">
        <v>726</v>
      </c>
      <c r="D1086" s="119">
        <v>745</v>
      </c>
      <c r="E1086" s="119">
        <v>726</v>
      </c>
      <c r="F1086" s="119">
        <v>741.2</v>
      </c>
      <c r="G1086" s="119">
        <v>737</v>
      </c>
      <c r="H1086" s="119">
        <v>723.75</v>
      </c>
      <c r="I1086" s="119">
        <v>154627</v>
      </c>
      <c r="J1086" s="119">
        <v>113720878.3</v>
      </c>
      <c r="K1086" s="121">
        <v>43192</v>
      </c>
      <c r="L1086" s="119">
        <v>6487</v>
      </c>
      <c r="M1086" s="119" t="s">
        <v>1647</v>
      </c>
    </row>
    <row r="1087" spans="1:13">
      <c r="A1087" s="119" t="s">
        <v>1648</v>
      </c>
      <c r="B1087" s="119" t="s">
        <v>395</v>
      </c>
      <c r="C1087" s="119">
        <v>228</v>
      </c>
      <c r="D1087" s="119">
        <v>247.6</v>
      </c>
      <c r="E1087" s="119">
        <v>228</v>
      </c>
      <c r="F1087" s="119">
        <v>244.7</v>
      </c>
      <c r="G1087" s="119">
        <v>245</v>
      </c>
      <c r="H1087" s="119">
        <v>229.95</v>
      </c>
      <c r="I1087" s="119">
        <v>124844</v>
      </c>
      <c r="J1087" s="119">
        <v>29781689.75</v>
      </c>
      <c r="K1087" s="121">
        <v>43192</v>
      </c>
      <c r="L1087" s="119">
        <v>2486</v>
      </c>
      <c r="M1087" s="119" t="s">
        <v>1649</v>
      </c>
    </row>
    <row r="1088" spans="1:13">
      <c r="A1088" s="119" t="s">
        <v>1650</v>
      </c>
      <c r="B1088" s="119" t="s">
        <v>395</v>
      </c>
      <c r="C1088" s="119">
        <v>362.25</v>
      </c>
      <c r="D1088" s="119">
        <v>389.75</v>
      </c>
      <c r="E1088" s="119">
        <v>355.05</v>
      </c>
      <c r="F1088" s="119">
        <v>385.4</v>
      </c>
      <c r="G1088" s="119">
        <v>389.75</v>
      </c>
      <c r="H1088" s="119">
        <v>355.2</v>
      </c>
      <c r="I1088" s="119">
        <v>46677</v>
      </c>
      <c r="J1088" s="119">
        <v>17609966.25</v>
      </c>
      <c r="K1088" s="121">
        <v>43192</v>
      </c>
      <c r="L1088" s="119">
        <v>1410</v>
      </c>
      <c r="M1088" s="119" t="s">
        <v>1651</v>
      </c>
    </row>
    <row r="1089" spans="1:13">
      <c r="A1089" s="119" t="s">
        <v>1652</v>
      </c>
      <c r="B1089" s="119" t="s">
        <v>395</v>
      </c>
      <c r="C1089" s="119">
        <v>175</v>
      </c>
      <c r="D1089" s="119">
        <v>199</v>
      </c>
      <c r="E1089" s="119">
        <v>172.8</v>
      </c>
      <c r="F1089" s="119">
        <v>195.5</v>
      </c>
      <c r="G1089" s="119">
        <v>196.1</v>
      </c>
      <c r="H1089" s="119">
        <v>173.75</v>
      </c>
      <c r="I1089" s="119">
        <v>363415</v>
      </c>
      <c r="J1089" s="119">
        <v>68701541.049999997</v>
      </c>
      <c r="K1089" s="121">
        <v>43192</v>
      </c>
      <c r="L1089" s="119">
        <v>5298</v>
      </c>
      <c r="M1089" s="119" t="s">
        <v>1653</v>
      </c>
    </row>
    <row r="1090" spans="1:13">
      <c r="A1090" s="119" t="s">
        <v>1654</v>
      </c>
      <c r="B1090" s="119" t="s">
        <v>395</v>
      </c>
      <c r="C1090" s="119">
        <v>4.45</v>
      </c>
      <c r="D1090" s="119">
        <v>5</v>
      </c>
      <c r="E1090" s="119">
        <v>4.25</v>
      </c>
      <c r="F1090" s="119">
        <v>5</v>
      </c>
      <c r="G1090" s="119">
        <v>5</v>
      </c>
      <c r="H1090" s="119">
        <v>4.2</v>
      </c>
      <c r="I1090" s="119">
        <v>1099403</v>
      </c>
      <c r="J1090" s="119">
        <v>5272207.75</v>
      </c>
      <c r="K1090" s="121">
        <v>43192</v>
      </c>
      <c r="L1090" s="119">
        <v>1119</v>
      </c>
      <c r="M1090" s="119" t="s">
        <v>1655</v>
      </c>
    </row>
    <row r="1091" spans="1:13">
      <c r="A1091" s="119" t="s">
        <v>1656</v>
      </c>
      <c r="B1091" s="119" t="s">
        <v>395</v>
      </c>
      <c r="C1091" s="119">
        <v>473</v>
      </c>
      <c r="D1091" s="119">
        <v>502.95</v>
      </c>
      <c r="E1091" s="119">
        <v>471.25</v>
      </c>
      <c r="F1091" s="119">
        <v>488.25</v>
      </c>
      <c r="G1091" s="119">
        <v>492</v>
      </c>
      <c r="H1091" s="119">
        <v>487.6</v>
      </c>
      <c r="I1091" s="119">
        <v>3322</v>
      </c>
      <c r="J1091" s="119">
        <v>1627928.8</v>
      </c>
      <c r="K1091" s="121">
        <v>43192</v>
      </c>
      <c r="L1091" s="119">
        <v>206</v>
      </c>
      <c r="M1091" s="119" t="s">
        <v>1657</v>
      </c>
    </row>
    <row r="1092" spans="1:13">
      <c r="A1092" s="119" t="s">
        <v>1658</v>
      </c>
      <c r="B1092" s="119" t="s">
        <v>395</v>
      </c>
      <c r="C1092" s="119">
        <v>2402</v>
      </c>
      <c r="D1092" s="119">
        <v>2615.3000000000002</v>
      </c>
      <c r="E1092" s="119">
        <v>2402</v>
      </c>
      <c r="F1092" s="119">
        <v>2570.8000000000002</v>
      </c>
      <c r="G1092" s="119">
        <v>2551</v>
      </c>
      <c r="H1092" s="119">
        <v>2438.9499999999998</v>
      </c>
      <c r="I1092" s="119">
        <v>7141</v>
      </c>
      <c r="J1092" s="119">
        <v>18259834.199999999</v>
      </c>
      <c r="K1092" s="121">
        <v>43192</v>
      </c>
      <c r="L1092" s="119">
        <v>1047</v>
      </c>
      <c r="M1092" s="119" t="s">
        <v>1659</v>
      </c>
    </row>
    <row r="1093" spans="1:13">
      <c r="A1093" s="119" t="s">
        <v>1660</v>
      </c>
      <c r="B1093" s="119" t="s">
        <v>395</v>
      </c>
      <c r="C1093" s="119">
        <v>868.15</v>
      </c>
      <c r="D1093" s="119">
        <v>890</v>
      </c>
      <c r="E1093" s="119">
        <v>855.15</v>
      </c>
      <c r="F1093" s="119">
        <v>880.25</v>
      </c>
      <c r="G1093" s="119">
        <v>873</v>
      </c>
      <c r="H1093" s="119">
        <v>851.2</v>
      </c>
      <c r="I1093" s="119">
        <v>9487</v>
      </c>
      <c r="J1093" s="119">
        <v>8256416.9000000004</v>
      </c>
      <c r="K1093" s="121">
        <v>43192</v>
      </c>
      <c r="L1093" s="119">
        <v>1312</v>
      </c>
      <c r="M1093" s="119" t="s">
        <v>1661</v>
      </c>
    </row>
    <row r="1094" spans="1:13">
      <c r="A1094" s="119" t="s">
        <v>1662</v>
      </c>
      <c r="B1094" s="119" t="s">
        <v>395</v>
      </c>
      <c r="C1094" s="119">
        <v>909.95</v>
      </c>
      <c r="D1094" s="119">
        <v>928.9</v>
      </c>
      <c r="E1094" s="119">
        <v>901.75</v>
      </c>
      <c r="F1094" s="119">
        <v>926.05</v>
      </c>
      <c r="G1094" s="119">
        <v>922</v>
      </c>
      <c r="H1094" s="119">
        <v>897.75</v>
      </c>
      <c r="I1094" s="119">
        <v>423326</v>
      </c>
      <c r="J1094" s="119">
        <v>387290529.39999998</v>
      </c>
      <c r="K1094" s="121">
        <v>43192</v>
      </c>
      <c r="L1094" s="119">
        <v>11137</v>
      </c>
      <c r="M1094" s="119" t="s">
        <v>1663</v>
      </c>
    </row>
    <row r="1095" spans="1:13">
      <c r="A1095" s="119" t="s">
        <v>1664</v>
      </c>
      <c r="B1095" s="119" t="s">
        <v>395</v>
      </c>
      <c r="C1095" s="119">
        <v>955.05</v>
      </c>
      <c r="D1095" s="119">
        <v>1008.55</v>
      </c>
      <c r="E1095" s="119">
        <v>954.5</v>
      </c>
      <c r="F1095" s="119">
        <v>1000.4</v>
      </c>
      <c r="G1095" s="119">
        <v>996</v>
      </c>
      <c r="H1095" s="119">
        <v>937.65</v>
      </c>
      <c r="I1095" s="119">
        <v>12543</v>
      </c>
      <c r="J1095" s="119">
        <v>12415306.300000001</v>
      </c>
      <c r="K1095" s="121">
        <v>43192</v>
      </c>
      <c r="L1095" s="119">
        <v>1160</v>
      </c>
      <c r="M1095" s="119" t="s">
        <v>1665</v>
      </c>
    </row>
    <row r="1096" spans="1:13">
      <c r="A1096" s="119" t="s">
        <v>2236</v>
      </c>
      <c r="B1096" s="119" t="s">
        <v>395</v>
      </c>
      <c r="C1096" s="119">
        <v>479.85</v>
      </c>
      <c r="D1096" s="119">
        <v>487.5</v>
      </c>
      <c r="E1096" s="119">
        <v>475</v>
      </c>
      <c r="F1096" s="119">
        <v>484.65</v>
      </c>
      <c r="G1096" s="119">
        <v>483.4</v>
      </c>
      <c r="H1096" s="119">
        <v>479.85</v>
      </c>
      <c r="I1096" s="119">
        <v>1791136</v>
      </c>
      <c r="J1096" s="119">
        <v>861515476.95000005</v>
      </c>
      <c r="K1096" s="121">
        <v>43192</v>
      </c>
      <c r="L1096" s="119">
        <v>10439</v>
      </c>
      <c r="M1096" s="119" t="s">
        <v>2237</v>
      </c>
    </row>
    <row r="1097" spans="1:13">
      <c r="A1097" s="119" t="s">
        <v>1666</v>
      </c>
      <c r="B1097" s="119" t="s">
        <v>395</v>
      </c>
      <c r="C1097" s="119">
        <v>73.7</v>
      </c>
      <c r="D1097" s="119">
        <v>75.900000000000006</v>
      </c>
      <c r="E1097" s="119">
        <v>73.25</v>
      </c>
      <c r="F1097" s="119">
        <v>75.45</v>
      </c>
      <c r="G1097" s="119">
        <v>75.45</v>
      </c>
      <c r="H1097" s="119">
        <v>73.2</v>
      </c>
      <c r="I1097" s="119">
        <v>1554746</v>
      </c>
      <c r="J1097" s="119">
        <v>116497594.05</v>
      </c>
      <c r="K1097" s="121">
        <v>43192</v>
      </c>
      <c r="L1097" s="119">
        <v>7825</v>
      </c>
      <c r="M1097" s="119" t="s">
        <v>1667</v>
      </c>
    </row>
    <row r="1098" spans="1:13">
      <c r="A1098" s="119" t="s">
        <v>131</v>
      </c>
      <c r="B1098" s="119" t="s">
        <v>395</v>
      </c>
      <c r="C1098" s="119">
        <v>22.2</v>
      </c>
      <c r="D1098" s="119">
        <v>22.8</v>
      </c>
      <c r="E1098" s="119">
        <v>21.9</v>
      </c>
      <c r="F1098" s="119">
        <v>22.5</v>
      </c>
      <c r="G1098" s="119">
        <v>22.45</v>
      </c>
      <c r="H1098" s="119">
        <v>21.75</v>
      </c>
      <c r="I1098" s="119">
        <v>51269162</v>
      </c>
      <c r="J1098" s="119">
        <v>1149588657.2</v>
      </c>
      <c r="K1098" s="121">
        <v>43192</v>
      </c>
      <c r="L1098" s="119">
        <v>35531</v>
      </c>
      <c r="M1098" s="119" t="s">
        <v>1668</v>
      </c>
    </row>
    <row r="1099" spans="1:13">
      <c r="A1099" s="119" t="s">
        <v>132</v>
      </c>
      <c r="B1099" s="119" t="s">
        <v>395</v>
      </c>
      <c r="C1099" s="119">
        <v>126.45</v>
      </c>
      <c r="D1099" s="119">
        <v>129.19999999999999</v>
      </c>
      <c r="E1099" s="119">
        <v>125.3</v>
      </c>
      <c r="F1099" s="119">
        <v>128.05000000000001</v>
      </c>
      <c r="G1099" s="119">
        <v>128.15</v>
      </c>
      <c r="H1099" s="119">
        <v>124.7</v>
      </c>
      <c r="I1099" s="119">
        <v>2235713</v>
      </c>
      <c r="J1099" s="119">
        <v>285112613.55000001</v>
      </c>
      <c r="K1099" s="121">
        <v>43192</v>
      </c>
      <c r="L1099" s="119">
        <v>23855</v>
      </c>
      <c r="M1099" s="119" t="s">
        <v>1670</v>
      </c>
    </row>
    <row r="1100" spans="1:13">
      <c r="A1100" s="119" t="s">
        <v>1671</v>
      </c>
      <c r="B1100" s="119" t="s">
        <v>395</v>
      </c>
      <c r="C1100" s="119">
        <v>147.5</v>
      </c>
      <c r="D1100" s="119">
        <v>152.69999999999999</v>
      </c>
      <c r="E1100" s="119">
        <v>146.55000000000001</v>
      </c>
      <c r="F1100" s="119">
        <v>151.6</v>
      </c>
      <c r="G1100" s="119">
        <v>151.1</v>
      </c>
      <c r="H1100" s="119">
        <v>146.80000000000001</v>
      </c>
      <c r="I1100" s="119">
        <v>111690</v>
      </c>
      <c r="J1100" s="119">
        <v>16757593.1</v>
      </c>
      <c r="K1100" s="121">
        <v>43192</v>
      </c>
      <c r="L1100" s="119">
        <v>2893</v>
      </c>
      <c r="M1100" s="119" t="s">
        <v>1672</v>
      </c>
    </row>
    <row r="1101" spans="1:13">
      <c r="A1101" s="119" t="s">
        <v>1673</v>
      </c>
      <c r="B1101" s="119" t="s">
        <v>395</v>
      </c>
      <c r="C1101" s="119">
        <v>15.55</v>
      </c>
      <c r="D1101" s="119">
        <v>15.8</v>
      </c>
      <c r="E1101" s="119">
        <v>14.75</v>
      </c>
      <c r="F1101" s="119">
        <v>15.8</v>
      </c>
      <c r="G1101" s="119">
        <v>15.8</v>
      </c>
      <c r="H1101" s="119">
        <v>15.05</v>
      </c>
      <c r="I1101" s="119">
        <v>9446</v>
      </c>
      <c r="J1101" s="119">
        <v>145508.1</v>
      </c>
      <c r="K1101" s="121">
        <v>43192</v>
      </c>
      <c r="L1101" s="119">
        <v>56</v>
      </c>
      <c r="M1101" s="119" t="s">
        <v>1674</v>
      </c>
    </row>
    <row r="1102" spans="1:13">
      <c r="A1102" s="119" t="s">
        <v>1675</v>
      </c>
      <c r="B1102" s="119" t="s">
        <v>395</v>
      </c>
      <c r="C1102" s="119">
        <v>635.4</v>
      </c>
      <c r="D1102" s="119">
        <v>655</v>
      </c>
      <c r="E1102" s="119">
        <v>635.4</v>
      </c>
      <c r="F1102" s="119">
        <v>653.75</v>
      </c>
      <c r="G1102" s="119">
        <v>650</v>
      </c>
      <c r="H1102" s="119">
        <v>642.1</v>
      </c>
      <c r="I1102" s="119">
        <v>12455</v>
      </c>
      <c r="J1102" s="119">
        <v>8094580.2999999998</v>
      </c>
      <c r="K1102" s="121">
        <v>43192</v>
      </c>
      <c r="L1102" s="119">
        <v>797</v>
      </c>
      <c r="M1102" s="119" t="s">
        <v>1676</v>
      </c>
    </row>
    <row r="1103" spans="1:13">
      <c r="A1103" s="119" t="s">
        <v>133</v>
      </c>
      <c r="B1103" s="119" t="s">
        <v>395</v>
      </c>
      <c r="C1103" s="119">
        <v>427.4</v>
      </c>
      <c r="D1103" s="119">
        <v>447.15</v>
      </c>
      <c r="E1103" s="119">
        <v>427</v>
      </c>
      <c r="F1103" s="119">
        <v>445.35</v>
      </c>
      <c r="G1103" s="119">
        <v>446.25</v>
      </c>
      <c r="H1103" s="119">
        <v>423.3</v>
      </c>
      <c r="I1103" s="119">
        <v>4879242</v>
      </c>
      <c r="J1103" s="119">
        <v>2144237183.9000001</v>
      </c>
      <c r="K1103" s="121">
        <v>43192</v>
      </c>
      <c r="L1103" s="119">
        <v>54700</v>
      </c>
      <c r="M1103" s="119" t="s">
        <v>1677</v>
      </c>
    </row>
    <row r="1104" spans="1:13">
      <c r="A1104" s="119" t="s">
        <v>3285</v>
      </c>
      <c r="B1104" s="119" t="s">
        <v>395</v>
      </c>
      <c r="C1104" s="119">
        <v>107.85</v>
      </c>
      <c r="D1104" s="119">
        <v>108.81</v>
      </c>
      <c r="E1104" s="119">
        <v>107.25</v>
      </c>
      <c r="F1104" s="119">
        <v>108.81</v>
      </c>
      <c r="G1104" s="119">
        <v>108.81</v>
      </c>
      <c r="H1104" s="119">
        <v>107.74</v>
      </c>
      <c r="I1104" s="119">
        <v>174</v>
      </c>
      <c r="J1104" s="119">
        <v>18813.740000000002</v>
      </c>
      <c r="K1104" s="121">
        <v>43192</v>
      </c>
      <c r="L1104" s="119">
        <v>5</v>
      </c>
      <c r="M1104" s="119" t="s">
        <v>3286</v>
      </c>
    </row>
    <row r="1105" spans="1:13">
      <c r="A1105" s="119" t="s">
        <v>2720</v>
      </c>
      <c r="B1105" s="119" t="s">
        <v>395</v>
      </c>
      <c r="C1105" s="119">
        <v>49.87</v>
      </c>
      <c r="D1105" s="119">
        <v>50.51</v>
      </c>
      <c r="E1105" s="119">
        <v>49.7</v>
      </c>
      <c r="F1105" s="119">
        <v>50.37</v>
      </c>
      <c r="G1105" s="119">
        <v>50.51</v>
      </c>
      <c r="H1105" s="119">
        <v>49.67</v>
      </c>
      <c r="I1105" s="119">
        <v>329</v>
      </c>
      <c r="J1105" s="119">
        <v>16427.64</v>
      </c>
      <c r="K1105" s="121">
        <v>43192</v>
      </c>
      <c r="L1105" s="119">
        <v>21</v>
      </c>
      <c r="M1105" s="119" t="s">
        <v>2721</v>
      </c>
    </row>
    <row r="1106" spans="1:13">
      <c r="A1106" s="119" t="s">
        <v>2708</v>
      </c>
      <c r="B1106" s="119" t="s">
        <v>395</v>
      </c>
      <c r="C1106" s="119">
        <v>28.17</v>
      </c>
      <c r="D1106" s="119">
        <v>28.21</v>
      </c>
      <c r="E1106" s="119">
        <v>28.17</v>
      </c>
      <c r="F1106" s="119">
        <v>28.21</v>
      </c>
      <c r="G1106" s="119">
        <v>28.21</v>
      </c>
      <c r="H1106" s="119">
        <v>28</v>
      </c>
      <c r="I1106" s="119">
        <v>249</v>
      </c>
      <c r="J1106" s="119">
        <v>7015.89</v>
      </c>
      <c r="K1106" s="121">
        <v>43192</v>
      </c>
      <c r="L1106" s="119">
        <v>4</v>
      </c>
      <c r="M1106" s="119" t="s">
        <v>2709</v>
      </c>
    </row>
    <row r="1107" spans="1:13">
      <c r="A1107" s="119" t="s">
        <v>134</v>
      </c>
      <c r="B1107" s="119" t="s">
        <v>395</v>
      </c>
      <c r="C1107" s="119">
        <v>893</v>
      </c>
      <c r="D1107" s="119">
        <v>900.95</v>
      </c>
      <c r="E1107" s="119">
        <v>886.5</v>
      </c>
      <c r="F1107" s="119">
        <v>892.95</v>
      </c>
      <c r="G1107" s="119">
        <v>892.95</v>
      </c>
      <c r="H1107" s="119">
        <v>882.7</v>
      </c>
      <c r="I1107" s="119">
        <v>5712065</v>
      </c>
      <c r="J1107" s="119">
        <v>5108762641.1999998</v>
      </c>
      <c r="K1107" s="121">
        <v>43192</v>
      </c>
      <c r="L1107" s="119">
        <v>138967</v>
      </c>
      <c r="M1107" s="119" t="s">
        <v>1678</v>
      </c>
    </row>
    <row r="1108" spans="1:13">
      <c r="A1108" s="119" t="s">
        <v>1679</v>
      </c>
      <c r="B1108" s="119" t="s">
        <v>395</v>
      </c>
      <c r="C1108" s="119">
        <v>54</v>
      </c>
      <c r="D1108" s="119">
        <v>56.7</v>
      </c>
      <c r="E1108" s="119">
        <v>53.6</v>
      </c>
      <c r="F1108" s="119">
        <v>54.25</v>
      </c>
      <c r="G1108" s="119">
        <v>54.05</v>
      </c>
      <c r="H1108" s="119">
        <v>54</v>
      </c>
      <c r="I1108" s="119">
        <v>699240</v>
      </c>
      <c r="J1108" s="119">
        <v>38060662.950000003</v>
      </c>
      <c r="K1108" s="121">
        <v>43192</v>
      </c>
      <c r="L1108" s="119">
        <v>1840</v>
      </c>
      <c r="M1108" s="119" t="s">
        <v>1680</v>
      </c>
    </row>
    <row r="1109" spans="1:13">
      <c r="A1109" s="119" t="s">
        <v>135</v>
      </c>
      <c r="B1109" s="119" t="s">
        <v>395</v>
      </c>
      <c r="C1109" s="119">
        <v>426.05</v>
      </c>
      <c r="D1109" s="119">
        <v>448</v>
      </c>
      <c r="E1109" s="119">
        <v>426.05</v>
      </c>
      <c r="F1109" s="119">
        <v>443.35</v>
      </c>
      <c r="G1109" s="119">
        <v>441.5</v>
      </c>
      <c r="H1109" s="119">
        <v>427.5</v>
      </c>
      <c r="I1109" s="119">
        <v>2246368</v>
      </c>
      <c r="J1109" s="119">
        <v>986167205.79999995</v>
      </c>
      <c r="K1109" s="121">
        <v>43192</v>
      </c>
      <c r="L1109" s="119">
        <v>26454</v>
      </c>
      <c r="M1109" s="119" t="s">
        <v>1681</v>
      </c>
    </row>
    <row r="1110" spans="1:13">
      <c r="A1110" s="119" t="s">
        <v>3319</v>
      </c>
      <c r="B1110" s="119" t="s">
        <v>395</v>
      </c>
      <c r="C1110" s="119">
        <v>464.64</v>
      </c>
      <c r="D1110" s="119">
        <v>467.25</v>
      </c>
      <c r="E1110" s="119">
        <v>464.64</v>
      </c>
      <c r="F1110" s="119">
        <v>467.25</v>
      </c>
      <c r="G1110" s="119">
        <v>467.25</v>
      </c>
      <c r="H1110" s="119">
        <v>469.65</v>
      </c>
      <c r="I1110" s="119">
        <v>56</v>
      </c>
      <c r="J1110" s="119">
        <v>26061.599999999999</v>
      </c>
      <c r="K1110" s="121">
        <v>43192</v>
      </c>
      <c r="L1110" s="119">
        <v>2</v>
      </c>
      <c r="M1110" s="119" t="s">
        <v>3320</v>
      </c>
    </row>
    <row r="1111" spans="1:13">
      <c r="A1111" s="119" t="s">
        <v>3167</v>
      </c>
      <c r="B1111" s="119" t="s">
        <v>395</v>
      </c>
      <c r="C1111" s="119">
        <v>72</v>
      </c>
      <c r="D1111" s="119">
        <v>75.099999999999994</v>
      </c>
      <c r="E1111" s="119">
        <v>72</v>
      </c>
      <c r="F1111" s="119">
        <v>72.099999999999994</v>
      </c>
      <c r="G1111" s="119">
        <v>72.099999999999994</v>
      </c>
      <c r="H1111" s="119">
        <v>72.650000000000006</v>
      </c>
      <c r="I1111" s="119">
        <v>6486</v>
      </c>
      <c r="J1111" s="119">
        <v>472973.15</v>
      </c>
      <c r="K1111" s="121">
        <v>43192</v>
      </c>
      <c r="L1111" s="119">
        <v>57</v>
      </c>
      <c r="M1111" s="119" t="s">
        <v>3168</v>
      </c>
    </row>
    <row r="1112" spans="1:13">
      <c r="A1112" s="119" t="s">
        <v>1682</v>
      </c>
      <c r="B1112" s="119" t="s">
        <v>395</v>
      </c>
      <c r="C1112" s="119">
        <v>15.45</v>
      </c>
      <c r="D1112" s="119">
        <v>15.45</v>
      </c>
      <c r="E1112" s="119">
        <v>15.3</v>
      </c>
      <c r="F1112" s="119">
        <v>15.35</v>
      </c>
      <c r="G1112" s="119">
        <v>15.35</v>
      </c>
      <c r="H1112" s="119">
        <v>15.35</v>
      </c>
      <c r="I1112" s="119">
        <v>1610300</v>
      </c>
      <c r="J1112" s="119">
        <v>24740982.75</v>
      </c>
      <c r="K1112" s="121">
        <v>43192</v>
      </c>
      <c r="L1112" s="119">
        <v>1364</v>
      </c>
      <c r="M1112" s="119" t="s">
        <v>1683</v>
      </c>
    </row>
    <row r="1113" spans="1:13">
      <c r="A1113" s="119" t="s">
        <v>1684</v>
      </c>
      <c r="B1113" s="119" t="s">
        <v>395</v>
      </c>
      <c r="C1113" s="119">
        <v>555</v>
      </c>
      <c r="D1113" s="119">
        <v>575</v>
      </c>
      <c r="E1113" s="119">
        <v>554</v>
      </c>
      <c r="F1113" s="119">
        <v>573.95000000000005</v>
      </c>
      <c r="G1113" s="119">
        <v>572.79999999999995</v>
      </c>
      <c r="H1113" s="119">
        <v>562.35</v>
      </c>
      <c r="I1113" s="119">
        <v>373823</v>
      </c>
      <c r="J1113" s="119">
        <v>210931928.15000001</v>
      </c>
      <c r="K1113" s="121">
        <v>43192</v>
      </c>
      <c r="L1113" s="119">
        <v>9605</v>
      </c>
      <c r="M1113" s="119" t="s">
        <v>1685</v>
      </c>
    </row>
    <row r="1114" spans="1:13">
      <c r="A1114" s="119" t="s">
        <v>1686</v>
      </c>
      <c r="B1114" s="119" t="s">
        <v>395</v>
      </c>
      <c r="C1114" s="119">
        <v>639</v>
      </c>
      <c r="D1114" s="119">
        <v>700.2</v>
      </c>
      <c r="E1114" s="119">
        <v>630.20000000000005</v>
      </c>
      <c r="F1114" s="119">
        <v>681.7</v>
      </c>
      <c r="G1114" s="119">
        <v>684.95</v>
      </c>
      <c r="H1114" s="119">
        <v>630.1</v>
      </c>
      <c r="I1114" s="119">
        <v>5317</v>
      </c>
      <c r="J1114" s="119">
        <v>3575826.15</v>
      </c>
      <c r="K1114" s="121">
        <v>43192</v>
      </c>
      <c r="L1114" s="119">
        <v>1081</v>
      </c>
      <c r="M1114" s="119" t="s">
        <v>1687</v>
      </c>
    </row>
    <row r="1115" spans="1:13">
      <c r="A1115" s="119" t="s">
        <v>2214</v>
      </c>
      <c r="B1115" s="119" t="s">
        <v>395</v>
      </c>
      <c r="C1115" s="119">
        <v>40</v>
      </c>
      <c r="D1115" s="119">
        <v>41</v>
      </c>
      <c r="E1115" s="119">
        <v>39.9</v>
      </c>
      <c r="F1115" s="119">
        <v>40.299999999999997</v>
      </c>
      <c r="G1115" s="119">
        <v>40.6</v>
      </c>
      <c r="H1115" s="119">
        <v>39.299999999999997</v>
      </c>
      <c r="I1115" s="119">
        <v>28017</v>
      </c>
      <c r="J1115" s="119">
        <v>1130986.7</v>
      </c>
      <c r="K1115" s="121">
        <v>43192</v>
      </c>
      <c r="L1115" s="119">
        <v>192</v>
      </c>
      <c r="M1115" s="119" t="s">
        <v>2215</v>
      </c>
    </row>
    <row r="1116" spans="1:13">
      <c r="A1116" s="119" t="s">
        <v>2281</v>
      </c>
      <c r="B1116" s="119" t="s">
        <v>395</v>
      </c>
      <c r="C1116" s="119">
        <v>569</v>
      </c>
      <c r="D1116" s="119">
        <v>579.4</v>
      </c>
      <c r="E1116" s="119">
        <v>537.04999999999995</v>
      </c>
      <c r="F1116" s="119">
        <v>575.15</v>
      </c>
      <c r="G1116" s="119">
        <v>576</v>
      </c>
      <c r="H1116" s="119">
        <v>528.4</v>
      </c>
      <c r="I1116" s="119">
        <v>559</v>
      </c>
      <c r="J1116" s="119">
        <v>318323.09999999998</v>
      </c>
      <c r="K1116" s="121">
        <v>43192</v>
      </c>
      <c r="L1116" s="119">
        <v>81</v>
      </c>
      <c r="M1116" s="119" t="s">
        <v>2282</v>
      </c>
    </row>
    <row r="1117" spans="1:13">
      <c r="A1117" s="119" t="s">
        <v>2730</v>
      </c>
      <c r="B1117" s="119" t="s">
        <v>395</v>
      </c>
      <c r="C1117" s="119">
        <v>59.85</v>
      </c>
      <c r="D1117" s="119">
        <v>61.85</v>
      </c>
      <c r="E1117" s="119">
        <v>59.5</v>
      </c>
      <c r="F1117" s="119">
        <v>61.2</v>
      </c>
      <c r="G1117" s="119">
        <v>61</v>
      </c>
      <c r="H1117" s="119">
        <v>59.6</v>
      </c>
      <c r="I1117" s="119">
        <v>357838</v>
      </c>
      <c r="J1117" s="119">
        <v>21749569.5</v>
      </c>
      <c r="K1117" s="121">
        <v>43192</v>
      </c>
      <c r="L1117" s="119">
        <v>6251</v>
      </c>
      <c r="M1117" s="119" t="s">
        <v>2731</v>
      </c>
    </row>
    <row r="1118" spans="1:13">
      <c r="A1118" s="119" t="s">
        <v>1688</v>
      </c>
      <c r="B1118" s="119" t="s">
        <v>395</v>
      </c>
      <c r="C1118" s="119">
        <v>79</v>
      </c>
      <c r="D1118" s="119">
        <v>84.9</v>
      </c>
      <c r="E1118" s="119">
        <v>79</v>
      </c>
      <c r="F1118" s="119">
        <v>84.05</v>
      </c>
      <c r="G1118" s="119">
        <v>84.7</v>
      </c>
      <c r="H1118" s="119">
        <v>78.349999999999994</v>
      </c>
      <c r="I1118" s="119">
        <v>755071</v>
      </c>
      <c r="J1118" s="119">
        <v>62173941.25</v>
      </c>
      <c r="K1118" s="121">
        <v>43192</v>
      </c>
      <c r="L1118" s="119">
        <v>5587</v>
      </c>
      <c r="M1118" s="119" t="s">
        <v>1689</v>
      </c>
    </row>
    <row r="1119" spans="1:13">
      <c r="A1119" s="119" t="s">
        <v>1690</v>
      </c>
      <c r="B1119" s="119" t="s">
        <v>395</v>
      </c>
      <c r="C1119" s="119">
        <v>437</v>
      </c>
      <c r="D1119" s="119">
        <v>464.7</v>
      </c>
      <c r="E1119" s="119">
        <v>435.1</v>
      </c>
      <c r="F1119" s="119">
        <v>461.1</v>
      </c>
      <c r="G1119" s="119">
        <v>459.5</v>
      </c>
      <c r="H1119" s="119">
        <v>433.4</v>
      </c>
      <c r="I1119" s="119">
        <v>775121</v>
      </c>
      <c r="J1119" s="119">
        <v>350897933.85000002</v>
      </c>
      <c r="K1119" s="121">
        <v>43192</v>
      </c>
      <c r="L1119" s="119">
        <v>15587</v>
      </c>
      <c r="M1119" s="119" t="s">
        <v>1691</v>
      </c>
    </row>
    <row r="1120" spans="1:13">
      <c r="A1120" s="119" t="s">
        <v>1692</v>
      </c>
      <c r="B1120" s="119" t="s">
        <v>395</v>
      </c>
      <c r="C1120" s="119">
        <v>316.55</v>
      </c>
      <c r="D1120" s="119">
        <v>317.8</v>
      </c>
      <c r="E1120" s="119">
        <v>313</v>
      </c>
      <c r="F1120" s="119">
        <v>316.10000000000002</v>
      </c>
      <c r="G1120" s="119">
        <v>315</v>
      </c>
      <c r="H1120" s="119">
        <v>311.55</v>
      </c>
      <c r="I1120" s="119">
        <v>7927</v>
      </c>
      <c r="J1120" s="119">
        <v>2503802.85</v>
      </c>
      <c r="K1120" s="121">
        <v>43192</v>
      </c>
      <c r="L1120" s="119">
        <v>191</v>
      </c>
      <c r="M1120" s="119" t="s">
        <v>1693</v>
      </c>
    </row>
    <row r="1121" spans="1:13">
      <c r="A1121" s="119" t="s">
        <v>3169</v>
      </c>
      <c r="B1121" s="119" t="s">
        <v>395</v>
      </c>
      <c r="C1121" s="119">
        <v>13.3</v>
      </c>
      <c r="D1121" s="119">
        <v>13.35</v>
      </c>
      <c r="E1121" s="119">
        <v>12.6</v>
      </c>
      <c r="F1121" s="119">
        <v>13.35</v>
      </c>
      <c r="G1121" s="119">
        <v>13.35</v>
      </c>
      <c r="H1121" s="119">
        <v>12.75</v>
      </c>
      <c r="I1121" s="119">
        <v>6005</v>
      </c>
      <c r="J1121" s="119">
        <v>79236.25</v>
      </c>
      <c r="K1121" s="121">
        <v>43192</v>
      </c>
      <c r="L1121" s="119">
        <v>43</v>
      </c>
      <c r="M1121" s="119" t="s">
        <v>3170</v>
      </c>
    </row>
    <row r="1122" spans="1:13">
      <c r="A1122" s="119" t="s">
        <v>1694</v>
      </c>
      <c r="B1122" s="119" t="s">
        <v>395</v>
      </c>
      <c r="C1122" s="119">
        <v>717</v>
      </c>
      <c r="D1122" s="119">
        <v>780</v>
      </c>
      <c r="E1122" s="119">
        <v>716.95</v>
      </c>
      <c r="F1122" s="119">
        <v>768.2</v>
      </c>
      <c r="G1122" s="119">
        <v>768</v>
      </c>
      <c r="H1122" s="119">
        <v>702.65</v>
      </c>
      <c r="I1122" s="119">
        <v>35033</v>
      </c>
      <c r="J1122" s="119">
        <v>26526334.800000001</v>
      </c>
      <c r="K1122" s="121">
        <v>43192</v>
      </c>
      <c r="L1122" s="119">
        <v>1788</v>
      </c>
      <c r="M1122" s="119" t="s">
        <v>1695</v>
      </c>
    </row>
    <row r="1123" spans="1:13">
      <c r="A1123" s="119" t="s">
        <v>2859</v>
      </c>
      <c r="B1123" s="119" t="s">
        <v>395</v>
      </c>
      <c r="C1123" s="119">
        <v>28.3</v>
      </c>
      <c r="D1123" s="119">
        <v>28.45</v>
      </c>
      <c r="E1123" s="119">
        <v>27.5</v>
      </c>
      <c r="F1123" s="119">
        <v>27.95</v>
      </c>
      <c r="G1123" s="119">
        <v>27.6</v>
      </c>
      <c r="H1123" s="119">
        <v>27.55</v>
      </c>
      <c r="I1123" s="119">
        <v>199849</v>
      </c>
      <c r="J1123" s="119">
        <v>5566325.7000000002</v>
      </c>
      <c r="K1123" s="121">
        <v>43192</v>
      </c>
      <c r="L1123" s="119">
        <v>971</v>
      </c>
      <c r="M1123" s="119" t="s">
        <v>2860</v>
      </c>
    </row>
    <row r="1124" spans="1:13">
      <c r="A1124" s="119" t="s">
        <v>1696</v>
      </c>
      <c r="B1124" s="119" t="s">
        <v>395</v>
      </c>
      <c r="C1124" s="119">
        <v>848.05</v>
      </c>
      <c r="D1124" s="119">
        <v>880.05</v>
      </c>
      <c r="E1124" s="119">
        <v>848</v>
      </c>
      <c r="F1124" s="119">
        <v>863.35</v>
      </c>
      <c r="G1124" s="119">
        <v>869</v>
      </c>
      <c r="H1124" s="119">
        <v>841.2</v>
      </c>
      <c r="I1124" s="119">
        <v>6151</v>
      </c>
      <c r="J1124" s="119">
        <v>5299033.8</v>
      </c>
      <c r="K1124" s="121">
        <v>43192</v>
      </c>
      <c r="L1124" s="119">
        <v>597</v>
      </c>
      <c r="M1124" s="119" t="s">
        <v>1697</v>
      </c>
    </row>
    <row r="1125" spans="1:13">
      <c r="A1125" s="119" t="s">
        <v>2797</v>
      </c>
      <c r="B1125" s="119" t="s">
        <v>395</v>
      </c>
      <c r="C1125" s="119">
        <v>249.7</v>
      </c>
      <c r="D1125" s="119">
        <v>259</v>
      </c>
      <c r="E1125" s="119">
        <v>248</v>
      </c>
      <c r="F1125" s="119">
        <v>254.6</v>
      </c>
      <c r="G1125" s="119">
        <v>254.05</v>
      </c>
      <c r="H1125" s="119">
        <v>247.45</v>
      </c>
      <c r="I1125" s="119">
        <v>722252</v>
      </c>
      <c r="J1125" s="119">
        <v>182504843.90000001</v>
      </c>
      <c r="K1125" s="121">
        <v>43192</v>
      </c>
      <c r="L1125" s="119">
        <v>2134</v>
      </c>
      <c r="M1125" s="119" t="s">
        <v>2798</v>
      </c>
    </row>
    <row r="1126" spans="1:13">
      <c r="A1126" s="119" t="s">
        <v>2690</v>
      </c>
      <c r="B1126" s="119" t="s">
        <v>395</v>
      </c>
      <c r="C1126" s="119">
        <v>27.95</v>
      </c>
      <c r="D1126" s="119">
        <v>28.6</v>
      </c>
      <c r="E1126" s="119">
        <v>27.5</v>
      </c>
      <c r="F1126" s="119">
        <v>28.15</v>
      </c>
      <c r="G1126" s="119">
        <v>28.2</v>
      </c>
      <c r="H1126" s="119">
        <v>27.4</v>
      </c>
      <c r="I1126" s="119">
        <v>5355463</v>
      </c>
      <c r="J1126" s="119">
        <v>150232278.84999999</v>
      </c>
      <c r="K1126" s="121">
        <v>43192</v>
      </c>
      <c r="L1126" s="119">
        <v>12000</v>
      </c>
      <c r="M1126" s="119" t="s">
        <v>1669</v>
      </c>
    </row>
    <row r="1127" spans="1:13">
      <c r="A1127" s="119" t="s">
        <v>2946</v>
      </c>
      <c r="B1127" s="119" t="s">
        <v>395</v>
      </c>
      <c r="C1127" s="119">
        <v>2.5</v>
      </c>
      <c r="D1127" s="119">
        <v>2.5</v>
      </c>
      <c r="E1127" s="119">
        <v>2.5</v>
      </c>
      <c r="F1127" s="119">
        <v>2.5</v>
      </c>
      <c r="G1127" s="119">
        <v>2.5</v>
      </c>
      <c r="H1127" s="119">
        <v>2.6</v>
      </c>
      <c r="I1127" s="119">
        <v>11702</v>
      </c>
      <c r="J1127" s="119">
        <v>29255</v>
      </c>
      <c r="K1127" s="121">
        <v>43192</v>
      </c>
      <c r="L1127" s="119">
        <v>26</v>
      </c>
      <c r="M1127" s="119" t="s">
        <v>2947</v>
      </c>
    </row>
    <row r="1128" spans="1:13">
      <c r="A1128" s="119" t="s">
        <v>1698</v>
      </c>
      <c r="B1128" s="119" t="s">
        <v>395</v>
      </c>
      <c r="C1128" s="119">
        <v>161.6</v>
      </c>
      <c r="D1128" s="119">
        <v>168.55</v>
      </c>
      <c r="E1128" s="119">
        <v>159</v>
      </c>
      <c r="F1128" s="119">
        <v>167.2</v>
      </c>
      <c r="G1128" s="119">
        <v>168</v>
      </c>
      <c r="H1128" s="119">
        <v>158.6</v>
      </c>
      <c r="I1128" s="119">
        <v>37770</v>
      </c>
      <c r="J1128" s="119">
        <v>6206156.6500000004</v>
      </c>
      <c r="K1128" s="121">
        <v>43192</v>
      </c>
      <c r="L1128" s="119">
        <v>560</v>
      </c>
      <c r="M1128" s="119" t="s">
        <v>1699</v>
      </c>
    </row>
    <row r="1129" spans="1:13">
      <c r="A1129" s="119" t="s">
        <v>3171</v>
      </c>
      <c r="B1129" s="119" t="s">
        <v>395</v>
      </c>
      <c r="C1129" s="119">
        <v>4.6500000000000004</v>
      </c>
      <c r="D1129" s="119">
        <v>4.95</v>
      </c>
      <c r="E1129" s="119">
        <v>4.55</v>
      </c>
      <c r="F1129" s="119">
        <v>4.8</v>
      </c>
      <c r="G1129" s="119">
        <v>4.9000000000000004</v>
      </c>
      <c r="H1129" s="119">
        <v>4.75</v>
      </c>
      <c r="I1129" s="119">
        <v>22403</v>
      </c>
      <c r="J1129" s="119">
        <v>109328.45</v>
      </c>
      <c r="K1129" s="121">
        <v>43192</v>
      </c>
      <c r="L1129" s="119">
        <v>68</v>
      </c>
      <c r="M1129" s="119" t="s">
        <v>3172</v>
      </c>
    </row>
    <row r="1130" spans="1:13">
      <c r="A1130" s="119" t="s">
        <v>1700</v>
      </c>
      <c r="B1130" s="119" t="s">
        <v>395</v>
      </c>
      <c r="C1130" s="119">
        <v>57.6</v>
      </c>
      <c r="D1130" s="119">
        <v>60</v>
      </c>
      <c r="E1130" s="119">
        <v>57.6</v>
      </c>
      <c r="F1130" s="119">
        <v>59.75</v>
      </c>
      <c r="G1130" s="119">
        <v>59.9</v>
      </c>
      <c r="H1130" s="119">
        <v>57.25</v>
      </c>
      <c r="I1130" s="119">
        <v>608497</v>
      </c>
      <c r="J1130" s="119">
        <v>36070236.649999999</v>
      </c>
      <c r="K1130" s="121">
        <v>43192</v>
      </c>
      <c r="L1130" s="119">
        <v>4061</v>
      </c>
      <c r="M1130" s="119" t="s">
        <v>1701</v>
      </c>
    </row>
    <row r="1131" spans="1:13">
      <c r="A1131" s="119" t="s">
        <v>2422</v>
      </c>
      <c r="B1131" s="119" t="s">
        <v>395</v>
      </c>
      <c r="C1131" s="119">
        <v>94</v>
      </c>
      <c r="D1131" s="119">
        <v>101</v>
      </c>
      <c r="E1131" s="119">
        <v>93.25</v>
      </c>
      <c r="F1131" s="119">
        <v>97.6</v>
      </c>
      <c r="G1131" s="119">
        <v>96.55</v>
      </c>
      <c r="H1131" s="119">
        <v>91.8</v>
      </c>
      <c r="I1131" s="119">
        <v>12906</v>
      </c>
      <c r="J1131" s="119">
        <v>1253760.8999999999</v>
      </c>
      <c r="K1131" s="121">
        <v>43192</v>
      </c>
      <c r="L1131" s="119">
        <v>230</v>
      </c>
      <c r="M1131" s="119" t="s">
        <v>2423</v>
      </c>
    </row>
    <row r="1132" spans="1:13">
      <c r="A1132" s="119" t="s">
        <v>1702</v>
      </c>
      <c r="B1132" s="119" t="s">
        <v>395</v>
      </c>
      <c r="C1132" s="119">
        <v>388</v>
      </c>
      <c r="D1132" s="119">
        <v>399.25</v>
      </c>
      <c r="E1132" s="119">
        <v>381.75</v>
      </c>
      <c r="F1132" s="119">
        <v>397.15</v>
      </c>
      <c r="G1132" s="119">
        <v>399</v>
      </c>
      <c r="H1132" s="119">
        <v>381.8</v>
      </c>
      <c r="I1132" s="119">
        <v>15180</v>
      </c>
      <c r="J1132" s="119">
        <v>5970193.5</v>
      </c>
      <c r="K1132" s="121">
        <v>43192</v>
      </c>
      <c r="L1132" s="119">
        <v>639</v>
      </c>
      <c r="M1132" s="119" t="s">
        <v>1703</v>
      </c>
    </row>
    <row r="1133" spans="1:13">
      <c r="A1133" s="119" t="s">
        <v>136</v>
      </c>
      <c r="B1133" s="119" t="s">
        <v>395</v>
      </c>
      <c r="C1133" s="119">
        <v>36.25</v>
      </c>
      <c r="D1133" s="119">
        <v>37.700000000000003</v>
      </c>
      <c r="E1133" s="119">
        <v>36.25</v>
      </c>
      <c r="F1133" s="119">
        <v>37.450000000000003</v>
      </c>
      <c r="G1133" s="119">
        <v>37.5</v>
      </c>
      <c r="H1133" s="119">
        <v>36.1</v>
      </c>
      <c r="I1133" s="119">
        <v>4570412</v>
      </c>
      <c r="J1133" s="119">
        <v>169623212.80000001</v>
      </c>
      <c r="K1133" s="121">
        <v>43192</v>
      </c>
      <c r="L1133" s="119">
        <v>10481</v>
      </c>
      <c r="M1133" s="119" t="s">
        <v>1704</v>
      </c>
    </row>
    <row r="1134" spans="1:13">
      <c r="A1134" s="119" t="s">
        <v>1705</v>
      </c>
      <c r="B1134" s="119" t="s">
        <v>395</v>
      </c>
      <c r="C1134" s="119">
        <v>275.05</v>
      </c>
      <c r="D1134" s="119">
        <v>285</v>
      </c>
      <c r="E1134" s="119">
        <v>268.2</v>
      </c>
      <c r="F1134" s="119">
        <v>277.45</v>
      </c>
      <c r="G1134" s="119">
        <v>276.39999999999998</v>
      </c>
      <c r="H1134" s="119">
        <v>268.95</v>
      </c>
      <c r="I1134" s="119">
        <v>478630</v>
      </c>
      <c r="J1134" s="119">
        <v>132202149.84999999</v>
      </c>
      <c r="K1134" s="121">
        <v>43192</v>
      </c>
      <c r="L1134" s="119">
        <v>6478</v>
      </c>
      <c r="M1134" s="119" t="s">
        <v>1706</v>
      </c>
    </row>
    <row r="1135" spans="1:13">
      <c r="A1135" s="119" t="s">
        <v>3457</v>
      </c>
      <c r="B1135" s="119" t="s">
        <v>395</v>
      </c>
      <c r="C1135" s="119">
        <v>17.100000000000001</v>
      </c>
      <c r="D1135" s="119">
        <v>17.100000000000001</v>
      </c>
      <c r="E1135" s="119">
        <v>17.100000000000001</v>
      </c>
      <c r="F1135" s="119">
        <v>17.100000000000001</v>
      </c>
      <c r="G1135" s="119">
        <v>17.100000000000001</v>
      </c>
      <c r="H1135" s="119">
        <v>17.11</v>
      </c>
      <c r="I1135" s="119">
        <v>301</v>
      </c>
      <c r="J1135" s="119">
        <v>5147.1000000000004</v>
      </c>
      <c r="K1135" s="121">
        <v>43192</v>
      </c>
      <c r="L1135" s="119">
        <v>2</v>
      </c>
      <c r="M1135" s="119" t="s">
        <v>3458</v>
      </c>
    </row>
    <row r="1136" spans="1:13">
      <c r="A1136" s="119" t="s">
        <v>1707</v>
      </c>
      <c r="B1136" s="119" t="s">
        <v>395</v>
      </c>
      <c r="C1136" s="119">
        <v>51.6</v>
      </c>
      <c r="D1136" s="119">
        <v>54</v>
      </c>
      <c r="E1136" s="119">
        <v>51.6</v>
      </c>
      <c r="F1136" s="119">
        <v>52.95</v>
      </c>
      <c r="G1136" s="119">
        <v>53.5</v>
      </c>
      <c r="H1136" s="119">
        <v>51.3</v>
      </c>
      <c r="I1136" s="119">
        <v>100170</v>
      </c>
      <c r="J1136" s="119">
        <v>5299587.8499999996</v>
      </c>
      <c r="K1136" s="121">
        <v>43192</v>
      </c>
      <c r="L1136" s="119">
        <v>928</v>
      </c>
      <c r="M1136" s="119" t="s">
        <v>1708</v>
      </c>
    </row>
    <row r="1137" spans="1:13">
      <c r="A1137" s="119" t="s">
        <v>1709</v>
      </c>
      <c r="B1137" s="119" t="s">
        <v>395</v>
      </c>
      <c r="C1137" s="119">
        <v>328.2</v>
      </c>
      <c r="D1137" s="119">
        <v>335</v>
      </c>
      <c r="E1137" s="119">
        <v>322.39999999999998</v>
      </c>
      <c r="F1137" s="119">
        <v>328.95</v>
      </c>
      <c r="G1137" s="119">
        <v>330</v>
      </c>
      <c r="H1137" s="119">
        <v>328.2</v>
      </c>
      <c r="I1137" s="119">
        <v>15006</v>
      </c>
      <c r="J1137" s="119">
        <v>4957465.0999999996</v>
      </c>
      <c r="K1137" s="121">
        <v>43192</v>
      </c>
      <c r="L1137" s="119">
        <v>549</v>
      </c>
      <c r="M1137" s="119" t="s">
        <v>1710</v>
      </c>
    </row>
    <row r="1138" spans="1:13">
      <c r="A1138" s="119" t="s">
        <v>1711</v>
      </c>
      <c r="B1138" s="119" t="s">
        <v>395</v>
      </c>
      <c r="C1138" s="119">
        <v>36.1</v>
      </c>
      <c r="D1138" s="119">
        <v>36.950000000000003</v>
      </c>
      <c r="E1138" s="119">
        <v>35.6</v>
      </c>
      <c r="F1138" s="119">
        <v>36.1</v>
      </c>
      <c r="G1138" s="119">
        <v>36.200000000000003</v>
      </c>
      <c r="H1138" s="119">
        <v>36.1</v>
      </c>
      <c r="I1138" s="119">
        <v>12831</v>
      </c>
      <c r="J1138" s="119">
        <v>463207.2</v>
      </c>
      <c r="K1138" s="121">
        <v>43192</v>
      </c>
      <c r="L1138" s="119">
        <v>145</v>
      </c>
      <c r="M1138" s="119" t="s">
        <v>1712</v>
      </c>
    </row>
    <row r="1139" spans="1:13">
      <c r="A1139" s="119" t="s">
        <v>3173</v>
      </c>
      <c r="B1139" s="119" t="s">
        <v>395</v>
      </c>
      <c r="C1139" s="119">
        <v>5.5</v>
      </c>
      <c r="D1139" s="119">
        <v>5.55</v>
      </c>
      <c r="E1139" s="119">
        <v>5.3</v>
      </c>
      <c r="F1139" s="119">
        <v>5.4</v>
      </c>
      <c r="G1139" s="119">
        <v>5.4</v>
      </c>
      <c r="H1139" s="119">
        <v>5.55</v>
      </c>
      <c r="I1139" s="119">
        <v>535172</v>
      </c>
      <c r="J1139" s="119">
        <v>2895009.95</v>
      </c>
      <c r="K1139" s="121">
        <v>43192</v>
      </c>
      <c r="L1139" s="119">
        <v>332</v>
      </c>
      <c r="M1139" s="119" t="s">
        <v>3174</v>
      </c>
    </row>
    <row r="1140" spans="1:13">
      <c r="A1140" s="119" t="s">
        <v>1713</v>
      </c>
      <c r="B1140" s="119" t="s">
        <v>395</v>
      </c>
      <c r="C1140" s="119">
        <v>5.2</v>
      </c>
      <c r="D1140" s="119">
        <v>5.4</v>
      </c>
      <c r="E1140" s="119">
        <v>5.15</v>
      </c>
      <c r="F1140" s="119">
        <v>5.3</v>
      </c>
      <c r="G1140" s="119">
        <v>5.35</v>
      </c>
      <c r="H1140" s="119">
        <v>5.15</v>
      </c>
      <c r="I1140" s="119">
        <v>2100125</v>
      </c>
      <c r="J1140" s="119">
        <v>11085465.9</v>
      </c>
      <c r="K1140" s="121">
        <v>43192</v>
      </c>
      <c r="L1140" s="119">
        <v>899</v>
      </c>
      <c r="M1140" s="119" t="s">
        <v>1714</v>
      </c>
    </row>
    <row r="1141" spans="1:13">
      <c r="A1141" s="119" t="s">
        <v>1715</v>
      </c>
      <c r="B1141" s="119" t="s">
        <v>395</v>
      </c>
      <c r="C1141" s="119">
        <v>290</v>
      </c>
      <c r="D1141" s="119">
        <v>306.89999999999998</v>
      </c>
      <c r="E1141" s="119">
        <v>290</v>
      </c>
      <c r="F1141" s="119">
        <v>304.3</v>
      </c>
      <c r="G1141" s="119">
        <v>303</v>
      </c>
      <c r="H1141" s="119">
        <v>296.8</v>
      </c>
      <c r="I1141" s="119">
        <v>3043</v>
      </c>
      <c r="J1141" s="119">
        <v>907234.5</v>
      </c>
      <c r="K1141" s="121">
        <v>43192</v>
      </c>
      <c r="L1141" s="119">
        <v>77</v>
      </c>
      <c r="M1141" s="119" t="s">
        <v>1716</v>
      </c>
    </row>
    <row r="1142" spans="1:13">
      <c r="A1142" s="119" t="s">
        <v>1717</v>
      </c>
      <c r="B1142" s="119" t="s">
        <v>395</v>
      </c>
      <c r="C1142" s="119">
        <v>163.9</v>
      </c>
      <c r="D1142" s="119">
        <v>170</v>
      </c>
      <c r="E1142" s="119">
        <v>161.35</v>
      </c>
      <c r="F1142" s="119">
        <v>169.55</v>
      </c>
      <c r="G1142" s="119">
        <v>170</v>
      </c>
      <c r="H1142" s="119">
        <v>160.30000000000001</v>
      </c>
      <c r="I1142" s="119">
        <v>42903</v>
      </c>
      <c r="J1142" s="119">
        <v>7146417.8499999996</v>
      </c>
      <c r="K1142" s="121">
        <v>43192</v>
      </c>
      <c r="L1142" s="119">
        <v>955</v>
      </c>
      <c r="M1142" s="119" t="s">
        <v>1718</v>
      </c>
    </row>
    <row r="1143" spans="1:13">
      <c r="A1143" s="119" t="s">
        <v>1719</v>
      </c>
      <c r="B1143" s="119" t="s">
        <v>395</v>
      </c>
      <c r="C1143" s="119">
        <v>16.399999999999999</v>
      </c>
      <c r="D1143" s="119">
        <v>17.05</v>
      </c>
      <c r="E1143" s="119">
        <v>16.25</v>
      </c>
      <c r="F1143" s="119">
        <v>16.600000000000001</v>
      </c>
      <c r="G1143" s="119">
        <v>16.649999999999999</v>
      </c>
      <c r="H1143" s="119">
        <v>15.95</v>
      </c>
      <c r="I1143" s="119">
        <v>372997</v>
      </c>
      <c r="J1143" s="119">
        <v>6189721.7999999998</v>
      </c>
      <c r="K1143" s="121">
        <v>43192</v>
      </c>
      <c r="L1143" s="119">
        <v>856</v>
      </c>
      <c r="M1143" s="119" t="s">
        <v>1720</v>
      </c>
    </row>
    <row r="1144" spans="1:13">
      <c r="A1144" s="119" t="s">
        <v>1721</v>
      </c>
      <c r="B1144" s="119" t="s">
        <v>395</v>
      </c>
      <c r="C1144" s="119">
        <v>381.45</v>
      </c>
      <c r="D1144" s="119">
        <v>392</v>
      </c>
      <c r="E1144" s="119">
        <v>376</v>
      </c>
      <c r="F1144" s="119">
        <v>388.7</v>
      </c>
      <c r="G1144" s="119">
        <v>392</v>
      </c>
      <c r="H1144" s="119">
        <v>372.35</v>
      </c>
      <c r="I1144" s="119">
        <v>20607</v>
      </c>
      <c r="J1144" s="119">
        <v>7958037.1500000004</v>
      </c>
      <c r="K1144" s="121">
        <v>43192</v>
      </c>
      <c r="L1144" s="119">
        <v>774</v>
      </c>
      <c r="M1144" s="119" t="s">
        <v>1722</v>
      </c>
    </row>
    <row r="1145" spans="1:13">
      <c r="A1145" s="119" t="s">
        <v>1723</v>
      </c>
      <c r="B1145" s="119" t="s">
        <v>395</v>
      </c>
      <c r="C1145" s="119">
        <v>793</v>
      </c>
      <c r="D1145" s="119">
        <v>826.9</v>
      </c>
      <c r="E1145" s="119">
        <v>793</v>
      </c>
      <c r="F1145" s="119">
        <v>820.25</v>
      </c>
      <c r="G1145" s="119">
        <v>823</v>
      </c>
      <c r="H1145" s="119">
        <v>790.15</v>
      </c>
      <c r="I1145" s="119">
        <v>4747</v>
      </c>
      <c r="J1145" s="119">
        <v>3880416.2</v>
      </c>
      <c r="K1145" s="121">
        <v>43192</v>
      </c>
      <c r="L1145" s="119">
        <v>458</v>
      </c>
      <c r="M1145" s="119" t="s">
        <v>1724</v>
      </c>
    </row>
    <row r="1146" spans="1:13">
      <c r="A1146" s="119" t="s">
        <v>1725</v>
      </c>
      <c r="B1146" s="119" t="s">
        <v>395</v>
      </c>
      <c r="C1146" s="119">
        <v>389.45</v>
      </c>
      <c r="D1146" s="119">
        <v>395.95</v>
      </c>
      <c r="E1146" s="119">
        <v>386.15</v>
      </c>
      <c r="F1146" s="119">
        <v>390.3</v>
      </c>
      <c r="G1146" s="119">
        <v>389.5</v>
      </c>
      <c r="H1146" s="119">
        <v>389.45</v>
      </c>
      <c r="I1146" s="119">
        <v>33421</v>
      </c>
      <c r="J1146" s="119">
        <v>13096305.15</v>
      </c>
      <c r="K1146" s="121">
        <v>43192</v>
      </c>
      <c r="L1146" s="119">
        <v>2599</v>
      </c>
      <c r="M1146" s="119" t="s">
        <v>1726</v>
      </c>
    </row>
    <row r="1147" spans="1:13">
      <c r="A1147" s="119" t="s">
        <v>1727</v>
      </c>
      <c r="B1147" s="119" t="s">
        <v>395</v>
      </c>
      <c r="C1147" s="119">
        <v>132.94999999999999</v>
      </c>
      <c r="D1147" s="119">
        <v>135</v>
      </c>
      <c r="E1147" s="119">
        <v>131</v>
      </c>
      <c r="F1147" s="119">
        <v>133.1</v>
      </c>
      <c r="G1147" s="119">
        <v>132.5</v>
      </c>
      <c r="H1147" s="119">
        <v>132.55000000000001</v>
      </c>
      <c r="I1147" s="119">
        <v>38922</v>
      </c>
      <c r="J1147" s="119">
        <v>5191982.5999999996</v>
      </c>
      <c r="K1147" s="121">
        <v>43192</v>
      </c>
      <c r="L1147" s="119">
        <v>671</v>
      </c>
      <c r="M1147" s="119" t="s">
        <v>1728</v>
      </c>
    </row>
    <row r="1148" spans="1:13">
      <c r="A1148" s="119" t="s">
        <v>1729</v>
      </c>
      <c r="B1148" s="119" t="s">
        <v>395</v>
      </c>
      <c r="C1148" s="119">
        <v>923</v>
      </c>
      <c r="D1148" s="119">
        <v>940</v>
      </c>
      <c r="E1148" s="119">
        <v>923</v>
      </c>
      <c r="F1148" s="119">
        <v>933.1</v>
      </c>
      <c r="G1148" s="119">
        <v>934.95</v>
      </c>
      <c r="H1148" s="119">
        <v>923</v>
      </c>
      <c r="I1148" s="119">
        <v>1506</v>
      </c>
      <c r="J1148" s="119">
        <v>1402387.5</v>
      </c>
      <c r="K1148" s="121">
        <v>43192</v>
      </c>
      <c r="L1148" s="119">
        <v>151</v>
      </c>
      <c r="M1148" s="119" t="s">
        <v>1730</v>
      </c>
    </row>
    <row r="1149" spans="1:13">
      <c r="A1149" s="119" t="s">
        <v>137</v>
      </c>
      <c r="B1149" s="119" t="s">
        <v>395</v>
      </c>
      <c r="C1149" s="119">
        <v>71.7</v>
      </c>
      <c r="D1149" s="119">
        <v>73.599999999999994</v>
      </c>
      <c r="E1149" s="119">
        <v>70.55</v>
      </c>
      <c r="F1149" s="119">
        <v>73.05</v>
      </c>
      <c r="G1149" s="119">
        <v>73.400000000000006</v>
      </c>
      <c r="H1149" s="119">
        <v>70.2</v>
      </c>
      <c r="I1149" s="119">
        <v>8880959</v>
      </c>
      <c r="J1149" s="119">
        <v>643939580.39999998</v>
      </c>
      <c r="K1149" s="121">
        <v>43192</v>
      </c>
      <c r="L1149" s="119">
        <v>24289</v>
      </c>
      <c r="M1149" s="119" t="s">
        <v>1731</v>
      </c>
    </row>
    <row r="1150" spans="1:13">
      <c r="A1150" s="119" t="s">
        <v>1732</v>
      </c>
      <c r="B1150" s="119" t="s">
        <v>395</v>
      </c>
      <c r="C1150" s="119">
        <v>16.7</v>
      </c>
      <c r="D1150" s="119">
        <v>17.25</v>
      </c>
      <c r="E1150" s="119">
        <v>16.2</v>
      </c>
      <c r="F1150" s="119">
        <v>17</v>
      </c>
      <c r="G1150" s="119">
        <v>17</v>
      </c>
      <c r="H1150" s="119">
        <v>16.25</v>
      </c>
      <c r="I1150" s="119">
        <v>100521</v>
      </c>
      <c r="J1150" s="119">
        <v>1700644.8</v>
      </c>
      <c r="K1150" s="121">
        <v>43192</v>
      </c>
      <c r="L1150" s="119">
        <v>482</v>
      </c>
      <c r="M1150" s="119" t="s">
        <v>1733</v>
      </c>
    </row>
    <row r="1151" spans="1:13">
      <c r="A1151" s="119" t="s">
        <v>1734</v>
      </c>
      <c r="B1151" s="119" t="s">
        <v>395</v>
      </c>
      <c r="C1151" s="119">
        <v>228.25</v>
      </c>
      <c r="D1151" s="119">
        <v>228.25</v>
      </c>
      <c r="E1151" s="119">
        <v>220</v>
      </c>
      <c r="F1151" s="119">
        <v>227</v>
      </c>
      <c r="G1151" s="119">
        <v>227.1</v>
      </c>
      <c r="H1151" s="119">
        <v>222.4</v>
      </c>
      <c r="I1151" s="119">
        <v>15914</v>
      </c>
      <c r="J1151" s="119">
        <v>3599805.7</v>
      </c>
      <c r="K1151" s="121">
        <v>43192</v>
      </c>
      <c r="L1151" s="119">
        <v>180</v>
      </c>
      <c r="M1151" s="119" t="s">
        <v>1735</v>
      </c>
    </row>
    <row r="1152" spans="1:13">
      <c r="A1152" s="119" t="s">
        <v>3175</v>
      </c>
      <c r="B1152" s="119" t="s">
        <v>395</v>
      </c>
      <c r="C1152" s="119">
        <v>143.69999999999999</v>
      </c>
      <c r="D1152" s="119">
        <v>147.75</v>
      </c>
      <c r="E1152" s="119">
        <v>142.05000000000001</v>
      </c>
      <c r="F1152" s="119">
        <v>145</v>
      </c>
      <c r="G1152" s="119">
        <v>147.44999999999999</v>
      </c>
      <c r="H1152" s="119">
        <v>140.75</v>
      </c>
      <c r="I1152" s="119">
        <v>9066</v>
      </c>
      <c r="J1152" s="119">
        <v>1304076.45</v>
      </c>
      <c r="K1152" s="121">
        <v>43192</v>
      </c>
      <c r="L1152" s="119">
        <v>298</v>
      </c>
      <c r="M1152" s="119" t="s">
        <v>3176</v>
      </c>
    </row>
    <row r="1153" spans="1:13">
      <c r="A1153" s="119" t="s">
        <v>2573</v>
      </c>
      <c r="B1153" s="119" t="s">
        <v>395</v>
      </c>
      <c r="C1153" s="119">
        <v>335</v>
      </c>
      <c r="D1153" s="119">
        <v>339.9</v>
      </c>
      <c r="E1153" s="119">
        <v>331.65</v>
      </c>
      <c r="F1153" s="119">
        <v>338.55</v>
      </c>
      <c r="G1153" s="119">
        <v>339.8</v>
      </c>
      <c r="H1153" s="119">
        <v>332.3</v>
      </c>
      <c r="I1153" s="119">
        <v>7008</v>
      </c>
      <c r="J1153" s="119">
        <v>2361745</v>
      </c>
      <c r="K1153" s="121">
        <v>43192</v>
      </c>
      <c r="L1153" s="119">
        <v>279</v>
      </c>
      <c r="M1153" s="119" t="s">
        <v>2574</v>
      </c>
    </row>
    <row r="1154" spans="1:13">
      <c r="A1154" s="119" t="s">
        <v>3177</v>
      </c>
      <c r="B1154" s="119" t="s">
        <v>395</v>
      </c>
      <c r="C1154" s="119">
        <v>89.8</v>
      </c>
      <c r="D1154" s="119">
        <v>93</v>
      </c>
      <c r="E1154" s="119">
        <v>85.9</v>
      </c>
      <c r="F1154" s="119">
        <v>88.1</v>
      </c>
      <c r="G1154" s="119">
        <v>93</v>
      </c>
      <c r="H1154" s="119">
        <v>89.8</v>
      </c>
      <c r="I1154" s="119">
        <v>1134</v>
      </c>
      <c r="J1154" s="119">
        <v>99412.800000000003</v>
      </c>
      <c r="K1154" s="121">
        <v>43192</v>
      </c>
      <c r="L1154" s="119">
        <v>36</v>
      </c>
      <c r="M1154" s="119" t="s">
        <v>3178</v>
      </c>
    </row>
    <row r="1155" spans="1:13">
      <c r="A1155" s="119" t="s">
        <v>3350</v>
      </c>
      <c r="B1155" s="119" t="s">
        <v>395</v>
      </c>
      <c r="C1155" s="119">
        <v>38.700000000000003</v>
      </c>
      <c r="D1155" s="119">
        <v>38.75</v>
      </c>
      <c r="E1155" s="119">
        <v>38.700000000000003</v>
      </c>
      <c r="F1155" s="119">
        <v>38.75</v>
      </c>
      <c r="G1155" s="119">
        <v>38.75</v>
      </c>
      <c r="H1155" s="119">
        <v>36.950000000000003</v>
      </c>
      <c r="I1155" s="119">
        <v>150</v>
      </c>
      <c r="J1155" s="119">
        <v>5810</v>
      </c>
      <c r="K1155" s="121">
        <v>43192</v>
      </c>
      <c r="L1155" s="119">
        <v>3</v>
      </c>
      <c r="M1155" s="119" t="s">
        <v>3351</v>
      </c>
    </row>
    <row r="1156" spans="1:13">
      <c r="A1156" s="119" t="s">
        <v>3179</v>
      </c>
      <c r="B1156" s="119" t="s">
        <v>395</v>
      </c>
      <c r="C1156" s="119">
        <v>7.6</v>
      </c>
      <c r="D1156" s="119">
        <v>7.7</v>
      </c>
      <c r="E1156" s="119">
        <v>7.1</v>
      </c>
      <c r="F1156" s="119">
        <v>7.7</v>
      </c>
      <c r="G1156" s="119">
        <v>7.7</v>
      </c>
      <c r="H1156" s="119">
        <v>7.35</v>
      </c>
      <c r="I1156" s="119">
        <v>44876</v>
      </c>
      <c r="J1156" s="119">
        <v>344296.45</v>
      </c>
      <c r="K1156" s="121">
        <v>43192</v>
      </c>
      <c r="L1156" s="119">
        <v>67</v>
      </c>
      <c r="M1156" s="119" t="s">
        <v>3180</v>
      </c>
    </row>
    <row r="1157" spans="1:13">
      <c r="A1157" s="119" t="s">
        <v>1736</v>
      </c>
      <c r="B1157" s="119" t="s">
        <v>395</v>
      </c>
      <c r="C1157" s="119">
        <v>198.15</v>
      </c>
      <c r="D1157" s="119">
        <v>203.95</v>
      </c>
      <c r="E1157" s="119">
        <v>198.15</v>
      </c>
      <c r="F1157" s="119">
        <v>203.05</v>
      </c>
      <c r="G1157" s="119">
        <v>202.5</v>
      </c>
      <c r="H1157" s="119">
        <v>200.55</v>
      </c>
      <c r="I1157" s="119">
        <v>28667</v>
      </c>
      <c r="J1157" s="119">
        <v>5769573.9500000002</v>
      </c>
      <c r="K1157" s="121">
        <v>43192</v>
      </c>
      <c r="L1157" s="119">
        <v>462</v>
      </c>
      <c r="M1157" s="119" t="s">
        <v>1737</v>
      </c>
    </row>
    <row r="1158" spans="1:13">
      <c r="A1158" s="119" t="s">
        <v>2861</v>
      </c>
      <c r="B1158" s="119" t="s">
        <v>395</v>
      </c>
      <c r="C1158" s="119">
        <v>9.0500000000000007</v>
      </c>
      <c r="D1158" s="119">
        <v>9.5</v>
      </c>
      <c r="E1158" s="119">
        <v>9</v>
      </c>
      <c r="F1158" s="119">
        <v>9.4499999999999993</v>
      </c>
      <c r="G1158" s="119">
        <v>9.5</v>
      </c>
      <c r="H1158" s="119">
        <v>9.0500000000000007</v>
      </c>
      <c r="I1158" s="119">
        <v>46902</v>
      </c>
      <c r="J1158" s="119">
        <v>440163.75</v>
      </c>
      <c r="K1158" s="121">
        <v>43192</v>
      </c>
      <c r="L1158" s="119">
        <v>82</v>
      </c>
      <c r="M1158" s="119" t="s">
        <v>2862</v>
      </c>
    </row>
    <row r="1159" spans="1:13">
      <c r="A1159" s="119" t="s">
        <v>2605</v>
      </c>
      <c r="B1159" s="119" t="s">
        <v>395</v>
      </c>
      <c r="C1159" s="119">
        <v>30.85</v>
      </c>
      <c r="D1159" s="119">
        <v>32.5</v>
      </c>
      <c r="E1159" s="119">
        <v>30.85</v>
      </c>
      <c r="F1159" s="119">
        <v>31.6</v>
      </c>
      <c r="G1159" s="119">
        <v>31.6</v>
      </c>
      <c r="H1159" s="119">
        <v>30.85</v>
      </c>
      <c r="I1159" s="119">
        <v>18846</v>
      </c>
      <c r="J1159" s="119">
        <v>603264.94999999995</v>
      </c>
      <c r="K1159" s="121">
        <v>43192</v>
      </c>
      <c r="L1159" s="119">
        <v>183</v>
      </c>
      <c r="M1159" s="119" t="s">
        <v>2606</v>
      </c>
    </row>
    <row r="1160" spans="1:13">
      <c r="A1160" s="119" t="s">
        <v>1738</v>
      </c>
      <c r="B1160" s="119" t="s">
        <v>395</v>
      </c>
      <c r="C1160" s="119">
        <v>1008.7</v>
      </c>
      <c r="D1160" s="119">
        <v>1024.9000000000001</v>
      </c>
      <c r="E1160" s="119">
        <v>981.35</v>
      </c>
      <c r="F1160" s="119">
        <v>1021.5</v>
      </c>
      <c r="G1160" s="119">
        <v>1018</v>
      </c>
      <c r="H1160" s="119">
        <v>984.2</v>
      </c>
      <c r="I1160" s="119">
        <v>557</v>
      </c>
      <c r="J1160" s="119">
        <v>565153.80000000005</v>
      </c>
      <c r="K1160" s="121">
        <v>43192</v>
      </c>
      <c r="L1160" s="119">
        <v>120</v>
      </c>
      <c r="M1160" s="119" t="s">
        <v>1739</v>
      </c>
    </row>
    <row r="1161" spans="1:13">
      <c r="A1161" s="119" t="s">
        <v>3437</v>
      </c>
      <c r="B1161" s="119" t="s">
        <v>395</v>
      </c>
      <c r="C1161" s="119">
        <v>346.1</v>
      </c>
      <c r="D1161" s="119">
        <v>351.75</v>
      </c>
      <c r="E1161" s="119">
        <v>318.25</v>
      </c>
      <c r="F1161" s="119">
        <v>322.14999999999998</v>
      </c>
      <c r="G1161" s="119">
        <v>321</v>
      </c>
      <c r="H1161" s="119">
        <v>332</v>
      </c>
      <c r="I1161" s="119">
        <v>9834709</v>
      </c>
      <c r="J1161" s="119">
        <v>3333744266.6500001</v>
      </c>
      <c r="K1161" s="121">
        <v>43192</v>
      </c>
      <c r="L1161" s="119">
        <v>146817</v>
      </c>
      <c r="M1161" s="119" t="s">
        <v>3459</v>
      </c>
    </row>
    <row r="1162" spans="1:13">
      <c r="A1162" s="119" t="s">
        <v>1740</v>
      </c>
      <c r="B1162" s="119" t="s">
        <v>395</v>
      </c>
      <c r="C1162" s="119">
        <v>124</v>
      </c>
      <c r="D1162" s="119">
        <v>126.9</v>
      </c>
      <c r="E1162" s="119">
        <v>121.3</v>
      </c>
      <c r="F1162" s="119">
        <v>122.35</v>
      </c>
      <c r="G1162" s="119">
        <v>123</v>
      </c>
      <c r="H1162" s="119">
        <v>120.85</v>
      </c>
      <c r="I1162" s="119">
        <v>26550</v>
      </c>
      <c r="J1162" s="119">
        <v>3271659.8</v>
      </c>
      <c r="K1162" s="121">
        <v>43192</v>
      </c>
      <c r="L1162" s="119">
        <v>446</v>
      </c>
      <c r="M1162" s="119" t="s">
        <v>1741</v>
      </c>
    </row>
    <row r="1163" spans="1:13">
      <c r="A1163" s="119" t="s">
        <v>1742</v>
      </c>
      <c r="B1163" s="119" t="s">
        <v>395</v>
      </c>
      <c r="C1163" s="119">
        <v>117.3</v>
      </c>
      <c r="D1163" s="119">
        <v>121.4</v>
      </c>
      <c r="E1163" s="119">
        <v>117.15</v>
      </c>
      <c r="F1163" s="119">
        <v>120.7</v>
      </c>
      <c r="G1163" s="119">
        <v>120.5</v>
      </c>
      <c r="H1163" s="119">
        <v>118.15</v>
      </c>
      <c r="I1163" s="119">
        <v>112486</v>
      </c>
      <c r="J1163" s="119">
        <v>13503588</v>
      </c>
      <c r="K1163" s="121">
        <v>43192</v>
      </c>
      <c r="L1163" s="119">
        <v>1705</v>
      </c>
      <c r="M1163" s="119" t="s">
        <v>1743</v>
      </c>
    </row>
    <row r="1164" spans="1:13">
      <c r="A1164" s="119" t="s">
        <v>1744</v>
      </c>
      <c r="B1164" s="119" t="s">
        <v>395</v>
      </c>
      <c r="C1164" s="119">
        <v>28.3</v>
      </c>
      <c r="D1164" s="119">
        <v>29.95</v>
      </c>
      <c r="E1164" s="119">
        <v>28.3</v>
      </c>
      <c r="F1164" s="119">
        <v>29</v>
      </c>
      <c r="G1164" s="119">
        <v>29.5</v>
      </c>
      <c r="H1164" s="119">
        <v>29.3</v>
      </c>
      <c r="I1164" s="119">
        <v>5121</v>
      </c>
      <c r="J1164" s="119">
        <v>147675.54999999999</v>
      </c>
      <c r="K1164" s="121">
        <v>43192</v>
      </c>
      <c r="L1164" s="119">
        <v>65</v>
      </c>
      <c r="M1164" s="119" t="s">
        <v>1745</v>
      </c>
    </row>
    <row r="1165" spans="1:13">
      <c r="A1165" s="119" t="s">
        <v>1746</v>
      </c>
      <c r="B1165" s="119" t="s">
        <v>395</v>
      </c>
      <c r="C1165" s="119">
        <v>173.45</v>
      </c>
      <c r="D1165" s="119">
        <v>182</v>
      </c>
      <c r="E1165" s="119">
        <v>171.55</v>
      </c>
      <c r="F1165" s="119">
        <v>180.95</v>
      </c>
      <c r="G1165" s="119">
        <v>181</v>
      </c>
      <c r="H1165" s="119">
        <v>173.45</v>
      </c>
      <c r="I1165" s="119">
        <v>36689</v>
      </c>
      <c r="J1165" s="119">
        <v>6580210.0999999996</v>
      </c>
      <c r="K1165" s="121">
        <v>43192</v>
      </c>
      <c r="L1165" s="119">
        <v>626</v>
      </c>
      <c r="M1165" s="119" t="s">
        <v>1747</v>
      </c>
    </row>
    <row r="1166" spans="1:13">
      <c r="A1166" s="119" t="s">
        <v>211</v>
      </c>
      <c r="B1166" s="119" t="s">
        <v>395</v>
      </c>
      <c r="C1166" s="119">
        <v>5176.95</v>
      </c>
      <c r="D1166" s="119">
        <v>5190</v>
      </c>
      <c r="E1166" s="119">
        <v>5085</v>
      </c>
      <c r="F1166" s="119">
        <v>5116.05</v>
      </c>
      <c r="G1166" s="119">
        <v>5085</v>
      </c>
      <c r="H1166" s="119">
        <v>5189.6499999999996</v>
      </c>
      <c r="I1166" s="119">
        <v>1376</v>
      </c>
      <c r="J1166" s="119">
        <v>7074763.0999999996</v>
      </c>
      <c r="K1166" s="121">
        <v>43192</v>
      </c>
      <c r="L1166" s="119">
        <v>556</v>
      </c>
      <c r="M1166" s="119" t="s">
        <v>1748</v>
      </c>
    </row>
    <row r="1167" spans="1:13">
      <c r="A1167" s="119" t="s">
        <v>3181</v>
      </c>
      <c r="B1167" s="119" t="s">
        <v>395</v>
      </c>
      <c r="C1167" s="119">
        <v>20.8</v>
      </c>
      <c r="D1167" s="119">
        <v>20.8</v>
      </c>
      <c r="E1167" s="119">
        <v>20.55</v>
      </c>
      <c r="F1167" s="119">
        <v>20.8</v>
      </c>
      <c r="G1167" s="119">
        <v>20.8</v>
      </c>
      <c r="H1167" s="119">
        <v>19.850000000000001</v>
      </c>
      <c r="I1167" s="119">
        <v>4422866</v>
      </c>
      <c r="J1167" s="119">
        <v>91919881.799999997</v>
      </c>
      <c r="K1167" s="121">
        <v>43192</v>
      </c>
      <c r="L1167" s="119">
        <v>2879</v>
      </c>
      <c r="M1167" s="119" t="s">
        <v>3182</v>
      </c>
    </row>
    <row r="1168" spans="1:13">
      <c r="A1168" s="119" t="s">
        <v>1749</v>
      </c>
      <c r="B1168" s="119" t="s">
        <v>395</v>
      </c>
      <c r="C1168" s="119">
        <v>427.5</v>
      </c>
      <c r="D1168" s="119">
        <v>441.7</v>
      </c>
      <c r="E1168" s="119">
        <v>425.95</v>
      </c>
      <c r="F1168" s="119">
        <v>438.85</v>
      </c>
      <c r="G1168" s="119">
        <v>440.4</v>
      </c>
      <c r="H1168" s="119">
        <v>422.7</v>
      </c>
      <c r="I1168" s="119">
        <v>69307</v>
      </c>
      <c r="J1168" s="119">
        <v>30082312.449999999</v>
      </c>
      <c r="K1168" s="121">
        <v>43192</v>
      </c>
      <c r="L1168" s="119">
        <v>4121</v>
      </c>
      <c r="M1168" s="119" t="s">
        <v>1750</v>
      </c>
    </row>
    <row r="1169" spans="1:13">
      <c r="A1169" s="119" t="s">
        <v>1751</v>
      </c>
      <c r="B1169" s="119" t="s">
        <v>395</v>
      </c>
      <c r="C1169" s="119">
        <v>661.8</v>
      </c>
      <c r="D1169" s="119">
        <v>694</v>
      </c>
      <c r="E1169" s="119">
        <v>661.8</v>
      </c>
      <c r="F1169" s="119">
        <v>688</v>
      </c>
      <c r="G1169" s="119">
        <v>694</v>
      </c>
      <c r="H1169" s="119">
        <v>655.65</v>
      </c>
      <c r="I1169" s="119">
        <v>73658</v>
      </c>
      <c r="J1169" s="119">
        <v>50207642.100000001</v>
      </c>
      <c r="K1169" s="121">
        <v>43192</v>
      </c>
      <c r="L1169" s="119">
        <v>3121</v>
      </c>
      <c r="M1169" s="119" t="s">
        <v>1752</v>
      </c>
    </row>
    <row r="1170" spans="1:13">
      <c r="A1170" s="119" t="s">
        <v>1753</v>
      </c>
      <c r="B1170" s="119" t="s">
        <v>395</v>
      </c>
      <c r="C1170" s="119">
        <v>50.5</v>
      </c>
      <c r="D1170" s="119">
        <v>54.5</v>
      </c>
      <c r="E1170" s="119">
        <v>50.5</v>
      </c>
      <c r="F1170" s="119">
        <v>54.15</v>
      </c>
      <c r="G1170" s="119">
        <v>54.4</v>
      </c>
      <c r="H1170" s="119">
        <v>51.9</v>
      </c>
      <c r="I1170" s="119">
        <v>69964</v>
      </c>
      <c r="J1170" s="119">
        <v>3733162.3</v>
      </c>
      <c r="K1170" s="121">
        <v>43192</v>
      </c>
      <c r="L1170" s="119">
        <v>528</v>
      </c>
      <c r="M1170" s="119" t="s">
        <v>1754</v>
      </c>
    </row>
    <row r="1171" spans="1:13">
      <c r="A1171" s="119" t="s">
        <v>1755</v>
      </c>
      <c r="B1171" s="119" t="s">
        <v>395</v>
      </c>
      <c r="C1171" s="119">
        <v>705</v>
      </c>
      <c r="D1171" s="119">
        <v>710</v>
      </c>
      <c r="E1171" s="119">
        <v>692.45</v>
      </c>
      <c r="F1171" s="119">
        <v>697.75</v>
      </c>
      <c r="G1171" s="119">
        <v>695</v>
      </c>
      <c r="H1171" s="119">
        <v>700.3</v>
      </c>
      <c r="I1171" s="119">
        <v>6326</v>
      </c>
      <c r="J1171" s="119">
        <v>4429306.7</v>
      </c>
      <c r="K1171" s="121">
        <v>43192</v>
      </c>
      <c r="L1171" s="119">
        <v>341</v>
      </c>
      <c r="M1171" s="119" t="s">
        <v>1756</v>
      </c>
    </row>
    <row r="1172" spans="1:13">
      <c r="A1172" s="119" t="s">
        <v>3183</v>
      </c>
      <c r="B1172" s="119" t="s">
        <v>395</v>
      </c>
      <c r="C1172" s="119">
        <v>108.55</v>
      </c>
      <c r="D1172" s="119">
        <v>112.6</v>
      </c>
      <c r="E1172" s="119">
        <v>108.55</v>
      </c>
      <c r="F1172" s="119">
        <v>110.95</v>
      </c>
      <c r="G1172" s="119">
        <v>111</v>
      </c>
      <c r="H1172" s="119">
        <v>108.55</v>
      </c>
      <c r="I1172" s="119">
        <v>5178</v>
      </c>
      <c r="J1172" s="119">
        <v>575045.94999999995</v>
      </c>
      <c r="K1172" s="121">
        <v>43192</v>
      </c>
      <c r="L1172" s="119">
        <v>49</v>
      </c>
      <c r="M1172" s="119" t="s">
        <v>3184</v>
      </c>
    </row>
    <row r="1173" spans="1:13">
      <c r="A1173" s="119" t="s">
        <v>1757</v>
      </c>
      <c r="B1173" s="119" t="s">
        <v>395</v>
      </c>
      <c r="C1173" s="119">
        <v>18</v>
      </c>
      <c r="D1173" s="119">
        <v>18.3</v>
      </c>
      <c r="E1173" s="119">
        <v>17.600000000000001</v>
      </c>
      <c r="F1173" s="119">
        <v>18</v>
      </c>
      <c r="G1173" s="119">
        <v>18.149999999999999</v>
      </c>
      <c r="H1173" s="119">
        <v>17.649999999999999</v>
      </c>
      <c r="I1173" s="119">
        <v>40728</v>
      </c>
      <c r="J1173" s="119">
        <v>734712.4</v>
      </c>
      <c r="K1173" s="121">
        <v>43192</v>
      </c>
      <c r="L1173" s="119">
        <v>128</v>
      </c>
      <c r="M1173" s="119" t="s">
        <v>1758</v>
      </c>
    </row>
    <row r="1174" spans="1:13">
      <c r="A1174" s="119" t="s">
        <v>1759</v>
      </c>
      <c r="B1174" s="119" t="s">
        <v>395</v>
      </c>
      <c r="C1174" s="119">
        <v>399.25</v>
      </c>
      <c r="D1174" s="119">
        <v>404.95</v>
      </c>
      <c r="E1174" s="119">
        <v>396.45</v>
      </c>
      <c r="F1174" s="119">
        <v>398.2</v>
      </c>
      <c r="G1174" s="119">
        <v>396.9</v>
      </c>
      <c r="H1174" s="119">
        <v>396.6</v>
      </c>
      <c r="I1174" s="119">
        <v>11365</v>
      </c>
      <c r="J1174" s="119">
        <v>4545967.55</v>
      </c>
      <c r="K1174" s="121">
        <v>43192</v>
      </c>
      <c r="L1174" s="119">
        <v>534</v>
      </c>
      <c r="M1174" s="119" t="s">
        <v>1760</v>
      </c>
    </row>
    <row r="1175" spans="1:13">
      <c r="A1175" s="119" t="s">
        <v>2722</v>
      </c>
      <c r="B1175" s="119" t="s">
        <v>395</v>
      </c>
      <c r="C1175" s="119">
        <v>681</v>
      </c>
      <c r="D1175" s="119">
        <v>695</v>
      </c>
      <c r="E1175" s="119">
        <v>681</v>
      </c>
      <c r="F1175" s="119">
        <v>683.9</v>
      </c>
      <c r="G1175" s="119">
        <v>682.95</v>
      </c>
      <c r="H1175" s="119">
        <v>678.25</v>
      </c>
      <c r="I1175" s="119">
        <v>263227</v>
      </c>
      <c r="J1175" s="119">
        <v>180308059.75</v>
      </c>
      <c r="K1175" s="121">
        <v>43192</v>
      </c>
      <c r="L1175" s="119">
        <v>14676</v>
      </c>
      <c r="M1175" s="119" t="s">
        <v>2723</v>
      </c>
    </row>
    <row r="1176" spans="1:13">
      <c r="A1176" s="119" t="s">
        <v>138</v>
      </c>
      <c r="B1176" s="119" t="s">
        <v>395</v>
      </c>
      <c r="C1176" s="119">
        <v>251.8</v>
      </c>
      <c r="D1176" s="119">
        <v>252</v>
      </c>
      <c r="E1176" s="119">
        <v>244.9</v>
      </c>
      <c r="F1176" s="119">
        <v>246.15</v>
      </c>
      <c r="G1176" s="119">
        <v>246</v>
      </c>
      <c r="H1176" s="119">
        <v>249.9</v>
      </c>
      <c r="I1176" s="119">
        <v>14993188</v>
      </c>
      <c r="J1176" s="119">
        <v>3706522223.1500001</v>
      </c>
      <c r="K1176" s="121">
        <v>43192</v>
      </c>
      <c r="L1176" s="119">
        <v>107701</v>
      </c>
      <c r="M1176" s="119" t="s">
        <v>1761</v>
      </c>
    </row>
    <row r="1177" spans="1:13">
      <c r="A1177" s="119" t="s">
        <v>2565</v>
      </c>
      <c r="B1177" s="119" t="s">
        <v>395</v>
      </c>
      <c r="C1177" s="119">
        <v>5360</v>
      </c>
      <c r="D1177" s="119">
        <v>5591.85</v>
      </c>
      <c r="E1177" s="119">
        <v>5260</v>
      </c>
      <c r="F1177" s="119">
        <v>5508.4</v>
      </c>
      <c r="G1177" s="119">
        <v>5480</v>
      </c>
      <c r="H1177" s="119">
        <v>5201.1499999999996</v>
      </c>
      <c r="I1177" s="119">
        <v>1515</v>
      </c>
      <c r="J1177" s="119">
        <v>8224977.7000000002</v>
      </c>
      <c r="K1177" s="121">
        <v>43192</v>
      </c>
      <c r="L1177" s="119">
        <v>765</v>
      </c>
      <c r="M1177" s="119" t="s">
        <v>825</v>
      </c>
    </row>
    <row r="1178" spans="1:13">
      <c r="A1178" s="119" t="s">
        <v>2461</v>
      </c>
      <c r="B1178" s="119" t="s">
        <v>395</v>
      </c>
      <c r="C1178" s="119">
        <v>414.45</v>
      </c>
      <c r="D1178" s="119">
        <v>424.8</v>
      </c>
      <c r="E1178" s="119">
        <v>406.1</v>
      </c>
      <c r="F1178" s="119">
        <v>409.45</v>
      </c>
      <c r="G1178" s="119">
        <v>407.2</v>
      </c>
      <c r="H1178" s="119">
        <v>410.55</v>
      </c>
      <c r="I1178" s="119">
        <v>28023</v>
      </c>
      <c r="J1178" s="119">
        <v>11525623.949999999</v>
      </c>
      <c r="K1178" s="121">
        <v>43192</v>
      </c>
      <c r="L1178" s="119">
        <v>1308</v>
      </c>
      <c r="M1178" s="119" t="s">
        <v>2463</v>
      </c>
    </row>
    <row r="1179" spans="1:13">
      <c r="A1179" s="119" t="s">
        <v>1762</v>
      </c>
      <c r="B1179" s="119" t="s">
        <v>395</v>
      </c>
      <c r="C1179" s="119">
        <v>113.05</v>
      </c>
      <c r="D1179" s="119">
        <v>118.25</v>
      </c>
      <c r="E1179" s="119">
        <v>113</v>
      </c>
      <c r="F1179" s="119">
        <v>114.55</v>
      </c>
      <c r="G1179" s="119">
        <v>114.7</v>
      </c>
      <c r="H1179" s="119">
        <v>111.4</v>
      </c>
      <c r="I1179" s="119">
        <v>137419</v>
      </c>
      <c r="J1179" s="119">
        <v>15952680.65</v>
      </c>
      <c r="K1179" s="121">
        <v>43192</v>
      </c>
      <c r="L1179" s="119">
        <v>1290</v>
      </c>
      <c r="M1179" s="119" t="s">
        <v>1763</v>
      </c>
    </row>
    <row r="1180" spans="1:13">
      <c r="A1180" s="119" t="s">
        <v>1764</v>
      </c>
      <c r="B1180" s="119" t="s">
        <v>395</v>
      </c>
      <c r="C1180" s="119">
        <v>64.8</v>
      </c>
      <c r="D1180" s="119">
        <v>65.849999999999994</v>
      </c>
      <c r="E1180" s="119">
        <v>64.400000000000006</v>
      </c>
      <c r="F1180" s="119">
        <v>65</v>
      </c>
      <c r="G1180" s="119">
        <v>65.25</v>
      </c>
      <c r="H1180" s="119">
        <v>64.150000000000006</v>
      </c>
      <c r="I1180" s="119">
        <v>547607</v>
      </c>
      <c r="J1180" s="119">
        <v>35651437.649999999</v>
      </c>
      <c r="K1180" s="121">
        <v>43192</v>
      </c>
      <c r="L1180" s="119">
        <v>2619</v>
      </c>
      <c r="M1180" s="119" t="s">
        <v>1765</v>
      </c>
    </row>
    <row r="1181" spans="1:13">
      <c r="A1181" s="119" t="s">
        <v>1766</v>
      </c>
      <c r="B1181" s="119" t="s">
        <v>395</v>
      </c>
      <c r="C1181" s="119">
        <v>227.35</v>
      </c>
      <c r="D1181" s="119">
        <v>238.7</v>
      </c>
      <c r="E1181" s="119">
        <v>227.35</v>
      </c>
      <c r="F1181" s="119">
        <v>236.2</v>
      </c>
      <c r="G1181" s="119">
        <v>238.7</v>
      </c>
      <c r="H1181" s="119">
        <v>225.85</v>
      </c>
      <c r="I1181" s="119">
        <v>52395</v>
      </c>
      <c r="J1181" s="119">
        <v>12252579.9</v>
      </c>
      <c r="K1181" s="121">
        <v>43192</v>
      </c>
      <c r="L1181" s="119">
        <v>848</v>
      </c>
      <c r="M1181" s="119" t="s">
        <v>1767</v>
      </c>
    </row>
    <row r="1182" spans="1:13">
      <c r="A1182" s="119" t="s">
        <v>3185</v>
      </c>
      <c r="B1182" s="119" t="s">
        <v>395</v>
      </c>
      <c r="C1182" s="119">
        <v>194.5</v>
      </c>
      <c r="D1182" s="119">
        <v>203.15</v>
      </c>
      <c r="E1182" s="119">
        <v>190.6</v>
      </c>
      <c r="F1182" s="119">
        <v>202.3</v>
      </c>
      <c r="G1182" s="119">
        <v>202</v>
      </c>
      <c r="H1182" s="119">
        <v>193.5</v>
      </c>
      <c r="I1182" s="119">
        <v>16118</v>
      </c>
      <c r="J1182" s="119">
        <v>3222784.9</v>
      </c>
      <c r="K1182" s="121">
        <v>43192</v>
      </c>
      <c r="L1182" s="119">
        <v>172</v>
      </c>
      <c r="M1182" s="119" t="s">
        <v>3186</v>
      </c>
    </row>
    <row r="1183" spans="1:13">
      <c r="A1183" s="119" t="s">
        <v>3187</v>
      </c>
      <c r="B1183" s="119" t="s">
        <v>395</v>
      </c>
      <c r="C1183" s="119">
        <v>193.95</v>
      </c>
      <c r="D1183" s="119">
        <v>198.95</v>
      </c>
      <c r="E1183" s="119">
        <v>191.8</v>
      </c>
      <c r="F1183" s="119">
        <v>195.85</v>
      </c>
      <c r="G1183" s="119">
        <v>198.95</v>
      </c>
      <c r="H1183" s="119">
        <v>190</v>
      </c>
      <c r="I1183" s="119">
        <v>48804</v>
      </c>
      <c r="J1183" s="119">
        <v>9501206.6500000004</v>
      </c>
      <c r="K1183" s="121">
        <v>43192</v>
      </c>
      <c r="L1183" s="119">
        <v>573</v>
      </c>
      <c r="M1183" s="119" t="s">
        <v>3188</v>
      </c>
    </row>
    <row r="1184" spans="1:13">
      <c r="A1184" s="119" t="s">
        <v>1768</v>
      </c>
      <c r="B1184" s="119" t="s">
        <v>395</v>
      </c>
      <c r="C1184" s="119">
        <v>1.95</v>
      </c>
      <c r="D1184" s="119">
        <v>2</v>
      </c>
      <c r="E1184" s="119">
        <v>1.95</v>
      </c>
      <c r="F1184" s="119">
        <v>2</v>
      </c>
      <c r="G1184" s="119">
        <v>2</v>
      </c>
      <c r="H1184" s="119">
        <v>1.95</v>
      </c>
      <c r="I1184" s="119">
        <v>87324</v>
      </c>
      <c r="J1184" s="119">
        <v>174578.9</v>
      </c>
      <c r="K1184" s="121">
        <v>43192</v>
      </c>
      <c r="L1184" s="119">
        <v>55</v>
      </c>
      <c r="M1184" s="119" t="s">
        <v>1769</v>
      </c>
    </row>
    <row r="1185" spans="1:13">
      <c r="A1185" s="119" t="s">
        <v>2933</v>
      </c>
      <c r="B1185" s="119" t="s">
        <v>395</v>
      </c>
      <c r="C1185" s="119">
        <v>355</v>
      </c>
      <c r="D1185" s="119">
        <v>365</v>
      </c>
      <c r="E1185" s="119">
        <v>344.85</v>
      </c>
      <c r="F1185" s="119">
        <v>347.86</v>
      </c>
      <c r="G1185" s="119">
        <v>347.86</v>
      </c>
      <c r="H1185" s="119">
        <v>365</v>
      </c>
      <c r="I1185" s="119">
        <v>158</v>
      </c>
      <c r="J1185" s="119">
        <v>55054.6</v>
      </c>
      <c r="K1185" s="121">
        <v>43192</v>
      </c>
      <c r="L1185" s="119">
        <v>19</v>
      </c>
      <c r="M1185" s="119" t="s">
        <v>2934</v>
      </c>
    </row>
    <row r="1186" spans="1:13">
      <c r="A1186" s="119" t="s">
        <v>3189</v>
      </c>
      <c r="B1186" s="119" t="s">
        <v>395</v>
      </c>
      <c r="C1186" s="119">
        <v>6.8</v>
      </c>
      <c r="D1186" s="119">
        <v>7.2</v>
      </c>
      <c r="E1186" s="119">
        <v>6.8</v>
      </c>
      <c r="F1186" s="119">
        <v>7.15</v>
      </c>
      <c r="G1186" s="119">
        <v>7.15</v>
      </c>
      <c r="H1186" s="119">
        <v>7</v>
      </c>
      <c r="I1186" s="119">
        <v>328</v>
      </c>
      <c r="J1186" s="119">
        <v>2318.75</v>
      </c>
      <c r="K1186" s="121">
        <v>43192</v>
      </c>
      <c r="L1186" s="119">
        <v>6</v>
      </c>
      <c r="M1186" s="119" t="s">
        <v>3190</v>
      </c>
    </row>
    <row r="1187" spans="1:13">
      <c r="A1187" s="119" t="s">
        <v>1770</v>
      </c>
      <c r="B1187" s="119" t="s">
        <v>395</v>
      </c>
      <c r="C1187" s="119">
        <v>78.2</v>
      </c>
      <c r="D1187" s="119">
        <v>80.349999999999994</v>
      </c>
      <c r="E1187" s="119">
        <v>72.7</v>
      </c>
      <c r="F1187" s="119">
        <v>73.400000000000006</v>
      </c>
      <c r="G1187" s="119">
        <v>73</v>
      </c>
      <c r="H1187" s="119">
        <v>77.150000000000006</v>
      </c>
      <c r="I1187" s="119">
        <v>339930</v>
      </c>
      <c r="J1187" s="119">
        <v>25756693.199999999</v>
      </c>
      <c r="K1187" s="121">
        <v>43192</v>
      </c>
      <c r="L1187" s="119">
        <v>3834</v>
      </c>
      <c r="M1187" s="119" t="s">
        <v>1771</v>
      </c>
    </row>
    <row r="1188" spans="1:13">
      <c r="A1188" s="119" t="s">
        <v>1772</v>
      </c>
      <c r="B1188" s="119" t="s">
        <v>395</v>
      </c>
      <c r="C1188" s="119">
        <v>870</v>
      </c>
      <c r="D1188" s="119">
        <v>935.45</v>
      </c>
      <c r="E1188" s="119">
        <v>856</v>
      </c>
      <c r="F1188" s="119">
        <v>885.45</v>
      </c>
      <c r="G1188" s="119">
        <v>890</v>
      </c>
      <c r="H1188" s="119">
        <v>859.4</v>
      </c>
      <c r="I1188" s="119">
        <v>5287</v>
      </c>
      <c r="J1188" s="119">
        <v>4698788.1500000004</v>
      </c>
      <c r="K1188" s="121">
        <v>43192</v>
      </c>
      <c r="L1188" s="119">
        <v>473</v>
      </c>
      <c r="M1188" s="119" t="s">
        <v>1773</v>
      </c>
    </row>
    <row r="1189" spans="1:13">
      <c r="A1189" s="119" t="s">
        <v>2177</v>
      </c>
      <c r="B1189" s="119" t="s">
        <v>395</v>
      </c>
      <c r="C1189" s="119">
        <v>52.8</v>
      </c>
      <c r="D1189" s="119">
        <v>55.8</v>
      </c>
      <c r="E1189" s="119">
        <v>52.1</v>
      </c>
      <c r="F1189" s="119">
        <v>55.15</v>
      </c>
      <c r="G1189" s="119">
        <v>55.4</v>
      </c>
      <c r="H1189" s="119">
        <v>51.3</v>
      </c>
      <c r="I1189" s="119">
        <v>1168385</v>
      </c>
      <c r="J1189" s="119">
        <v>63991923.399999999</v>
      </c>
      <c r="K1189" s="121">
        <v>43192</v>
      </c>
      <c r="L1189" s="119">
        <v>9917</v>
      </c>
      <c r="M1189" s="119" t="s">
        <v>2178</v>
      </c>
    </row>
    <row r="1190" spans="1:13">
      <c r="A1190" s="119" t="s">
        <v>2763</v>
      </c>
      <c r="B1190" s="119" t="s">
        <v>395</v>
      </c>
      <c r="C1190" s="119">
        <v>2784.95</v>
      </c>
      <c r="D1190" s="119">
        <v>2798.5</v>
      </c>
      <c r="E1190" s="119">
        <v>2775.3</v>
      </c>
      <c r="F1190" s="119">
        <v>2785.55</v>
      </c>
      <c r="G1190" s="119">
        <v>2785</v>
      </c>
      <c r="H1190" s="119">
        <v>2791.85</v>
      </c>
      <c r="I1190" s="119">
        <v>1250</v>
      </c>
      <c r="J1190" s="119">
        <v>3481211.35</v>
      </c>
      <c r="K1190" s="121">
        <v>43192</v>
      </c>
      <c r="L1190" s="119">
        <v>367</v>
      </c>
      <c r="M1190" s="119" t="s">
        <v>2764</v>
      </c>
    </row>
    <row r="1191" spans="1:13">
      <c r="A1191" s="119" t="s">
        <v>1774</v>
      </c>
      <c r="B1191" s="119" t="s">
        <v>395</v>
      </c>
      <c r="C1191" s="119">
        <v>102</v>
      </c>
      <c r="D1191" s="119">
        <v>103.21</v>
      </c>
      <c r="E1191" s="119">
        <v>102</v>
      </c>
      <c r="F1191" s="119">
        <v>103.15</v>
      </c>
      <c r="G1191" s="119">
        <v>102.9</v>
      </c>
      <c r="H1191" s="119">
        <v>101.94</v>
      </c>
      <c r="I1191" s="119">
        <v>6308</v>
      </c>
      <c r="J1191" s="119">
        <v>647339.18999999994</v>
      </c>
      <c r="K1191" s="121">
        <v>43192</v>
      </c>
      <c r="L1191" s="119">
        <v>77</v>
      </c>
      <c r="M1191" s="119" t="s">
        <v>1775</v>
      </c>
    </row>
    <row r="1192" spans="1:13">
      <c r="A1192" s="119" t="s">
        <v>1776</v>
      </c>
      <c r="B1192" s="119" t="s">
        <v>395</v>
      </c>
      <c r="C1192" s="119">
        <v>245</v>
      </c>
      <c r="D1192" s="119">
        <v>245.22</v>
      </c>
      <c r="E1192" s="119">
        <v>242.5</v>
      </c>
      <c r="F1192" s="119">
        <v>244.89</v>
      </c>
      <c r="G1192" s="119">
        <v>244.75</v>
      </c>
      <c r="H1192" s="119">
        <v>244.72</v>
      </c>
      <c r="I1192" s="119">
        <v>165092</v>
      </c>
      <c r="J1192" s="119">
        <v>40134680.020000003</v>
      </c>
      <c r="K1192" s="121">
        <v>43192</v>
      </c>
      <c r="L1192" s="119">
        <v>51</v>
      </c>
      <c r="M1192" s="119" t="s">
        <v>1777</v>
      </c>
    </row>
    <row r="1193" spans="1:13">
      <c r="A1193" s="119" t="s">
        <v>2221</v>
      </c>
      <c r="B1193" s="119" t="s">
        <v>395</v>
      </c>
      <c r="C1193" s="119">
        <v>290.55</v>
      </c>
      <c r="D1193" s="119">
        <v>293.93</v>
      </c>
      <c r="E1193" s="119">
        <v>288.89999999999998</v>
      </c>
      <c r="F1193" s="119">
        <v>293.5</v>
      </c>
      <c r="G1193" s="119">
        <v>293.5</v>
      </c>
      <c r="H1193" s="119">
        <v>288.47000000000003</v>
      </c>
      <c r="I1193" s="119">
        <v>275</v>
      </c>
      <c r="J1193" s="119">
        <v>80232.91</v>
      </c>
      <c r="K1193" s="121">
        <v>43192</v>
      </c>
      <c r="L1193" s="119">
        <v>24</v>
      </c>
      <c r="M1193" s="119" t="s">
        <v>2222</v>
      </c>
    </row>
    <row r="1194" spans="1:13">
      <c r="A1194" s="119" t="s">
        <v>2343</v>
      </c>
      <c r="B1194" s="119" t="s">
        <v>395</v>
      </c>
      <c r="C1194" s="119">
        <v>1529.95</v>
      </c>
      <c r="D1194" s="119">
        <v>1573.95</v>
      </c>
      <c r="E1194" s="119">
        <v>1490.3</v>
      </c>
      <c r="F1194" s="119">
        <v>1555.6</v>
      </c>
      <c r="G1194" s="119">
        <v>1556</v>
      </c>
      <c r="H1194" s="119">
        <v>1492.05</v>
      </c>
      <c r="I1194" s="119">
        <v>1048</v>
      </c>
      <c r="J1194" s="119">
        <v>1615280.75</v>
      </c>
      <c r="K1194" s="121">
        <v>43192</v>
      </c>
      <c r="L1194" s="119">
        <v>342</v>
      </c>
      <c r="M1194" s="119" t="s">
        <v>2344</v>
      </c>
    </row>
    <row r="1195" spans="1:13">
      <c r="A1195" s="119" t="s">
        <v>1778</v>
      </c>
      <c r="B1195" s="119" t="s">
        <v>395</v>
      </c>
      <c r="C1195" s="119">
        <v>16.25</v>
      </c>
      <c r="D1195" s="119">
        <v>17.399999999999999</v>
      </c>
      <c r="E1195" s="119">
        <v>16.25</v>
      </c>
      <c r="F1195" s="119">
        <v>16.95</v>
      </c>
      <c r="G1195" s="119">
        <v>17</v>
      </c>
      <c r="H1195" s="119">
        <v>16.8</v>
      </c>
      <c r="I1195" s="119">
        <v>2399</v>
      </c>
      <c r="J1195" s="119">
        <v>40726.550000000003</v>
      </c>
      <c r="K1195" s="121">
        <v>43192</v>
      </c>
      <c r="L1195" s="119">
        <v>38</v>
      </c>
      <c r="M1195" s="119" t="s">
        <v>1779</v>
      </c>
    </row>
    <row r="1196" spans="1:13">
      <c r="A1196" s="119" t="s">
        <v>2509</v>
      </c>
      <c r="B1196" s="119" t="s">
        <v>395</v>
      </c>
      <c r="C1196" s="119">
        <v>43.95</v>
      </c>
      <c r="D1196" s="119">
        <v>43.95</v>
      </c>
      <c r="E1196" s="119">
        <v>43.95</v>
      </c>
      <c r="F1196" s="119">
        <v>43.95</v>
      </c>
      <c r="G1196" s="119">
        <v>43.95</v>
      </c>
      <c r="H1196" s="119">
        <v>41.9</v>
      </c>
      <c r="I1196" s="119">
        <v>24260</v>
      </c>
      <c r="J1196" s="119">
        <v>1066227</v>
      </c>
      <c r="K1196" s="121">
        <v>43192</v>
      </c>
      <c r="L1196" s="119">
        <v>84</v>
      </c>
      <c r="M1196" s="119" t="s">
        <v>2510</v>
      </c>
    </row>
    <row r="1197" spans="1:13">
      <c r="A1197" s="119" t="s">
        <v>1780</v>
      </c>
      <c r="B1197" s="119" t="s">
        <v>395</v>
      </c>
      <c r="C1197" s="119">
        <v>550.65</v>
      </c>
      <c r="D1197" s="119">
        <v>565</v>
      </c>
      <c r="E1197" s="119">
        <v>548</v>
      </c>
      <c r="F1197" s="119">
        <v>561.79999999999995</v>
      </c>
      <c r="G1197" s="119">
        <v>564.5</v>
      </c>
      <c r="H1197" s="119">
        <v>545.20000000000005</v>
      </c>
      <c r="I1197" s="119">
        <v>48411</v>
      </c>
      <c r="J1197" s="119">
        <v>26957449.649999999</v>
      </c>
      <c r="K1197" s="121">
        <v>43192</v>
      </c>
      <c r="L1197" s="119">
        <v>1844</v>
      </c>
      <c r="M1197" s="119" t="s">
        <v>1781</v>
      </c>
    </row>
    <row r="1198" spans="1:13">
      <c r="A1198" s="119" t="s">
        <v>2895</v>
      </c>
      <c r="B1198" s="119" t="s">
        <v>395</v>
      </c>
      <c r="C1198" s="119">
        <v>208.15</v>
      </c>
      <c r="D1198" s="119">
        <v>213.9</v>
      </c>
      <c r="E1198" s="119">
        <v>207.5</v>
      </c>
      <c r="F1198" s="119">
        <v>213.35</v>
      </c>
      <c r="G1198" s="119">
        <v>212.55</v>
      </c>
      <c r="H1198" s="119">
        <v>206.9</v>
      </c>
      <c r="I1198" s="119">
        <v>103360</v>
      </c>
      <c r="J1198" s="119">
        <v>21810221.5</v>
      </c>
      <c r="K1198" s="121">
        <v>43192</v>
      </c>
      <c r="L1198" s="119">
        <v>2416</v>
      </c>
      <c r="M1198" s="119" t="s">
        <v>2896</v>
      </c>
    </row>
    <row r="1199" spans="1:13">
      <c r="A1199" s="119" t="s">
        <v>2661</v>
      </c>
      <c r="B1199" s="119" t="s">
        <v>395</v>
      </c>
      <c r="C1199" s="119">
        <v>141</v>
      </c>
      <c r="D1199" s="119">
        <v>148.80000000000001</v>
      </c>
      <c r="E1199" s="119">
        <v>140</v>
      </c>
      <c r="F1199" s="119">
        <v>147.9</v>
      </c>
      <c r="G1199" s="119">
        <v>147.55000000000001</v>
      </c>
      <c r="H1199" s="119">
        <v>140.85</v>
      </c>
      <c r="I1199" s="119">
        <v>31599</v>
      </c>
      <c r="J1199" s="119">
        <v>4536933.9000000004</v>
      </c>
      <c r="K1199" s="121">
        <v>43192</v>
      </c>
      <c r="L1199" s="119">
        <v>476</v>
      </c>
      <c r="M1199" s="119" t="s">
        <v>2662</v>
      </c>
    </row>
    <row r="1200" spans="1:13">
      <c r="A1200" s="119" t="s">
        <v>2444</v>
      </c>
      <c r="B1200" s="119" t="s">
        <v>395</v>
      </c>
      <c r="C1200" s="119">
        <v>1769</v>
      </c>
      <c r="D1200" s="119">
        <v>1895.4</v>
      </c>
      <c r="E1200" s="119">
        <v>1760.75</v>
      </c>
      <c r="F1200" s="119">
        <v>1855.2</v>
      </c>
      <c r="G1200" s="119">
        <v>1838</v>
      </c>
      <c r="H1200" s="119">
        <v>1752.8</v>
      </c>
      <c r="I1200" s="119">
        <v>134131</v>
      </c>
      <c r="J1200" s="119">
        <v>246994483.94999999</v>
      </c>
      <c r="K1200" s="121">
        <v>43192</v>
      </c>
      <c r="L1200" s="119">
        <v>11793</v>
      </c>
      <c r="M1200" s="119" t="s">
        <v>2445</v>
      </c>
    </row>
    <row r="1201" spans="1:13">
      <c r="A1201" s="119" t="s">
        <v>1782</v>
      </c>
      <c r="B1201" s="119" t="s">
        <v>395</v>
      </c>
      <c r="C1201" s="119">
        <v>129.05000000000001</v>
      </c>
      <c r="D1201" s="119">
        <v>136.4</v>
      </c>
      <c r="E1201" s="119">
        <v>129.05000000000001</v>
      </c>
      <c r="F1201" s="119">
        <v>135.69999999999999</v>
      </c>
      <c r="G1201" s="119">
        <v>135</v>
      </c>
      <c r="H1201" s="119">
        <v>129.30000000000001</v>
      </c>
      <c r="I1201" s="119">
        <v>14452</v>
      </c>
      <c r="J1201" s="119">
        <v>1941904.2</v>
      </c>
      <c r="K1201" s="121">
        <v>43192</v>
      </c>
      <c r="L1201" s="119">
        <v>290</v>
      </c>
      <c r="M1201" s="119" t="s">
        <v>1783</v>
      </c>
    </row>
    <row r="1202" spans="1:13">
      <c r="A1202" s="119" t="s">
        <v>1784</v>
      </c>
      <c r="B1202" s="119" t="s">
        <v>395</v>
      </c>
      <c r="C1202" s="119">
        <v>385</v>
      </c>
      <c r="D1202" s="119">
        <v>391</v>
      </c>
      <c r="E1202" s="119">
        <v>381.25</v>
      </c>
      <c r="F1202" s="119">
        <v>387.55</v>
      </c>
      <c r="G1202" s="119">
        <v>384</v>
      </c>
      <c r="H1202" s="119">
        <v>381.25</v>
      </c>
      <c r="I1202" s="119">
        <v>4497</v>
      </c>
      <c r="J1202" s="119">
        <v>1745514</v>
      </c>
      <c r="K1202" s="121">
        <v>43192</v>
      </c>
      <c r="L1202" s="119">
        <v>294</v>
      </c>
      <c r="M1202" s="119" t="s">
        <v>1785</v>
      </c>
    </row>
    <row r="1203" spans="1:13">
      <c r="A1203" s="119" t="s">
        <v>1786</v>
      </c>
      <c r="B1203" s="119" t="s">
        <v>395</v>
      </c>
      <c r="C1203" s="119">
        <v>1932.15</v>
      </c>
      <c r="D1203" s="119">
        <v>1999</v>
      </c>
      <c r="E1203" s="119">
        <v>1932.15</v>
      </c>
      <c r="F1203" s="119">
        <v>1977.2</v>
      </c>
      <c r="G1203" s="119">
        <v>1973</v>
      </c>
      <c r="H1203" s="119">
        <v>1923.15</v>
      </c>
      <c r="I1203" s="119">
        <v>3010</v>
      </c>
      <c r="J1203" s="119">
        <v>5960495.0499999998</v>
      </c>
      <c r="K1203" s="121">
        <v>43192</v>
      </c>
      <c r="L1203" s="119">
        <v>344</v>
      </c>
      <c r="M1203" s="119" t="s">
        <v>1787</v>
      </c>
    </row>
    <row r="1204" spans="1:13">
      <c r="A1204" s="119" t="s">
        <v>3330</v>
      </c>
      <c r="B1204" s="119" t="s">
        <v>395</v>
      </c>
      <c r="C1204" s="119">
        <v>258</v>
      </c>
      <c r="D1204" s="119">
        <v>258</v>
      </c>
      <c r="E1204" s="119">
        <v>246</v>
      </c>
      <c r="F1204" s="119">
        <v>246</v>
      </c>
      <c r="G1204" s="119">
        <v>246</v>
      </c>
      <c r="H1204" s="119">
        <v>258.5</v>
      </c>
      <c r="I1204" s="119">
        <v>20</v>
      </c>
      <c r="J1204" s="119">
        <v>5015.5</v>
      </c>
      <c r="K1204" s="121">
        <v>43192</v>
      </c>
      <c r="L1204" s="119">
        <v>9</v>
      </c>
      <c r="M1204" s="119" t="s">
        <v>3331</v>
      </c>
    </row>
    <row r="1205" spans="1:13">
      <c r="A1205" s="119" t="s">
        <v>1788</v>
      </c>
      <c r="B1205" s="119" t="s">
        <v>395</v>
      </c>
      <c r="C1205" s="119">
        <v>516</v>
      </c>
      <c r="D1205" s="119">
        <v>533</v>
      </c>
      <c r="E1205" s="119">
        <v>515</v>
      </c>
      <c r="F1205" s="119">
        <v>529.6</v>
      </c>
      <c r="G1205" s="119">
        <v>530.75</v>
      </c>
      <c r="H1205" s="119">
        <v>511.95</v>
      </c>
      <c r="I1205" s="119">
        <v>14927</v>
      </c>
      <c r="J1205" s="119">
        <v>7870838.4500000002</v>
      </c>
      <c r="K1205" s="121">
        <v>43192</v>
      </c>
      <c r="L1205" s="119">
        <v>481</v>
      </c>
      <c r="M1205" s="119" t="s">
        <v>1789</v>
      </c>
    </row>
    <row r="1206" spans="1:13">
      <c r="A1206" s="119" t="s">
        <v>1790</v>
      </c>
      <c r="B1206" s="119" t="s">
        <v>395</v>
      </c>
      <c r="C1206" s="119">
        <v>466.8</v>
      </c>
      <c r="D1206" s="119">
        <v>472.8</v>
      </c>
      <c r="E1206" s="119">
        <v>460.05</v>
      </c>
      <c r="F1206" s="119">
        <v>465.2</v>
      </c>
      <c r="G1206" s="119">
        <v>463.05</v>
      </c>
      <c r="H1206" s="119">
        <v>463.65</v>
      </c>
      <c r="I1206" s="119">
        <v>46658</v>
      </c>
      <c r="J1206" s="119">
        <v>21665382.850000001</v>
      </c>
      <c r="K1206" s="121">
        <v>43192</v>
      </c>
      <c r="L1206" s="119">
        <v>1434</v>
      </c>
      <c r="M1206" s="119" t="s">
        <v>1791</v>
      </c>
    </row>
    <row r="1207" spans="1:13">
      <c r="A1207" s="119" t="s">
        <v>3191</v>
      </c>
      <c r="B1207" s="119" t="s">
        <v>395</v>
      </c>
      <c r="C1207" s="119">
        <v>7.55</v>
      </c>
      <c r="D1207" s="119">
        <v>7.9</v>
      </c>
      <c r="E1207" s="119">
        <v>7.55</v>
      </c>
      <c r="F1207" s="119">
        <v>7.9</v>
      </c>
      <c r="G1207" s="119">
        <v>7.9</v>
      </c>
      <c r="H1207" s="119">
        <v>7.55</v>
      </c>
      <c r="I1207" s="119">
        <v>63488</v>
      </c>
      <c r="J1207" s="119">
        <v>498079.45</v>
      </c>
      <c r="K1207" s="121">
        <v>43192</v>
      </c>
      <c r="L1207" s="119">
        <v>172</v>
      </c>
      <c r="M1207" s="119" t="s">
        <v>3192</v>
      </c>
    </row>
    <row r="1208" spans="1:13">
      <c r="A1208" s="119" t="s">
        <v>1792</v>
      </c>
      <c r="B1208" s="119" t="s">
        <v>395</v>
      </c>
      <c r="C1208" s="119">
        <v>125.1</v>
      </c>
      <c r="D1208" s="119">
        <v>130</v>
      </c>
      <c r="E1208" s="119">
        <v>125</v>
      </c>
      <c r="F1208" s="119">
        <v>128.75</v>
      </c>
      <c r="G1208" s="119">
        <v>130</v>
      </c>
      <c r="H1208" s="119">
        <v>124.75</v>
      </c>
      <c r="I1208" s="119">
        <v>2966</v>
      </c>
      <c r="J1208" s="119">
        <v>374449.8</v>
      </c>
      <c r="K1208" s="121">
        <v>43192</v>
      </c>
      <c r="L1208" s="119">
        <v>73</v>
      </c>
      <c r="M1208" s="119" t="s">
        <v>1793</v>
      </c>
    </row>
    <row r="1209" spans="1:13">
      <c r="A1209" s="119" t="s">
        <v>1794</v>
      </c>
      <c r="B1209" s="119" t="s">
        <v>395</v>
      </c>
      <c r="C1209" s="119">
        <v>69.95</v>
      </c>
      <c r="D1209" s="119">
        <v>81.7</v>
      </c>
      <c r="E1209" s="119">
        <v>68.45</v>
      </c>
      <c r="F1209" s="119">
        <v>78.7</v>
      </c>
      <c r="G1209" s="119">
        <v>78.5</v>
      </c>
      <c r="H1209" s="119">
        <v>68.099999999999994</v>
      </c>
      <c r="I1209" s="119">
        <v>379459</v>
      </c>
      <c r="J1209" s="119">
        <v>29228111.050000001</v>
      </c>
      <c r="K1209" s="121">
        <v>43192</v>
      </c>
      <c r="L1209" s="119">
        <v>2844</v>
      </c>
      <c r="M1209" s="119" t="s">
        <v>1795</v>
      </c>
    </row>
    <row r="1210" spans="1:13">
      <c r="A1210" s="119" t="s">
        <v>3311</v>
      </c>
      <c r="B1210" s="119" t="s">
        <v>395</v>
      </c>
      <c r="C1210" s="119">
        <v>58.5</v>
      </c>
      <c r="D1210" s="119">
        <v>63.45</v>
      </c>
      <c r="E1210" s="119">
        <v>53.4</v>
      </c>
      <c r="F1210" s="119">
        <v>60.35</v>
      </c>
      <c r="G1210" s="119">
        <v>59.35</v>
      </c>
      <c r="H1210" s="119">
        <v>53.4</v>
      </c>
      <c r="I1210" s="119">
        <v>10161</v>
      </c>
      <c r="J1210" s="119">
        <v>606264.19999999995</v>
      </c>
      <c r="K1210" s="121">
        <v>43192</v>
      </c>
      <c r="L1210" s="119">
        <v>248</v>
      </c>
      <c r="M1210" s="119" t="s">
        <v>3312</v>
      </c>
    </row>
    <row r="1211" spans="1:13">
      <c r="A1211" s="119" t="s">
        <v>2927</v>
      </c>
      <c r="B1211" s="119" t="s">
        <v>395</v>
      </c>
      <c r="C1211" s="119">
        <v>465</v>
      </c>
      <c r="D1211" s="119">
        <v>482.3</v>
      </c>
      <c r="E1211" s="119">
        <v>452.2</v>
      </c>
      <c r="F1211" s="119">
        <v>480.55</v>
      </c>
      <c r="G1211" s="119">
        <v>471.1</v>
      </c>
      <c r="H1211" s="119">
        <v>469.95</v>
      </c>
      <c r="I1211" s="119">
        <v>1498</v>
      </c>
      <c r="J1211" s="119">
        <v>704097.55</v>
      </c>
      <c r="K1211" s="121">
        <v>43192</v>
      </c>
      <c r="L1211" s="119">
        <v>54</v>
      </c>
      <c r="M1211" s="119" t="s">
        <v>2928</v>
      </c>
    </row>
    <row r="1212" spans="1:13">
      <c r="A1212" s="119" t="s">
        <v>1796</v>
      </c>
      <c r="B1212" s="119" t="s">
        <v>395</v>
      </c>
      <c r="C1212" s="119">
        <v>264.89999999999998</v>
      </c>
      <c r="D1212" s="119">
        <v>264.89999999999998</v>
      </c>
      <c r="E1212" s="119">
        <v>256</v>
      </c>
      <c r="F1212" s="119">
        <v>256.8</v>
      </c>
      <c r="G1212" s="119">
        <v>256.10000000000002</v>
      </c>
      <c r="H1212" s="119">
        <v>259.05</v>
      </c>
      <c r="I1212" s="119">
        <v>27152</v>
      </c>
      <c r="J1212" s="119">
        <v>7001326.8499999996</v>
      </c>
      <c r="K1212" s="121">
        <v>43192</v>
      </c>
      <c r="L1212" s="119">
        <v>2337</v>
      </c>
      <c r="M1212" s="119" t="s">
        <v>1797</v>
      </c>
    </row>
    <row r="1213" spans="1:13">
      <c r="A1213" s="119" t="s">
        <v>1798</v>
      </c>
      <c r="B1213" s="119" t="s">
        <v>395</v>
      </c>
      <c r="C1213" s="119">
        <v>530</v>
      </c>
      <c r="D1213" s="119">
        <v>554</v>
      </c>
      <c r="E1213" s="119">
        <v>520.70000000000005</v>
      </c>
      <c r="F1213" s="119">
        <v>547.04999999999995</v>
      </c>
      <c r="G1213" s="119">
        <v>550.25</v>
      </c>
      <c r="H1213" s="119">
        <v>526.6</v>
      </c>
      <c r="I1213" s="119">
        <v>78979</v>
      </c>
      <c r="J1213" s="119">
        <v>42762933.100000001</v>
      </c>
      <c r="K1213" s="121">
        <v>43192</v>
      </c>
      <c r="L1213" s="119">
        <v>1512</v>
      </c>
      <c r="M1213" s="119" t="s">
        <v>1799</v>
      </c>
    </row>
    <row r="1214" spans="1:13">
      <c r="A1214" s="119" t="s">
        <v>212</v>
      </c>
      <c r="B1214" s="119" t="s">
        <v>395</v>
      </c>
      <c r="C1214" s="119">
        <v>16200</v>
      </c>
      <c r="D1214" s="119">
        <v>16484</v>
      </c>
      <c r="E1214" s="119">
        <v>16039.5</v>
      </c>
      <c r="F1214" s="119">
        <v>16410.25</v>
      </c>
      <c r="G1214" s="119">
        <v>16400</v>
      </c>
      <c r="H1214" s="119">
        <v>16196.45</v>
      </c>
      <c r="I1214" s="119">
        <v>42960</v>
      </c>
      <c r="J1214" s="119">
        <v>696180836.35000002</v>
      </c>
      <c r="K1214" s="121">
        <v>43192</v>
      </c>
      <c r="L1214" s="119">
        <v>7650</v>
      </c>
      <c r="M1214" s="119" t="s">
        <v>1800</v>
      </c>
    </row>
    <row r="1215" spans="1:13">
      <c r="A1215" s="119" t="s">
        <v>1801</v>
      </c>
      <c r="B1215" s="119" t="s">
        <v>395</v>
      </c>
      <c r="C1215" s="119">
        <v>205.6</v>
      </c>
      <c r="D1215" s="119">
        <v>208.55</v>
      </c>
      <c r="E1215" s="119">
        <v>203.6</v>
      </c>
      <c r="F1215" s="119">
        <v>204.75</v>
      </c>
      <c r="G1215" s="119">
        <v>204.5</v>
      </c>
      <c r="H1215" s="119">
        <v>203.2</v>
      </c>
      <c r="I1215" s="119">
        <v>86925</v>
      </c>
      <c r="J1215" s="119">
        <v>17840364.350000001</v>
      </c>
      <c r="K1215" s="121">
        <v>43192</v>
      </c>
      <c r="L1215" s="119">
        <v>1507</v>
      </c>
      <c r="M1215" s="119" t="s">
        <v>1802</v>
      </c>
    </row>
    <row r="1216" spans="1:13">
      <c r="A1216" s="119" t="s">
        <v>3193</v>
      </c>
      <c r="B1216" s="119" t="s">
        <v>395</v>
      </c>
      <c r="C1216" s="119">
        <v>11.45</v>
      </c>
      <c r="D1216" s="119">
        <v>11.55</v>
      </c>
      <c r="E1216" s="119">
        <v>11.1</v>
      </c>
      <c r="F1216" s="119">
        <v>11.15</v>
      </c>
      <c r="G1216" s="119">
        <v>11.1</v>
      </c>
      <c r="H1216" s="119">
        <v>11</v>
      </c>
      <c r="I1216" s="119">
        <v>10479</v>
      </c>
      <c r="J1216" s="119">
        <v>117401.65</v>
      </c>
      <c r="K1216" s="121">
        <v>43192</v>
      </c>
      <c r="L1216" s="119">
        <v>33</v>
      </c>
      <c r="M1216" s="119" t="s">
        <v>3194</v>
      </c>
    </row>
    <row r="1217" spans="1:13">
      <c r="A1217" s="119" t="s">
        <v>1803</v>
      </c>
      <c r="B1217" s="119" t="s">
        <v>395</v>
      </c>
      <c r="C1217" s="119">
        <v>146.44999999999999</v>
      </c>
      <c r="D1217" s="119">
        <v>152</v>
      </c>
      <c r="E1217" s="119">
        <v>144.19999999999999</v>
      </c>
      <c r="F1217" s="119">
        <v>148.44999999999999</v>
      </c>
      <c r="G1217" s="119">
        <v>147</v>
      </c>
      <c r="H1217" s="119">
        <v>144.94999999999999</v>
      </c>
      <c r="I1217" s="119">
        <v>30382</v>
      </c>
      <c r="J1217" s="119">
        <v>4517629.9000000004</v>
      </c>
      <c r="K1217" s="121">
        <v>43192</v>
      </c>
      <c r="L1217" s="119">
        <v>572</v>
      </c>
      <c r="M1217" s="119" t="s">
        <v>1804</v>
      </c>
    </row>
    <row r="1218" spans="1:13">
      <c r="A1218" s="119" t="s">
        <v>1805</v>
      </c>
      <c r="B1218" s="119" t="s">
        <v>395</v>
      </c>
      <c r="C1218" s="119">
        <v>501</v>
      </c>
      <c r="D1218" s="119">
        <v>515</v>
      </c>
      <c r="E1218" s="119">
        <v>501</v>
      </c>
      <c r="F1218" s="119">
        <v>511.5</v>
      </c>
      <c r="G1218" s="119">
        <v>510</v>
      </c>
      <c r="H1218" s="119">
        <v>505.7</v>
      </c>
      <c r="I1218" s="119">
        <v>2109</v>
      </c>
      <c r="J1218" s="119">
        <v>1078275.2</v>
      </c>
      <c r="K1218" s="121">
        <v>43192</v>
      </c>
      <c r="L1218" s="119">
        <v>91</v>
      </c>
      <c r="M1218" s="119" t="s">
        <v>1806</v>
      </c>
    </row>
    <row r="1219" spans="1:13">
      <c r="A1219" s="119" t="s">
        <v>1807</v>
      </c>
      <c r="B1219" s="119" t="s">
        <v>395</v>
      </c>
      <c r="C1219" s="119">
        <v>2105</v>
      </c>
      <c r="D1219" s="119">
        <v>2216.5</v>
      </c>
      <c r="E1219" s="119">
        <v>2105</v>
      </c>
      <c r="F1219" s="119">
        <v>2193.4499999999998</v>
      </c>
      <c r="G1219" s="119">
        <v>2200</v>
      </c>
      <c r="H1219" s="119">
        <v>2131.5500000000002</v>
      </c>
      <c r="I1219" s="119">
        <v>4546</v>
      </c>
      <c r="J1219" s="119">
        <v>9866772.0500000007</v>
      </c>
      <c r="K1219" s="121">
        <v>43192</v>
      </c>
      <c r="L1219" s="119">
        <v>585</v>
      </c>
      <c r="M1219" s="119" t="s">
        <v>1808</v>
      </c>
    </row>
    <row r="1220" spans="1:13">
      <c r="A1220" s="119" t="s">
        <v>1809</v>
      </c>
      <c r="B1220" s="119" t="s">
        <v>395</v>
      </c>
      <c r="C1220" s="119">
        <v>26</v>
      </c>
      <c r="D1220" s="119">
        <v>27.4</v>
      </c>
      <c r="E1220" s="119">
        <v>26</v>
      </c>
      <c r="F1220" s="119">
        <v>27.2</v>
      </c>
      <c r="G1220" s="119">
        <v>27</v>
      </c>
      <c r="H1220" s="119">
        <v>26.2</v>
      </c>
      <c r="I1220" s="119">
        <v>117404</v>
      </c>
      <c r="J1220" s="119">
        <v>3174560.25</v>
      </c>
      <c r="K1220" s="121">
        <v>43192</v>
      </c>
      <c r="L1220" s="119">
        <v>419</v>
      </c>
      <c r="M1220" s="119" t="s">
        <v>1810</v>
      </c>
    </row>
    <row r="1221" spans="1:13">
      <c r="A1221" s="119" t="s">
        <v>3195</v>
      </c>
      <c r="B1221" s="119" t="s">
        <v>395</v>
      </c>
      <c r="C1221" s="119">
        <v>8.75</v>
      </c>
      <c r="D1221" s="119">
        <v>9.3000000000000007</v>
      </c>
      <c r="E1221" s="119">
        <v>8.6999999999999993</v>
      </c>
      <c r="F1221" s="119">
        <v>9.25</v>
      </c>
      <c r="G1221" s="119">
        <v>9.25</v>
      </c>
      <c r="H1221" s="119">
        <v>8.9</v>
      </c>
      <c r="I1221" s="119">
        <v>242656</v>
      </c>
      <c r="J1221" s="119">
        <v>2222018.9</v>
      </c>
      <c r="K1221" s="121">
        <v>43192</v>
      </c>
      <c r="L1221" s="119">
        <v>56</v>
      </c>
      <c r="M1221" s="119" t="s">
        <v>3196</v>
      </c>
    </row>
    <row r="1222" spans="1:13">
      <c r="A1222" s="119" t="s">
        <v>3324</v>
      </c>
      <c r="B1222" s="119" t="s">
        <v>395</v>
      </c>
      <c r="C1222" s="119">
        <v>19.5</v>
      </c>
      <c r="D1222" s="119">
        <v>19.649999999999999</v>
      </c>
      <c r="E1222" s="119">
        <v>19.5</v>
      </c>
      <c r="F1222" s="119">
        <v>19.5</v>
      </c>
      <c r="G1222" s="119">
        <v>19.5</v>
      </c>
      <c r="H1222" s="119">
        <v>20.5</v>
      </c>
      <c r="I1222" s="119">
        <v>7203</v>
      </c>
      <c r="J1222" s="119">
        <v>140716.45000000001</v>
      </c>
      <c r="K1222" s="121">
        <v>43192</v>
      </c>
      <c r="L1222" s="119">
        <v>31</v>
      </c>
      <c r="M1222" s="119" t="s">
        <v>3325</v>
      </c>
    </row>
    <row r="1223" spans="1:13">
      <c r="A1223" s="119" t="s">
        <v>1811</v>
      </c>
      <c r="B1223" s="119" t="s">
        <v>395</v>
      </c>
      <c r="C1223" s="119">
        <v>36.1</v>
      </c>
      <c r="D1223" s="119">
        <v>38.299999999999997</v>
      </c>
      <c r="E1223" s="119">
        <v>36</v>
      </c>
      <c r="F1223" s="119">
        <v>37.799999999999997</v>
      </c>
      <c r="G1223" s="119">
        <v>38.299999999999997</v>
      </c>
      <c r="H1223" s="119">
        <v>35.799999999999997</v>
      </c>
      <c r="I1223" s="119">
        <v>21975</v>
      </c>
      <c r="J1223" s="119">
        <v>816075.85</v>
      </c>
      <c r="K1223" s="121">
        <v>43192</v>
      </c>
      <c r="L1223" s="119">
        <v>202</v>
      </c>
      <c r="M1223" s="119" t="s">
        <v>1812</v>
      </c>
    </row>
    <row r="1224" spans="1:13">
      <c r="A1224" s="119" t="s">
        <v>1813</v>
      </c>
      <c r="B1224" s="119" t="s">
        <v>395</v>
      </c>
      <c r="C1224" s="119">
        <v>217.05</v>
      </c>
      <c r="D1224" s="119">
        <v>224.9</v>
      </c>
      <c r="E1224" s="119">
        <v>216.8</v>
      </c>
      <c r="F1224" s="119">
        <v>218.7</v>
      </c>
      <c r="G1224" s="119">
        <v>218</v>
      </c>
      <c r="H1224" s="119">
        <v>215.85</v>
      </c>
      <c r="I1224" s="119">
        <v>31891</v>
      </c>
      <c r="J1224" s="119">
        <v>6992299.6500000004</v>
      </c>
      <c r="K1224" s="121">
        <v>43192</v>
      </c>
      <c r="L1224" s="119">
        <v>295</v>
      </c>
      <c r="M1224" s="119" t="s">
        <v>1814</v>
      </c>
    </row>
    <row r="1225" spans="1:13">
      <c r="A1225" s="119" t="s">
        <v>139</v>
      </c>
      <c r="B1225" s="119" t="s">
        <v>395</v>
      </c>
      <c r="C1225" s="119">
        <v>1079.8</v>
      </c>
      <c r="D1225" s="119">
        <v>1107.7</v>
      </c>
      <c r="E1225" s="119">
        <v>1063</v>
      </c>
      <c r="F1225" s="119">
        <v>1101.8499999999999</v>
      </c>
      <c r="G1225" s="119">
        <v>1105</v>
      </c>
      <c r="H1225" s="119">
        <v>1072.8499999999999</v>
      </c>
      <c r="I1225" s="119">
        <v>176454</v>
      </c>
      <c r="J1225" s="119">
        <v>190793340.75</v>
      </c>
      <c r="K1225" s="121">
        <v>43192</v>
      </c>
      <c r="L1225" s="119">
        <v>12795</v>
      </c>
      <c r="M1225" s="119" t="s">
        <v>1815</v>
      </c>
    </row>
    <row r="1226" spans="1:13">
      <c r="A1226" s="119" t="s">
        <v>3197</v>
      </c>
      <c r="B1226" s="119" t="s">
        <v>395</v>
      </c>
      <c r="C1226" s="119">
        <v>6.7</v>
      </c>
      <c r="D1226" s="119">
        <v>6.95</v>
      </c>
      <c r="E1226" s="119">
        <v>6.7</v>
      </c>
      <c r="F1226" s="119">
        <v>6.95</v>
      </c>
      <c r="G1226" s="119">
        <v>6.95</v>
      </c>
      <c r="H1226" s="119">
        <v>6.65</v>
      </c>
      <c r="I1226" s="119">
        <v>74361</v>
      </c>
      <c r="J1226" s="119">
        <v>511731.1</v>
      </c>
      <c r="K1226" s="121">
        <v>43192</v>
      </c>
      <c r="L1226" s="119">
        <v>127</v>
      </c>
      <c r="M1226" s="119" t="s">
        <v>3198</v>
      </c>
    </row>
    <row r="1227" spans="1:13">
      <c r="A1227" s="119" t="s">
        <v>3199</v>
      </c>
      <c r="B1227" s="119" t="s">
        <v>395</v>
      </c>
      <c r="C1227" s="119">
        <v>358.95</v>
      </c>
      <c r="D1227" s="119">
        <v>363.8</v>
      </c>
      <c r="E1227" s="119">
        <v>353.2</v>
      </c>
      <c r="F1227" s="119">
        <v>361.9</v>
      </c>
      <c r="G1227" s="119">
        <v>363</v>
      </c>
      <c r="H1227" s="119">
        <v>348</v>
      </c>
      <c r="I1227" s="119">
        <v>2674</v>
      </c>
      <c r="J1227" s="119">
        <v>961513.85</v>
      </c>
      <c r="K1227" s="121">
        <v>43192</v>
      </c>
      <c r="L1227" s="119">
        <v>131</v>
      </c>
      <c r="M1227" s="119" t="s">
        <v>3200</v>
      </c>
    </row>
    <row r="1228" spans="1:13">
      <c r="A1228" s="119" t="s">
        <v>2424</v>
      </c>
      <c r="B1228" s="119" t="s">
        <v>395</v>
      </c>
      <c r="C1228" s="119">
        <v>14.75</v>
      </c>
      <c r="D1228" s="119">
        <v>16.95</v>
      </c>
      <c r="E1228" s="119">
        <v>14.5</v>
      </c>
      <c r="F1228" s="119">
        <v>15.25</v>
      </c>
      <c r="G1228" s="119">
        <v>15</v>
      </c>
      <c r="H1228" s="119">
        <v>14.75</v>
      </c>
      <c r="I1228" s="119">
        <v>161280</v>
      </c>
      <c r="J1228" s="119">
        <v>2515327.6</v>
      </c>
      <c r="K1228" s="121">
        <v>43192</v>
      </c>
      <c r="L1228" s="119">
        <v>494</v>
      </c>
      <c r="M1228" s="119" t="s">
        <v>2425</v>
      </c>
    </row>
    <row r="1229" spans="1:13">
      <c r="A1229" s="119" t="s">
        <v>3201</v>
      </c>
      <c r="B1229" s="119" t="s">
        <v>395</v>
      </c>
      <c r="C1229" s="119">
        <v>22.5</v>
      </c>
      <c r="D1229" s="119">
        <v>22.95</v>
      </c>
      <c r="E1229" s="119">
        <v>22.5</v>
      </c>
      <c r="F1229" s="119">
        <v>22.95</v>
      </c>
      <c r="G1229" s="119">
        <v>22.95</v>
      </c>
      <c r="H1229" s="119">
        <v>21.9</v>
      </c>
      <c r="I1229" s="119">
        <v>10256</v>
      </c>
      <c r="J1229" s="119">
        <v>234370.15</v>
      </c>
      <c r="K1229" s="121">
        <v>43192</v>
      </c>
      <c r="L1229" s="119">
        <v>36</v>
      </c>
      <c r="M1229" s="119" t="s">
        <v>3202</v>
      </c>
    </row>
    <row r="1230" spans="1:13">
      <c r="A1230" s="119" t="s">
        <v>1816</v>
      </c>
      <c r="B1230" s="119" t="s">
        <v>395</v>
      </c>
      <c r="C1230" s="119">
        <v>535.6</v>
      </c>
      <c r="D1230" s="119">
        <v>542</v>
      </c>
      <c r="E1230" s="119">
        <v>530.35</v>
      </c>
      <c r="F1230" s="119">
        <v>533.45000000000005</v>
      </c>
      <c r="G1230" s="119">
        <v>531.04999999999995</v>
      </c>
      <c r="H1230" s="119">
        <v>530.79999999999995</v>
      </c>
      <c r="I1230" s="119">
        <v>6550</v>
      </c>
      <c r="J1230" s="119">
        <v>3518958.3</v>
      </c>
      <c r="K1230" s="121">
        <v>43192</v>
      </c>
      <c r="L1230" s="119">
        <v>471</v>
      </c>
      <c r="M1230" s="119" t="s">
        <v>1817</v>
      </c>
    </row>
    <row r="1231" spans="1:13">
      <c r="A1231" s="119" t="s">
        <v>1818</v>
      </c>
      <c r="B1231" s="119" t="s">
        <v>395</v>
      </c>
      <c r="C1231" s="119">
        <v>18.05</v>
      </c>
      <c r="D1231" s="119">
        <v>18.55</v>
      </c>
      <c r="E1231" s="119">
        <v>18.05</v>
      </c>
      <c r="F1231" s="119">
        <v>18.45</v>
      </c>
      <c r="G1231" s="119">
        <v>18.45</v>
      </c>
      <c r="H1231" s="119">
        <v>17.95</v>
      </c>
      <c r="I1231" s="119">
        <v>1997654</v>
      </c>
      <c r="J1231" s="119">
        <v>36668938.75</v>
      </c>
      <c r="K1231" s="121">
        <v>43192</v>
      </c>
      <c r="L1231" s="119">
        <v>4142</v>
      </c>
      <c r="M1231" s="119" t="s">
        <v>1819</v>
      </c>
    </row>
    <row r="1232" spans="1:13">
      <c r="A1232" s="119" t="s">
        <v>2578</v>
      </c>
      <c r="B1232" s="119" t="s">
        <v>395</v>
      </c>
      <c r="C1232" s="119">
        <v>1119.5999999999999</v>
      </c>
      <c r="D1232" s="119">
        <v>1155</v>
      </c>
      <c r="E1232" s="119">
        <v>1092</v>
      </c>
      <c r="F1232" s="119">
        <v>1133.3499999999999</v>
      </c>
      <c r="G1232" s="119">
        <v>1122</v>
      </c>
      <c r="H1232" s="119">
        <v>1121.8499999999999</v>
      </c>
      <c r="I1232" s="119">
        <v>4507</v>
      </c>
      <c r="J1232" s="119">
        <v>5066455.2</v>
      </c>
      <c r="K1232" s="121">
        <v>43192</v>
      </c>
      <c r="L1232" s="119">
        <v>811</v>
      </c>
      <c r="M1232" s="119" t="s">
        <v>2579</v>
      </c>
    </row>
    <row r="1233" spans="1:13">
      <c r="A1233" s="119" t="s">
        <v>2223</v>
      </c>
      <c r="B1233" s="119" t="s">
        <v>395</v>
      </c>
      <c r="C1233" s="119">
        <v>15.2</v>
      </c>
      <c r="D1233" s="119">
        <v>15.85</v>
      </c>
      <c r="E1233" s="119">
        <v>15</v>
      </c>
      <c r="F1233" s="119">
        <v>15.6</v>
      </c>
      <c r="G1233" s="119">
        <v>15.8</v>
      </c>
      <c r="H1233" s="119">
        <v>14.85</v>
      </c>
      <c r="I1233" s="119">
        <v>39641</v>
      </c>
      <c r="J1233" s="119">
        <v>607913.05000000005</v>
      </c>
      <c r="K1233" s="121">
        <v>43192</v>
      </c>
      <c r="L1233" s="119">
        <v>392</v>
      </c>
      <c r="M1233" s="119" t="s">
        <v>1820</v>
      </c>
    </row>
    <row r="1234" spans="1:13">
      <c r="A1234" s="119" t="s">
        <v>1821</v>
      </c>
      <c r="B1234" s="119" t="s">
        <v>395</v>
      </c>
      <c r="C1234" s="119">
        <v>613.9</v>
      </c>
      <c r="D1234" s="119">
        <v>624</v>
      </c>
      <c r="E1234" s="119">
        <v>602.95000000000005</v>
      </c>
      <c r="F1234" s="119">
        <v>611.65</v>
      </c>
      <c r="G1234" s="119">
        <v>610</v>
      </c>
      <c r="H1234" s="119">
        <v>602.95000000000005</v>
      </c>
      <c r="I1234" s="119">
        <v>7883</v>
      </c>
      <c r="J1234" s="119">
        <v>4844531.8499999996</v>
      </c>
      <c r="K1234" s="121">
        <v>43192</v>
      </c>
      <c r="L1234" s="119">
        <v>445</v>
      </c>
      <c r="M1234" s="119" t="s">
        <v>2774</v>
      </c>
    </row>
    <row r="1235" spans="1:13">
      <c r="A1235" s="119" t="s">
        <v>1822</v>
      </c>
      <c r="B1235" s="119" t="s">
        <v>395</v>
      </c>
      <c r="C1235" s="119">
        <v>33.6</v>
      </c>
      <c r="D1235" s="119">
        <v>33.75</v>
      </c>
      <c r="E1235" s="119">
        <v>33.049999999999997</v>
      </c>
      <c r="F1235" s="119">
        <v>33.200000000000003</v>
      </c>
      <c r="G1235" s="119">
        <v>33.15</v>
      </c>
      <c r="H1235" s="119">
        <v>33.1</v>
      </c>
      <c r="I1235" s="119">
        <v>506774</v>
      </c>
      <c r="J1235" s="119">
        <v>16886398</v>
      </c>
      <c r="K1235" s="121">
        <v>43192</v>
      </c>
      <c r="L1235" s="119">
        <v>2719</v>
      </c>
      <c r="M1235" s="119" t="s">
        <v>1823</v>
      </c>
    </row>
    <row r="1236" spans="1:13">
      <c r="A1236" s="119" t="s">
        <v>1824</v>
      </c>
      <c r="B1236" s="119" t="s">
        <v>395</v>
      </c>
      <c r="C1236" s="119">
        <v>1753.2</v>
      </c>
      <c r="D1236" s="119">
        <v>1801.95</v>
      </c>
      <c r="E1236" s="119">
        <v>1753.2</v>
      </c>
      <c r="F1236" s="119">
        <v>1791.35</v>
      </c>
      <c r="G1236" s="119">
        <v>1782.5</v>
      </c>
      <c r="H1236" s="119">
        <v>1753.2</v>
      </c>
      <c r="I1236" s="119">
        <v>13311</v>
      </c>
      <c r="J1236" s="119">
        <v>23866909.550000001</v>
      </c>
      <c r="K1236" s="121">
        <v>43192</v>
      </c>
      <c r="L1236" s="119">
        <v>930</v>
      </c>
      <c r="M1236" s="119" t="s">
        <v>1825</v>
      </c>
    </row>
    <row r="1237" spans="1:13">
      <c r="A1237" s="119" t="s">
        <v>1826</v>
      </c>
      <c r="B1237" s="119" t="s">
        <v>395</v>
      </c>
      <c r="C1237" s="119">
        <v>217</v>
      </c>
      <c r="D1237" s="119">
        <v>224.5</v>
      </c>
      <c r="E1237" s="119">
        <v>216.1</v>
      </c>
      <c r="F1237" s="119">
        <v>222.3</v>
      </c>
      <c r="G1237" s="119">
        <v>223</v>
      </c>
      <c r="H1237" s="119">
        <v>211.25</v>
      </c>
      <c r="I1237" s="119">
        <v>37568</v>
      </c>
      <c r="J1237" s="119">
        <v>8304731.4000000004</v>
      </c>
      <c r="K1237" s="121">
        <v>43192</v>
      </c>
      <c r="L1237" s="119">
        <v>882</v>
      </c>
      <c r="M1237" s="119" t="s">
        <v>1827</v>
      </c>
    </row>
    <row r="1238" spans="1:13">
      <c r="A1238" s="119" t="s">
        <v>2541</v>
      </c>
      <c r="B1238" s="119" t="s">
        <v>395</v>
      </c>
      <c r="C1238" s="119">
        <v>86.1</v>
      </c>
      <c r="D1238" s="119">
        <v>88.85</v>
      </c>
      <c r="E1238" s="119">
        <v>86.1</v>
      </c>
      <c r="F1238" s="119">
        <v>87</v>
      </c>
      <c r="G1238" s="119">
        <v>86.5</v>
      </c>
      <c r="H1238" s="119">
        <v>85.85</v>
      </c>
      <c r="I1238" s="119">
        <v>98207</v>
      </c>
      <c r="J1238" s="119">
        <v>8579747.0999999996</v>
      </c>
      <c r="K1238" s="121">
        <v>43192</v>
      </c>
      <c r="L1238" s="119">
        <v>1066</v>
      </c>
      <c r="M1238" s="119" t="s">
        <v>2542</v>
      </c>
    </row>
    <row r="1239" spans="1:13">
      <c r="A1239" s="119" t="s">
        <v>1829</v>
      </c>
      <c r="B1239" s="119" t="s">
        <v>395</v>
      </c>
      <c r="C1239" s="119">
        <v>85.75</v>
      </c>
      <c r="D1239" s="119">
        <v>85.85</v>
      </c>
      <c r="E1239" s="119">
        <v>82.5</v>
      </c>
      <c r="F1239" s="119">
        <v>85.2</v>
      </c>
      <c r="G1239" s="119">
        <v>85.7</v>
      </c>
      <c r="H1239" s="119">
        <v>84.15</v>
      </c>
      <c r="I1239" s="119">
        <v>7012</v>
      </c>
      <c r="J1239" s="119">
        <v>593305.44999999995</v>
      </c>
      <c r="K1239" s="121">
        <v>43192</v>
      </c>
      <c r="L1239" s="119">
        <v>108</v>
      </c>
      <c r="M1239" s="119" t="s">
        <v>1830</v>
      </c>
    </row>
    <row r="1240" spans="1:13">
      <c r="A1240" s="119" t="s">
        <v>1831</v>
      </c>
      <c r="B1240" s="119" t="s">
        <v>395</v>
      </c>
      <c r="C1240" s="119">
        <v>775.8</v>
      </c>
      <c r="D1240" s="119">
        <v>790</v>
      </c>
      <c r="E1240" s="119">
        <v>754.6</v>
      </c>
      <c r="F1240" s="119">
        <v>773.5</v>
      </c>
      <c r="G1240" s="119">
        <v>770</v>
      </c>
      <c r="H1240" s="119">
        <v>768.6</v>
      </c>
      <c r="I1240" s="119">
        <v>78039</v>
      </c>
      <c r="J1240" s="119">
        <v>60774975.299999997</v>
      </c>
      <c r="K1240" s="121">
        <v>43192</v>
      </c>
      <c r="L1240" s="119">
        <v>1987</v>
      </c>
      <c r="M1240" s="119" t="s">
        <v>1832</v>
      </c>
    </row>
    <row r="1241" spans="1:13">
      <c r="A1241" s="119" t="s">
        <v>3203</v>
      </c>
      <c r="B1241" s="119" t="s">
        <v>395</v>
      </c>
      <c r="C1241" s="119">
        <v>1.1000000000000001</v>
      </c>
      <c r="D1241" s="119">
        <v>1.1499999999999999</v>
      </c>
      <c r="E1241" s="119">
        <v>1.05</v>
      </c>
      <c r="F1241" s="119">
        <v>1.05</v>
      </c>
      <c r="G1241" s="119">
        <v>1.05</v>
      </c>
      <c r="H1241" s="119">
        <v>1.1000000000000001</v>
      </c>
      <c r="I1241" s="119">
        <v>112269</v>
      </c>
      <c r="J1241" s="119">
        <v>118467.3</v>
      </c>
      <c r="K1241" s="121">
        <v>43192</v>
      </c>
      <c r="L1241" s="119">
        <v>41</v>
      </c>
      <c r="M1241" s="119" t="s">
        <v>3204</v>
      </c>
    </row>
    <row r="1242" spans="1:13">
      <c r="A1242" s="119" t="s">
        <v>2775</v>
      </c>
      <c r="B1242" s="119" t="s">
        <v>395</v>
      </c>
      <c r="C1242" s="119">
        <v>393</v>
      </c>
      <c r="D1242" s="119">
        <v>399.95</v>
      </c>
      <c r="E1242" s="119">
        <v>383</v>
      </c>
      <c r="F1242" s="119">
        <v>393.1</v>
      </c>
      <c r="G1242" s="119">
        <v>387.2</v>
      </c>
      <c r="H1242" s="119">
        <v>383.2</v>
      </c>
      <c r="I1242" s="119">
        <v>854</v>
      </c>
      <c r="J1242" s="119">
        <v>332529.5</v>
      </c>
      <c r="K1242" s="121">
        <v>43192</v>
      </c>
      <c r="L1242" s="119">
        <v>12</v>
      </c>
      <c r="M1242" s="119" t="s">
        <v>2776</v>
      </c>
    </row>
    <row r="1243" spans="1:13">
      <c r="A1243" s="119" t="s">
        <v>2549</v>
      </c>
      <c r="B1243" s="119" t="s">
        <v>395</v>
      </c>
      <c r="C1243" s="119">
        <v>74.400000000000006</v>
      </c>
      <c r="D1243" s="119">
        <v>79.3</v>
      </c>
      <c r="E1243" s="119">
        <v>73.55</v>
      </c>
      <c r="F1243" s="119">
        <v>76.849999999999994</v>
      </c>
      <c r="G1243" s="119">
        <v>77.849999999999994</v>
      </c>
      <c r="H1243" s="119">
        <v>73.099999999999994</v>
      </c>
      <c r="I1243" s="119">
        <v>64656</v>
      </c>
      <c r="J1243" s="119">
        <v>4972621.8499999996</v>
      </c>
      <c r="K1243" s="121">
        <v>43192</v>
      </c>
      <c r="L1243" s="119">
        <v>808</v>
      </c>
      <c r="M1243" s="119" t="s">
        <v>2550</v>
      </c>
    </row>
    <row r="1244" spans="1:13">
      <c r="A1244" s="119" t="s">
        <v>1833</v>
      </c>
      <c r="B1244" s="119" t="s">
        <v>395</v>
      </c>
      <c r="C1244" s="119">
        <v>45.45</v>
      </c>
      <c r="D1244" s="119">
        <v>46.85</v>
      </c>
      <c r="E1244" s="119">
        <v>44.9</v>
      </c>
      <c r="F1244" s="119">
        <v>46.6</v>
      </c>
      <c r="G1244" s="119">
        <v>46.8</v>
      </c>
      <c r="H1244" s="119">
        <v>44.75</v>
      </c>
      <c r="I1244" s="119">
        <v>516251</v>
      </c>
      <c r="J1244" s="119">
        <v>23641386.149999999</v>
      </c>
      <c r="K1244" s="121">
        <v>43192</v>
      </c>
      <c r="L1244" s="119">
        <v>3074</v>
      </c>
      <c r="M1244" s="119" t="s">
        <v>1834</v>
      </c>
    </row>
    <row r="1245" spans="1:13">
      <c r="A1245" s="119" t="s">
        <v>1835</v>
      </c>
      <c r="B1245" s="119" t="s">
        <v>395</v>
      </c>
      <c r="C1245" s="119">
        <v>514.9</v>
      </c>
      <c r="D1245" s="119">
        <v>516.95000000000005</v>
      </c>
      <c r="E1245" s="119">
        <v>500.05</v>
      </c>
      <c r="F1245" s="119">
        <v>512.29999999999995</v>
      </c>
      <c r="G1245" s="119">
        <v>512.9</v>
      </c>
      <c r="H1245" s="119">
        <v>508</v>
      </c>
      <c r="I1245" s="119">
        <v>146487</v>
      </c>
      <c r="J1245" s="119">
        <v>74745093.799999997</v>
      </c>
      <c r="K1245" s="121">
        <v>43192</v>
      </c>
      <c r="L1245" s="119">
        <v>8627</v>
      </c>
      <c r="M1245" s="119" t="s">
        <v>1836</v>
      </c>
    </row>
    <row r="1246" spans="1:13">
      <c r="A1246" s="119" t="s">
        <v>1837</v>
      </c>
      <c r="B1246" s="119" t="s">
        <v>395</v>
      </c>
      <c r="C1246" s="119">
        <v>1052</v>
      </c>
      <c r="D1246" s="119">
        <v>1082.8</v>
      </c>
      <c r="E1246" s="119">
        <v>1052</v>
      </c>
      <c r="F1246" s="119">
        <v>1067.5999999999999</v>
      </c>
      <c r="G1246" s="119">
        <v>1062</v>
      </c>
      <c r="H1246" s="119">
        <v>1068.55</v>
      </c>
      <c r="I1246" s="119">
        <v>32367</v>
      </c>
      <c r="J1246" s="119">
        <v>34599616.399999999</v>
      </c>
      <c r="K1246" s="121">
        <v>43192</v>
      </c>
      <c r="L1246" s="119">
        <v>414</v>
      </c>
      <c r="M1246" s="119" t="s">
        <v>2192</v>
      </c>
    </row>
    <row r="1247" spans="1:13">
      <c r="A1247" s="119" t="s">
        <v>1838</v>
      </c>
      <c r="B1247" s="119" t="s">
        <v>395</v>
      </c>
      <c r="C1247" s="119">
        <v>654.20000000000005</v>
      </c>
      <c r="D1247" s="119">
        <v>669.95</v>
      </c>
      <c r="E1247" s="119">
        <v>651.20000000000005</v>
      </c>
      <c r="F1247" s="119">
        <v>655.29999999999995</v>
      </c>
      <c r="G1247" s="119">
        <v>658.1</v>
      </c>
      <c r="H1247" s="119">
        <v>663.9</v>
      </c>
      <c r="I1247" s="119">
        <v>70532</v>
      </c>
      <c r="J1247" s="119">
        <v>46534428.850000001</v>
      </c>
      <c r="K1247" s="121">
        <v>43192</v>
      </c>
      <c r="L1247" s="119">
        <v>4949</v>
      </c>
      <c r="M1247" s="119" t="s">
        <v>1839</v>
      </c>
    </row>
    <row r="1248" spans="1:13">
      <c r="A1248" s="119" t="s">
        <v>3205</v>
      </c>
      <c r="B1248" s="119" t="s">
        <v>395</v>
      </c>
      <c r="C1248" s="119">
        <v>10.85</v>
      </c>
      <c r="D1248" s="119">
        <v>11.65</v>
      </c>
      <c r="E1248" s="119">
        <v>10.85</v>
      </c>
      <c r="F1248" s="119">
        <v>11.45</v>
      </c>
      <c r="G1248" s="119">
        <v>11.55</v>
      </c>
      <c r="H1248" s="119">
        <v>11.2</v>
      </c>
      <c r="I1248" s="119">
        <v>6312</v>
      </c>
      <c r="J1248" s="119">
        <v>71487.899999999994</v>
      </c>
      <c r="K1248" s="121">
        <v>43192</v>
      </c>
      <c r="L1248" s="119">
        <v>31</v>
      </c>
      <c r="M1248" s="119" t="s">
        <v>3206</v>
      </c>
    </row>
    <row r="1249" spans="1:13">
      <c r="A1249" s="119" t="s">
        <v>2301</v>
      </c>
      <c r="B1249" s="119" t="s">
        <v>395</v>
      </c>
      <c r="C1249" s="119">
        <v>48.1</v>
      </c>
      <c r="D1249" s="119">
        <v>51.35</v>
      </c>
      <c r="E1249" s="119">
        <v>47.75</v>
      </c>
      <c r="F1249" s="119">
        <v>50.85</v>
      </c>
      <c r="G1249" s="119">
        <v>50.95</v>
      </c>
      <c r="H1249" s="119">
        <v>48.2</v>
      </c>
      <c r="I1249" s="119">
        <v>2447</v>
      </c>
      <c r="J1249" s="119">
        <v>121446.8</v>
      </c>
      <c r="K1249" s="121">
        <v>43192</v>
      </c>
      <c r="L1249" s="119">
        <v>49</v>
      </c>
      <c r="M1249" s="119" t="s">
        <v>2302</v>
      </c>
    </row>
    <row r="1250" spans="1:13">
      <c r="A1250" s="119" t="s">
        <v>1840</v>
      </c>
      <c r="B1250" s="119" t="s">
        <v>395</v>
      </c>
      <c r="C1250" s="119">
        <v>100</v>
      </c>
      <c r="D1250" s="119">
        <v>102</v>
      </c>
      <c r="E1250" s="119">
        <v>97.6</v>
      </c>
      <c r="F1250" s="119">
        <v>99.4</v>
      </c>
      <c r="G1250" s="119">
        <v>99.5</v>
      </c>
      <c r="H1250" s="119">
        <v>99</v>
      </c>
      <c r="I1250" s="119">
        <v>177830</v>
      </c>
      <c r="J1250" s="119">
        <v>17743498.300000001</v>
      </c>
      <c r="K1250" s="121">
        <v>43192</v>
      </c>
      <c r="L1250" s="119">
        <v>1158</v>
      </c>
      <c r="M1250" s="119" t="s">
        <v>1841</v>
      </c>
    </row>
    <row r="1251" spans="1:13">
      <c r="A1251" s="119" t="s">
        <v>1842</v>
      </c>
      <c r="B1251" s="119" t="s">
        <v>395</v>
      </c>
      <c r="C1251" s="119">
        <v>320.89999999999998</v>
      </c>
      <c r="D1251" s="119">
        <v>320.89999999999998</v>
      </c>
      <c r="E1251" s="119">
        <v>311.05</v>
      </c>
      <c r="F1251" s="119">
        <v>315</v>
      </c>
      <c r="G1251" s="119">
        <v>315</v>
      </c>
      <c r="H1251" s="119">
        <v>312.89999999999998</v>
      </c>
      <c r="I1251" s="119">
        <v>177649</v>
      </c>
      <c r="J1251" s="119">
        <v>55939285.100000001</v>
      </c>
      <c r="K1251" s="121">
        <v>43192</v>
      </c>
      <c r="L1251" s="119">
        <v>3106</v>
      </c>
      <c r="M1251" s="119" t="s">
        <v>1843</v>
      </c>
    </row>
    <row r="1252" spans="1:13">
      <c r="A1252" s="119" t="s">
        <v>3207</v>
      </c>
      <c r="B1252" s="119" t="s">
        <v>395</v>
      </c>
      <c r="C1252" s="119">
        <v>208.5</v>
      </c>
      <c r="D1252" s="119">
        <v>211.55</v>
      </c>
      <c r="E1252" s="119">
        <v>203</v>
      </c>
      <c r="F1252" s="119">
        <v>211.55</v>
      </c>
      <c r="G1252" s="119">
        <v>211.55</v>
      </c>
      <c r="H1252" s="119">
        <v>201.5</v>
      </c>
      <c r="I1252" s="119">
        <v>22207</v>
      </c>
      <c r="J1252" s="119">
        <v>4670400.75</v>
      </c>
      <c r="K1252" s="121">
        <v>43192</v>
      </c>
      <c r="L1252" s="119">
        <v>190</v>
      </c>
      <c r="M1252" s="119" t="s">
        <v>3208</v>
      </c>
    </row>
    <row r="1253" spans="1:13">
      <c r="A1253" s="119" t="s">
        <v>2371</v>
      </c>
      <c r="B1253" s="119" t="s">
        <v>395</v>
      </c>
      <c r="C1253" s="119">
        <v>199.35</v>
      </c>
      <c r="D1253" s="119">
        <v>203.3</v>
      </c>
      <c r="E1253" s="119">
        <v>195.5</v>
      </c>
      <c r="F1253" s="119">
        <v>203.3</v>
      </c>
      <c r="G1253" s="119">
        <v>203.3</v>
      </c>
      <c r="H1253" s="119">
        <v>193.65</v>
      </c>
      <c r="I1253" s="119">
        <v>57703</v>
      </c>
      <c r="J1253" s="119">
        <v>11674505.300000001</v>
      </c>
      <c r="K1253" s="121">
        <v>43192</v>
      </c>
      <c r="L1253" s="119">
        <v>525</v>
      </c>
      <c r="M1253" s="119" t="s">
        <v>1869</v>
      </c>
    </row>
    <row r="1254" spans="1:13">
      <c r="A1254" s="119" t="s">
        <v>1844</v>
      </c>
      <c r="B1254" s="119" t="s">
        <v>395</v>
      </c>
      <c r="C1254" s="119">
        <v>1400</v>
      </c>
      <c r="D1254" s="119">
        <v>1440</v>
      </c>
      <c r="E1254" s="119">
        <v>1400</v>
      </c>
      <c r="F1254" s="119">
        <v>1419.55</v>
      </c>
      <c r="G1254" s="119">
        <v>1406</v>
      </c>
      <c r="H1254" s="119">
        <v>1426.5</v>
      </c>
      <c r="I1254" s="119">
        <v>632</v>
      </c>
      <c r="J1254" s="119">
        <v>897962.75</v>
      </c>
      <c r="K1254" s="121">
        <v>43192</v>
      </c>
      <c r="L1254" s="119">
        <v>181</v>
      </c>
      <c r="M1254" s="119" t="s">
        <v>1845</v>
      </c>
    </row>
    <row r="1255" spans="1:13">
      <c r="A1255" s="119" t="s">
        <v>213</v>
      </c>
      <c r="B1255" s="119" t="s">
        <v>395</v>
      </c>
      <c r="C1255" s="119">
        <v>22.95</v>
      </c>
      <c r="D1255" s="119">
        <v>23.55</v>
      </c>
      <c r="E1255" s="119">
        <v>22.9</v>
      </c>
      <c r="F1255" s="119">
        <v>23.45</v>
      </c>
      <c r="G1255" s="119">
        <v>23.45</v>
      </c>
      <c r="H1255" s="119">
        <v>22.8</v>
      </c>
      <c r="I1255" s="119">
        <v>4514187</v>
      </c>
      <c r="J1255" s="119">
        <v>104714283.40000001</v>
      </c>
      <c r="K1255" s="121">
        <v>43192</v>
      </c>
      <c r="L1255" s="119">
        <v>10945</v>
      </c>
      <c r="M1255" s="119" t="s">
        <v>1846</v>
      </c>
    </row>
    <row r="1256" spans="1:13">
      <c r="A1256" s="119" t="s">
        <v>2231</v>
      </c>
      <c r="B1256" s="119" t="s">
        <v>395</v>
      </c>
      <c r="C1256" s="119">
        <v>337.75</v>
      </c>
      <c r="D1256" s="119">
        <v>345.85</v>
      </c>
      <c r="E1256" s="119">
        <v>330.45</v>
      </c>
      <c r="F1256" s="119">
        <v>332.35</v>
      </c>
      <c r="G1256" s="119">
        <v>333.5</v>
      </c>
      <c r="H1256" s="119">
        <v>334.25</v>
      </c>
      <c r="I1256" s="119">
        <v>13831</v>
      </c>
      <c r="J1256" s="119">
        <v>4668748.0999999996</v>
      </c>
      <c r="K1256" s="121">
        <v>43192</v>
      </c>
      <c r="L1256" s="119">
        <v>565</v>
      </c>
      <c r="M1256" s="119" t="s">
        <v>2232</v>
      </c>
    </row>
    <row r="1257" spans="1:13">
      <c r="A1257" s="119" t="s">
        <v>1847</v>
      </c>
      <c r="B1257" s="119" t="s">
        <v>395</v>
      </c>
      <c r="C1257" s="119">
        <v>380</v>
      </c>
      <c r="D1257" s="119">
        <v>386.4</v>
      </c>
      <c r="E1257" s="119">
        <v>375</v>
      </c>
      <c r="F1257" s="119">
        <v>382.95</v>
      </c>
      <c r="G1257" s="119">
        <v>384.95</v>
      </c>
      <c r="H1257" s="119">
        <v>377.35</v>
      </c>
      <c r="I1257" s="119">
        <v>118458</v>
      </c>
      <c r="J1257" s="119">
        <v>45265112.450000003</v>
      </c>
      <c r="K1257" s="121">
        <v>43192</v>
      </c>
      <c r="L1257" s="119">
        <v>3656</v>
      </c>
      <c r="M1257" s="119" t="s">
        <v>1848</v>
      </c>
    </row>
    <row r="1258" spans="1:13">
      <c r="A1258" s="119" t="s">
        <v>2511</v>
      </c>
      <c r="B1258" s="119" t="s">
        <v>395</v>
      </c>
      <c r="C1258" s="119">
        <v>121.1</v>
      </c>
      <c r="D1258" s="119">
        <v>134.69999999999999</v>
      </c>
      <c r="E1258" s="119">
        <v>121.1</v>
      </c>
      <c r="F1258" s="119">
        <v>127.8</v>
      </c>
      <c r="G1258" s="119">
        <v>128</v>
      </c>
      <c r="H1258" s="119">
        <v>123.15</v>
      </c>
      <c r="I1258" s="119">
        <v>100291</v>
      </c>
      <c r="J1258" s="119">
        <v>13035030.550000001</v>
      </c>
      <c r="K1258" s="121">
        <v>43192</v>
      </c>
      <c r="L1258" s="119">
        <v>1508</v>
      </c>
      <c r="M1258" s="119" t="s">
        <v>2512</v>
      </c>
    </row>
    <row r="1259" spans="1:13">
      <c r="A1259" s="119" t="s">
        <v>1849</v>
      </c>
      <c r="B1259" s="119" t="s">
        <v>395</v>
      </c>
      <c r="C1259" s="119">
        <v>30.9</v>
      </c>
      <c r="D1259" s="119">
        <v>30.9</v>
      </c>
      <c r="E1259" s="119">
        <v>30.15</v>
      </c>
      <c r="F1259" s="119">
        <v>30.8</v>
      </c>
      <c r="G1259" s="119">
        <v>30.8</v>
      </c>
      <c r="H1259" s="119">
        <v>29.9</v>
      </c>
      <c r="I1259" s="119">
        <v>3381</v>
      </c>
      <c r="J1259" s="119">
        <v>103400.7</v>
      </c>
      <c r="K1259" s="121">
        <v>43192</v>
      </c>
      <c r="L1259" s="119">
        <v>38</v>
      </c>
      <c r="M1259" s="119" t="s">
        <v>1850</v>
      </c>
    </row>
    <row r="1260" spans="1:13">
      <c r="A1260" s="119" t="s">
        <v>1851</v>
      </c>
      <c r="B1260" s="119" t="s">
        <v>395</v>
      </c>
      <c r="C1260" s="119">
        <v>33.6</v>
      </c>
      <c r="D1260" s="119">
        <v>35.1</v>
      </c>
      <c r="E1260" s="119">
        <v>33.6</v>
      </c>
      <c r="F1260" s="119">
        <v>34.65</v>
      </c>
      <c r="G1260" s="119">
        <v>34.799999999999997</v>
      </c>
      <c r="H1260" s="119">
        <v>33.5</v>
      </c>
      <c r="I1260" s="119">
        <v>206329</v>
      </c>
      <c r="J1260" s="119">
        <v>7130691.8499999996</v>
      </c>
      <c r="K1260" s="121">
        <v>43192</v>
      </c>
      <c r="L1260" s="119">
        <v>756</v>
      </c>
      <c r="M1260" s="119" t="s">
        <v>1852</v>
      </c>
    </row>
    <row r="1261" spans="1:13">
      <c r="A1261" s="119" t="s">
        <v>1853</v>
      </c>
      <c r="B1261" s="119" t="s">
        <v>395</v>
      </c>
      <c r="C1261" s="119">
        <v>16.149999999999999</v>
      </c>
      <c r="D1261" s="119">
        <v>16.75</v>
      </c>
      <c r="E1261" s="119">
        <v>16.05</v>
      </c>
      <c r="F1261" s="119">
        <v>16.399999999999999</v>
      </c>
      <c r="G1261" s="119">
        <v>16.350000000000001</v>
      </c>
      <c r="H1261" s="119">
        <v>16.149999999999999</v>
      </c>
      <c r="I1261" s="119">
        <v>5981</v>
      </c>
      <c r="J1261" s="119">
        <v>97576.35</v>
      </c>
      <c r="K1261" s="121">
        <v>43192</v>
      </c>
      <c r="L1261" s="119">
        <v>55</v>
      </c>
      <c r="M1261" s="119" t="s">
        <v>1854</v>
      </c>
    </row>
    <row r="1262" spans="1:13">
      <c r="A1262" s="119" t="s">
        <v>1855</v>
      </c>
      <c r="B1262" s="119" t="s">
        <v>395</v>
      </c>
      <c r="C1262" s="119">
        <v>21.3</v>
      </c>
      <c r="D1262" s="119">
        <v>24.1</v>
      </c>
      <c r="E1262" s="119">
        <v>21.3</v>
      </c>
      <c r="F1262" s="119">
        <v>23.75</v>
      </c>
      <c r="G1262" s="119">
        <v>23.75</v>
      </c>
      <c r="H1262" s="119">
        <v>22.3</v>
      </c>
      <c r="I1262" s="119">
        <v>7794</v>
      </c>
      <c r="J1262" s="119">
        <v>184745.5</v>
      </c>
      <c r="K1262" s="121">
        <v>43192</v>
      </c>
      <c r="L1262" s="119">
        <v>56</v>
      </c>
      <c r="M1262" s="119" t="s">
        <v>1856</v>
      </c>
    </row>
    <row r="1263" spans="1:13">
      <c r="A1263" s="119" t="s">
        <v>2513</v>
      </c>
      <c r="B1263" s="119" t="s">
        <v>395</v>
      </c>
      <c r="C1263" s="119">
        <v>88</v>
      </c>
      <c r="D1263" s="119">
        <v>97.6</v>
      </c>
      <c r="E1263" s="119">
        <v>86.2</v>
      </c>
      <c r="F1263" s="119">
        <v>95.25</v>
      </c>
      <c r="G1263" s="119">
        <v>96</v>
      </c>
      <c r="H1263" s="119">
        <v>88.45</v>
      </c>
      <c r="I1263" s="119">
        <v>21163</v>
      </c>
      <c r="J1263" s="119">
        <v>1922616.2</v>
      </c>
      <c r="K1263" s="121">
        <v>43192</v>
      </c>
      <c r="L1263" s="119">
        <v>226</v>
      </c>
      <c r="M1263" s="119" t="s">
        <v>2514</v>
      </c>
    </row>
    <row r="1264" spans="1:13">
      <c r="A1264" s="119" t="s">
        <v>2663</v>
      </c>
      <c r="B1264" s="119" t="s">
        <v>395</v>
      </c>
      <c r="C1264" s="119">
        <v>57.8</v>
      </c>
      <c r="D1264" s="119">
        <v>59.6</v>
      </c>
      <c r="E1264" s="119">
        <v>57.8</v>
      </c>
      <c r="F1264" s="119">
        <v>59.1</v>
      </c>
      <c r="G1264" s="119">
        <v>59.4</v>
      </c>
      <c r="H1264" s="119">
        <v>57.5</v>
      </c>
      <c r="I1264" s="119">
        <v>1466125</v>
      </c>
      <c r="J1264" s="119">
        <v>86310244.25</v>
      </c>
      <c r="K1264" s="121">
        <v>43192</v>
      </c>
      <c r="L1264" s="119">
        <v>6370</v>
      </c>
      <c r="M1264" s="119" t="s">
        <v>2664</v>
      </c>
    </row>
    <row r="1265" spans="1:13">
      <c r="A1265" s="119" t="s">
        <v>2589</v>
      </c>
      <c r="B1265" s="119" t="s">
        <v>395</v>
      </c>
      <c r="C1265" s="119">
        <v>489.8</v>
      </c>
      <c r="D1265" s="119">
        <v>489.8</v>
      </c>
      <c r="E1265" s="119">
        <v>479</v>
      </c>
      <c r="F1265" s="119">
        <v>484.05</v>
      </c>
      <c r="G1265" s="119">
        <v>488</v>
      </c>
      <c r="H1265" s="119">
        <v>484.1</v>
      </c>
      <c r="I1265" s="119">
        <v>8226</v>
      </c>
      <c r="J1265" s="119">
        <v>3981267.4</v>
      </c>
      <c r="K1265" s="121">
        <v>43192</v>
      </c>
      <c r="L1265" s="119">
        <v>117</v>
      </c>
      <c r="M1265" s="119" t="s">
        <v>2590</v>
      </c>
    </row>
    <row r="1266" spans="1:13">
      <c r="A1266" s="119" t="s">
        <v>2665</v>
      </c>
      <c r="B1266" s="119" t="s">
        <v>395</v>
      </c>
      <c r="C1266" s="119">
        <v>231</v>
      </c>
      <c r="D1266" s="119">
        <v>234.7</v>
      </c>
      <c r="E1266" s="119">
        <v>227</v>
      </c>
      <c r="F1266" s="119">
        <v>232.55</v>
      </c>
      <c r="G1266" s="119">
        <v>231.9</v>
      </c>
      <c r="H1266" s="119">
        <v>225</v>
      </c>
      <c r="I1266" s="119">
        <v>8747</v>
      </c>
      <c r="J1266" s="119">
        <v>2025790.55</v>
      </c>
      <c r="K1266" s="121">
        <v>43192</v>
      </c>
      <c r="L1266" s="119">
        <v>258</v>
      </c>
      <c r="M1266" s="119" t="s">
        <v>2666</v>
      </c>
    </row>
    <row r="1267" spans="1:13">
      <c r="A1267" s="119" t="s">
        <v>1857</v>
      </c>
      <c r="B1267" s="119" t="s">
        <v>395</v>
      </c>
      <c r="C1267" s="119">
        <v>75</v>
      </c>
      <c r="D1267" s="119">
        <v>77.25</v>
      </c>
      <c r="E1267" s="119">
        <v>74.3</v>
      </c>
      <c r="F1267" s="119">
        <v>76.45</v>
      </c>
      <c r="G1267" s="119">
        <v>76.75</v>
      </c>
      <c r="H1267" s="119">
        <v>73.5</v>
      </c>
      <c r="I1267" s="119">
        <v>1421217</v>
      </c>
      <c r="J1267" s="119">
        <v>108474781.55</v>
      </c>
      <c r="K1267" s="121">
        <v>43192</v>
      </c>
      <c r="L1267" s="119">
        <v>7406</v>
      </c>
      <c r="M1267" s="119" t="s">
        <v>1858</v>
      </c>
    </row>
    <row r="1268" spans="1:13">
      <c r="A1268" s="119" t="s">
        <v>230</v>
      </c>
      <c r="B1268" s="119" t="s">
        <v>395</v>
      </c>
      <c r="C1268" s="119">
        <v>1974.7</v>
      </c>
      <c r="D1268" s="119">
        <v>1996</v>
      </c>
      <c r="E1268" s="119">
        <v>1960</v>
      </c>
      <c r="F1268" s="119">
        <v>1988.15</v>
      </c>
      <c r="G1268" s="119">
        <v>1986.95</v>
      </c>
      <c r="H1268" s="119">
        <v>1955.15</v>
      </c>
      <c r="I1268" s="119">
        <v>119688</v>
      </c>
      <c r="J1268" s="119">
        <v>237191959.94999999</v>
      </c>
      <c r="K1268" s="121">
        <v>43192</v>
      </c>
      <c r="L1268" s="119">
        <v>5973</v>
      </c>
      <c r="M1268" s="119" t="s">
        <v>1859</v>
      </c>
    </row>
    <row r="1269" spans="1:13">
      <c r="A1269" s="119" t="s">
        <v>1860</v>
      </c>
      <c r="B1269" s="119" t="s">
        <v>395</v>
      </c>
      <c r="C1269" s="119">
        <v>154.69999999999999</v>
      </c>
      <c r="D1269" s="119">
        <v>154.69999999999999</v>
      </c>
      <c r="E1269" s="119">
        <v>144.4</v>
      </c>
      <c r="F1269" s="119">
        <v>149.15</v>
      </c>
      <c r="G1269" s="119">
        <v>148</v>
      </c>
      <c r="H1269" s="119">
        <v>144.69999999999999</v>
      </c>
      <c r="I1269" s="119">
        <v>2738</v>
      </c>
      <c r="J1269" s="119">
        <v>407710.1</v>
      </c>
      <c r="K1269" s="121">
        <v>43192</v>
      </c>
      <c r="L1269" s="119">
        <v>75</v>
      </c>
      <c r="M1269" s="119" t="s">
        <v>1861</v>
      </c>
    </row>
    <row r="1270" spans="1:13">
      <c r="A1270" s="119" t="s">
        <v>1862</v>
      </c>
      <c r="B1270" s="119" t="s">
        <v>395</v>
      </c>
      <c r="C1270" s="119">
        <v>325</v>
      </c>
      <c r="D1270" s="119">
        <v>344.4</v>
      </c>
      <c r="E1270" s="119">
        <v>324.05</v>
      </c>
      <c r="F1270" s="119">
        <v>341.8</v>
      </c>
      <c r="G1270" s="119">
        <v>344</v>
      </c>
      <c r="H1270" s="119">
        <v>321.95</v>
      </c>
      <c r="I1270" s="119">
        <v>60280</v>
      </c>
      <c r="J1270" s="119">
        <v>20405021.600000001</v>
      </c>
      <c r="K1270" s="121">
        <v>43192</v>
      </c>
      <c r="L1270" s="119">
        <v>1831</v>
      </c>
      <c r="M1270" s="119" t="s">
        <v>1863</v>
      </c>
    </row>
    <row r="1271" spans="1:13">
      <c r="A1271" s="119" t="s">
        <v>2667</v>
      </c>
      <c r="B1271" s="119" t="s">
        <v>395</v>
      </c>
      <c r="C1271" s="119">
        <v>0.95</v>
      </c>
      <c r="D1271" s="119">
        <v>1</v>
      </c>
      <c r="E1271" s="119">
        <v>0.9</v>
      </c>
      <c r="F1271" s="119">
        <v>0.9</v>
      </c>
      <c r="G1271" s="119">
        <v>1</v>
      </c>
      <c r="H1271" s="119">
        <v>0.95</v>
      </c>
      <c r="I1271" s="119">
        <v>1017709</v>
      </c>
      <c r="J1271" s="119">
        <v>975555.35</v>
      </c>
      <c r="K1271" s="121">
        <v>43192</v>
      </c>
      <c r="L1271" s="119">
        <v>445</v>
      </c>
      <c r="M1271" s="119" t="s">
        <v>2668</v>
      </c>
    </row>
    <row r="1272" spans="1:13">
      <c r="A1272" s="119" t="s">
        <v>140</v>
      </c>
      <c r="B1272" s="119" t="s">
        <v>395</v>
      </c>
      <c r="C1272" s="119">
        <v>1441</v>
      </c>
      <c r="D1272" s="119">
        <v>1486.5</v>
      </c>
      <c r="E1272" s="119">
        <v>1397.6</v>
      </c>
      <c r="F1272" s="119">
        <v>1468.25</v>
      </c>
      <c r="G1272" s="119">
        <v>1470.95</v>
      </c>
      <c r="H1272" s="119">
        <v>1439.6</v>
      </c>
      <c r="I1272" s="119">
        <v>1056721</v>
      </c>
      <c r="J1272" s="119">
        <v>1518625885.8</v>
      </c>
      <c r="K1272" s="121">
        <v>43192</v>
      </c>
      <c r="L1272" s="119">
        <v>61266</v>
      </c>
      <c r="M1272" s="119" t="s">
        <v>1864</v>
      </c>
    </row>
    <row r="1273" spans="1:13">
      <c r="A1273" s="119" t="s">
        <v>351</v>
      </c>
      <c r="B1273" s="119" t="s">
        <v>395</v>
      </c>
      <c r="C1273" s="119">
        <v>1069.05</v>
      </c>
      <c r="D1273" s="119">
        <v>1130.05</v>
      </c>
      <c r="E1273" s="119">
        <v>1059.95</v>
      </c>
      <c r="F1273" s="119">
        <v>1109.5</v>
      </c>
      <c r="G1273" s="119">
        <v>1110</v>
      </c>
      <c r="H1273" s="119">
        <v>1064.95</v>
      </c>
      <c r="I1273" s="119">
        <v>15215</v>
      </c>
      <c r="J1273" s="119">
        <v>16751681.35</v>
      </c>
      <c r="K1273" s="121">
        <v>43192</v>
      </c>
      <c r="L1273" s="119">
        <v>1368</v>
      </c>
      <c r="M1273" s="119" t="s">
        <v>1865</v>
      </c>
    </row>
    <row r="1274" spans="1:13">
      <c r="A1274" s="119" t="s">
        <v>141</v>
      </c>
      <c r="B1274" s="119" t="s">
        <v>395</v>
      </c>
      <c r="C1274" s="119">
        <v>675</v>
      </c>
      <c r="D1274" s="119">
        <v>687.15</v>
      </c>
      <c r="E1274" s="119">
        <v>668.85</v>
      </c>
      <c r="F1274" s="119">
        <v>684.9</v>
      </c>
      <c r="G1274" s="119">
        <v>685</v>
      </c>
      <c r="H1274" s="119">
        <v>669.15</v>
      </c>
      <c r="I1274" s="119">
        <v>286716</v>
      </c>
      <c r="J1274" s="119">
        <v>195142745.5</v>
      </c>
      <c r="K1274" s="121">
        <v>43192</v>
      </c>
      <c r="L1274" s="119">
        <v>12665</v>
      </c>
      <c r="M1274" s="119" t="s">
        <v>1866</v>
      </c>
    </row>
    <row r="1275" spans="1:13">
      <c r="A1275" s="119" t="s">
        <v>2543</v>
      </c>
      <c r="B1275" s="119" t="s">
        <v>395</v>
      </c>
      <c r="C1275" s="119">
        <v>115.65</v>
      </c>
      <c r="D1275" s="119">
        <v>122.7</v>
      </c>
      <c r="E1275" s="119">
        <v>115.65</v>
      </c>
      <c r="F1275" s="119">
        <v>120.7</v>
      </c>
      <c r="G1275" s="119">
        <v>122</v>
      </c>
      <c r="H1275" s="119">
        <v>116.1</v>
      </c>
      <c r="I1275" s="119">
        <v>113381</v>
      </c>
      <c r="J1275" s="119">
        <v>13633330.75</v>
      </c>
      <c r="K1275" s="121">
        <v>43192</v>
      </c>
      <c r="L1275" s="119">
        <v>864</v>
      </c>
      <c r="M1275" s="119" t="s">
        <v>2544</v>
      </c>
    </row>
    <row r="1276" spans="1:13">
      <c r="A1276" s="119" t="s">
        <v>1867</v>
      </c>
      <c r="B1276" s="119" t="s">
        <v>395</v>
      </c>
      <c r="C1276" s="119">
        <v>202.9</v>
      </c>
      <c r="D1276" s="119">
        <v>211.5</v>
      </c>
      <c r="E1276" s="119">
        <v>200.65</v>
      </c>
      <c r="F1276" s="119">
        <v>209.7</v>
      </c>
      <c r="G1276" s="119">
        <v>209</v>
      </c>
      <c r="H1276" s="119">
        <v>199.75</v>
      </c>
      <c r="I1276" s="119">
        <v>70905</v>
      </c>
      <c r="J1276" s="119">
        <v>14778547.35</v>
      </c>
      <c r="K1276" s="121">
        <v>43192</v>
      </c>
      <c r="L1276" s="119">
        <v>1440</v>
      </c>
      <c r="M1276" s="119" t="s">
        <v>1868</v>
      </c>
    </row>
    <row r="1277" spans="1:13">
      <c r="A1277" s="119" t="s">
        <v>3209</v>
      </c>
      <c r="B1277" s="119" t="s">
        <v>395</v>
      </c>
      <c r="C1277" s="119">
        <v>136</v>
      </c>
      <c r="D1277" s="119">
        <v>141.94999999999999</v>
      </c>
      <c r="E1277" s="119">
        <v>136</v>
      </c>
      <c r="F1277" s="119">
        <v>140.80000000000001</v>
      </c>
      <c r="G1277" s="119">
        <v>140.5</v>
      </c>
      <c r="H1277" s="119">
        <v>135.6</v>
      </c>
      <c r="I1277" s="119">
        <v>49701</v>
      </c>
      <c r="J1277" s="119">
        <v>6936895.4000000004</v>
      </c>
      <c r="K1277" s="121">
        <v>43192</v>
      </c>
      <c r="L1277" s="119">
        <v>889</v>
      </c>
      <c r="M1277" s="119" t="s">
        <v>3210</v>
      </c>
    </row>
    <row r="1278" spans="1:13">
      <c r="A1278" s="119" t="s">
        <v>2560</v>
      </c>
      <c r="B1278" s="119" t="s">
        <v>395</v>
      </c>
      <c r="C1278" s="119">
        <v>24.95</v>
      </c>
      <c r="D1278" s="119">
        <v>25.85</v>
      </c>
      <c r="E1278" s="119">
        <v>23.95</v>
      </c>
      <c r="F1278" s="119">
        <v>25.55</v>
      </c>
      <c r="G1278" s="119">
        <v>25.5</v>
      </c>
      <c r="H1278" s="119">
        <v>24.95</v>
      </c>
      <c r="I1278" s="119">
        <v>170949</v>
      </c>
      <c r="J1278" s="119">
        <v>4312159.5</v>
      </c>
      <c r="K1278" s="121">
        <v>43192</v>
      </c>
      <c r="L1278" s="119">
        <v>403</v>
      </c>
      <c r="M1278" s="119" t="s">
        <v>2561</v>
      </c>
    </row>
    <row r="1279" spans="1:13">
      <c r="A1279" s="119" t="s">
        <v>2777</v>
      </c>
      <c r="B1279" s="119" t="s">
        <v>395</v>
      </c>
      <c r="C1279" s="119">
        <v>103.35</v>
      </c>
      <c r="D1279" s="119">
        <v>109.2</v>
      </c>
      <c r="E1279" s="119">
        <v>101.1</v>
      </c>
      <c r="F1279" s="119">
        <v>105.15</v>
      </c>
      <c r="G1279" s="119">
        <v>105.1</v>
      </c>
      <c r="H1279" s="119">
        <v>99.3</v>
      </c>
      <c r="I1279" s="119">
        <v>31597</v>
      </c>
      <c r="J1279" s="119">
        <v>3355571.75</v>
      </c>
      <c r="K1279" s="121">
        <v>43192</v>
      </c>
      <c r="L1279" s="119">
        <v>465</v>
      </c>
      <c r="M1279" s="119" t="s">
        <v>2778</v>
      </c>
    </row>
    <row r="1280" spans="1:13">
      <c r="A1280" s="119" t="s">
        <v>2166</v>
      </c>
      <c r="B1280" s="119" t="s">
        <v>395</v>
      </c>
      <c r="C1280" s="119">
        <v>364.05</v>
      </c>
      <c r="D1280" s="119">
        <v>375</v>
      </c>
      <c r="E1280" s="119">
        <v>356.65</v>
      </c>
      <c r="F1280" s="119">
        <v>374.55</v>
      </c>
      <c r="G1280" s="119">
        <v>374</v>
      </c>
      <c r="H1280" s="119">
        <v>363.2</v>
      </c>
      <c r="I1280" s="119">
        <v>6945</v>
      </c>
      <c r="J1280" s="119">
        <v>2543559.9500000002</v>
      </c>
      <c r="K1280" s="121">
        <v>43192</v>
      </c>
      <c r="L1280" s="119">
        <v>383</v>
      </c>
      <c r="M1280" s="119" t="s">
        <v>2372</v>
      </c>
    </row>
    <row r="1281" spans="1:13">
      <c r="A1281" s="119" t="s">
        <v>3337</v>
      </c>
      <c r="B1281" s="119" t="s">
        <v>395</v>
      </c>
      <c r="C1281" s="119">
        <v>12.1</v>
      </c>
      <c r="D1281" s="119">
        <v>12.7</v>
      </c>
      <c r="E1281" s="119">
        <v>11.6</v>
      </c>
      <c r="F1281" s="119">
        <v>12.7</v>
      </c>
      <c r="G1281" s="119">
        <v>12.7</v>
      </c>
      <c r="H1281" s="119">
        <v>12.1</v>
      </c>
      <c r="I1281" s="119">
        <v>642</v>
      </c>
      <c r="J1281" s="119">
        <v>7845.9</v>
      </c>
      <c r="K1281" s="121">
        <v>43192</v>
      </c>
      <c r="L1281" s="119">
        <v>12</v>
      </c>
      <c r="M1281" s="119" t="s">
        <v>3338</v>
      </c>
    </row>
    <row r="1282" spans="1:13">
      <c r="A1282" s="119" t="s">
        <v>378</v>
      </c>
      <c r="B1282" s="119" t="s">
        <v>395</v>
      </c>
      <c r="C1282" s="119">
        <v>315.75</v>
      </c>
      <c r="D1282" s="119">
        <v>329.2</v>
      </c>
      <c r="E1282" s="119">
        <v>315</v>
      </c>
      <c r="F1282" s="119">
        <v>327</v>
      </c>
      <c r="G1282" s="119">
        <v>328.5</v>
      </c>
      <c r="H1282" s="119">
        <v>312.39999999999998</v>
      </c>
      <c r="I1282" s="119">
        <v>788665</v>
      </c>
      <c r="J1282" s="119">
        <v>254237471.30000001</v>
      </c>
      <c r="K1282" s="121">
        <v>43192</v>
      </c>
      <c r="L1282" s="119">
        <v>16819</v>
      </c>
      <c r="M1282" s="119" t="s">
        <v>2171</v>
      </c>
    </row>
    <row r="1283" spans="1:13">
      <c r="A1283" s="119" t="s">
        <v>1870</v>
      </c>
      <c r="B1283" s="119" t="s">
        <v>395</v>
      </c>
      <c r="C1283" s="119">
        <v>7.8</v>
      </c>
      <c r="D1283" s="119">
        <v>8</v>
      </c>
      <c r="E1283" s="119">
        <v>7.7</v>
      </c>
      <c r="F1283" s="119">
        <v>7.9</v>
      </c>
      <c r="G1283" s="119">
        <v>7.95</v>
      </c>
      <c r="H1283" s="119">
        <v>7.7</v>
      </c>
      <c r="I1283" s="119">
        <v>2019432</v>
      </c>
      <c r="J1283" s="119">
        <v>15908573.300000001</v>
      </c>
      <c r="K1283" s="121">
        <v>43192</v>
      </c>
      <c r="L1283" s="119">
        <v>1431</v>
      </c>
      <c r="M1283" s="119" t="s">
        <v>1871</v>
      </c>
    </row>
    <row r="1284" spans="1:13">
      <c r="A1284" s="119" t="s">
        <v>1872</v>
      </c>
      <c r="B1284" s="119" t="s">
        <v>395</v>
      </c>
      <c r="C1284" s="119">
        <v>295</v>
      </c>
      <c r="D1284" s="119">
        <v>331.7</v>
      </c>
      <c r="E1284" s="119">
        <v>294</v>
      </c>
      <c r="F1284" s="119">
        <v>318.25</v>
      </c>
      <c r="G1284" s="119">
        <v>319.5</v>
      </c>
      <c r="H1284" s="119">
        <v>291.25</v>
      </c>
      <c r="I1284" s="119">
        <v>182011</v>
      </c>
      <c r="J1284" s="119">
        <v>57666866.799999997</v>
      </c>
      <c r="K1284" s="121">
        <v>43192</v>
      </c>
      <c r="L1284" s="119">
        <v>5352</v>
      </c>
      <c r="M1284" s="119" t="s">
        <v>1873</v>
      </c>
    </row>
    <row r="1285" spans="1:13">
      <c r="A1285" s="119" t="s">
        <v>1874</v>
      </c>
      <c r="B1285" s="119" t="s">
        <v>395</v>
      </c>
      <c r="C1285" s="119">
        <v>441</v>
      </c>
      <c r="D1285" s="119">
        <v>443.5</v>
      </c>
      <c r="E1285" s="119">
        <v>431.25</v>
      </c>
      <c r="F1285" s="119">
        <v>436.05</v>
      </c>
      <c r="G1285" s="119">
        <v>436</v>
      </c>
      <c r="H1285" s="119">
        <v>440.05</v>
      </c>
      <c r="I1285" s="119">
        <v>8766</v>
      </c>
      <c r="J1285" s="119">
        <v>3826503.7</v>
      </c>
      <c r="K1285" s="121">
        <v>43192</v>
      </c>
      <c r="L1285" s="119">
        <v>448</v>
      </c>
      <c r="M1285" s="119" t="s">
        <v>1875</v>
      </c>
    </row>
    <row r="1286" spans="1:13">
      <c r="A1286" s="119" t="s">
        <v>1876</v>
      </c>
      <c r="B1286" s="119" t="s">
        <v>395</v>
      </c>
      <c r="C1286" s="119">
        <v>16.05</v>
      </c>
      <c r="D1286" s="119">
        <v>16.3</v>
      </c>
      <c r="E1286" s="119">
        <v>13.9</v>
      </c>
      <c r="F1286" s="119">
        <v>14.2</v>
      </c>
      <c r="G1286" s="119">
        <v>14.4</v>
      </c>
      <c r="H1286" s="119">
        <v>15.4</v>
      </c>
      <c r="I1286" s="119">
        <v>6538948</v>
      </c>
      <c r="J1286" s="119">
        <v>93943725.849999994</v>
      </c>
      <c r="K1286" s="121">
        <v>43192</v>
      </c>
      <c r="L1286" s="119">
        <v>7611</v>
      </c>
      <c r="M1286" s="119" t="s">
        <v>1877</v>
      </c>
    </row>
    <row r="1287" spans="1:13">
      <c r="A1287" s="119" t="s">
        <v>1878</v>
      </c>
      <c r="B1287" s="119" t="s">
        <v>395</v>
      </c>
      <c r="C1287" s="119">
        <v>830</v>
      </c>
      <c r="D1287" s="119">
        <v>830</v>
      </c>
      <c r="E1287" s="119">
        <v>786.05</v>
      </c>
      <c r="F1287" s="119">
        <v>801.9</v>
      </c>
      <c r="G1287" s="119">
        <v>800.1</v>
      </c>
      <c r="H1287" s="119">
        <v>790.05</v>
      </c>
      <c r="I1287" s="119">
        <v>1181</v>
      </c>
      <c r="J1287" s="119">
        <v>951417.25</v>
      </c>
      <c r="K1287" s="121">
        <v>43192</v>
      </c>
      <c r="L1287" s="119">
        <v>88</v>
      </c>
      <c r="M1287" s="119" t="s">
        <v>1879</v>
      </c>
    </row>
    <row r="1288" spans="1:13">
      <c r="A1288" s="119" t="s">
        <v>1880</v>
      </c>
      <c r="B1288" s="119" t="s">
        <v>395</v>
      </c>
      <c r="C1288" s="119">
        <v>4850.1000000000004</v>
      </c>
      <c r="D1288" s="119">
        <v>4949</v>
      </c>
      <c r="E1288" s="119">
        <v>4816.75</v>
      </c>
      <c r="F1288" s="119">
        <v>4863.5</v>
      </c>
      <c r="G1288" s="119">
        <v>4826</v>
      </c>
      <c r="H1288" s="119">
        <v>4816.75</v>
      </c>
      <c r="I1288" s="119">
        <v>2428</v>
      </c>
      <c r="J1288" s="119">
        <v>11826881.1</v>
      </c>
      <c r="K1288" s="121">
        <v>43192</v>
      </c>
      <c r="L1288" s="119">
        <v>353</v>
      </c>
      <c r="M1288" s="119" t="s">
        <v>1881</v>
      </c>
    </row>
    <row r="1289" spans="1:13">
      <c r="A1289" s="119" t="s">
        <v>1882</v>
      </c>
      <c r="B1289" s="119" t="s">
        <v>395</v>
      </c>
      <c r="C1289" s="119">
        <v>2.95</v>
      </c>
      <c r="D1289" s="119">
        <v>3.5</v>
      </c>
      <c r="E1289" s="119">
        <v>2.9</v>
      </c>
      <c r="F1289" s="119">
        <v>3.5</v>
      </c>
      <c r="G1289" s="119">
        <v>3.5</v>
      </c>
      <c r="H1289" s="119">
        <v>2.95</v>
      </c>
      <c r="I1289" s="119">
        <v>1886087</v>
      </c>
      <c r="J1289" s="119">
        <v>6277566.3499999996</v>
      </c>
      <c r="K1289" s="121">
        <v>43192</v>
      </c>
      <c r="L1289" s="119">
        <v>1377</v>
      </c>
      <c r="M1289" s="119" t="s">
        <v>1883</v>
      </c>
    </row>
    <row r="1290" spans="1:13">
      <c r="A1290" s="119" t="s">
        <v>3265</v>
      </c>
      <c r="B1290" s="119" t="s">
        <v>395</v>
      </c>
      <c r="C1290" s="119">
        <v>1698</v>
      </c>
      <c r="D1290" s="119">
        <v>1720.05</v>
      </c>
      <c r="E1290" s="119">
        <v>1682.3</v>
      </c>
      <c r="F1290" s="119">
        <v>1699.35</v>
      </c>
      <c r="G1290" s="119">
        <v>1698</v>
      </c>
      <c r="H1290" s="119">
        <v>1677.2</v>
      </c>
      <c r="I1290" s="119">
        <v>12267</v>
      </c>
      <c r="J1290" s="119">
        <v>20852056.550000001</v>
      </c>
      <c r="K1290" s="121">
        <v>43192</v>
      </c>
      <c r="L1290" s="119">
        <v>2060</v>
      </c>
      <c r="M1290" s="119" t="s">
        <v>3266</v>
      </c>
    </row>
    <row r="1291" spans="1:13">
      <c r="A1291" s="119" t="s">
        <v>2779</v>
      </c>
      <c r="B1291" s="119" t="s">
        <v>395</v>
      </c>
      <c r="C1291" s="119">
        <v>518.9</v>
      </c>
      <c r="D1291" s="119">
        <v>538.5</v>
      </c>
      <c r="E1291" s="119">
        <v>500.8</v>
      </c>
      <c r="F1291" s="119">
        <v>536.45000000000005</v>
      </c>
      <c r="G1291" s="119">
        <v>538</v>
      </c>
      <c r="H1291" s="119">
        <v>505.4</v>
      </c>
      <c r="I1291" s="119">
        <v>2208</v>
      </c>
      <c r="J1291" s="119">
        <v>1163203.6000000001</v>
      </c>
      <c r="K1291" s="121">
        <v>43192</v>
      </c>
      <c r="L1291" s="119">
        <v>246</v>
      </c>
      <c r="M1291" s="119" t="s">
        <v>2780</v>
      </c>
    </row>
    <row r="1292" spans="1:13">
      <c r="A1292" s="119" t="s">
        <v>1884</v>
      </c>
      <c r="B1292" s="119" t="s">
        <v>395</v>
      </c>
      <c r="C1292" s="119">
        <v>564</v>
      </c>
      <c r="D1292" s="119">
        <v>569.54999999999995</v>
      </c>
      <c r="E1292" s="119">
        <v>554.85</v>
      </c>
      <c r="F1292" s="119">
        <v>564.20000000000005</v>
      </c>
      <c r="G1292" s="119">
        <v>564</v>
      </c>
      <c r="H1292" s="119">
        <v>551.29999999999995</v>
      </c>
      <c r="I1292" s="119">
        <v>89259</v>
      </c>
      <c r="J1292" s="119">
        <v>50145647.549999997</v>
      </c>
      <c r="K1292" s="121">
        <v>43192</v>
      </c>
      <c r="L1292" s="119">
        <v>4596</v>
      </c>
      <c r="M1292" s="119" t="s">
        <v>1885</v>
      </c>
    </row>
    <row r="1293" spans="1:13">
      <c r="A1293" s="119" t="s">
        <v>1886</v>
      </c>
      <c r="B1293" s="119" t="s">
        <v>395</v>
      </c>
      <c r="C1293" s="119">
        <v>76.2</v>
      </c>
      <c r="D1293" s="119">
        <v>78.8</v>
      </c>
      <c r="E1293" s="119">
        <v>76.2</v>
      </c>
      <c r="F1293" s="119">
        <v>78.05</v>
      </c>
      <c r="G1293" s="119">
        <v>78.650000000000006</v>
      </c>
      <c r="H1293" s="119">
        <v>75.150000000000006</v>
      </c>
      <c r="I1293" s="119">
        <v>432100</v>
      </c>
      <c r="J1293" s="119">
        <v>33481505.899999999</v>
      </c>
      <c r="K1293" s="121">
        <v>43192</v>
      </c>
      <c r="L1293" s="119">
        <v>2452</v>
      </c>
      <c r="M1293" s="119" t="s">
        <v>1887</v>
      </c>
    </row>
    <row r="1294" spans="1:13">
      <c r="A1294" s="119" t="s">
        <v>1888</v>
      </c>
      <c r="B1294" s="119" t="s">
        <v>395</v>
      </c>
      <c r="C1294" s="119">
        <v>8.5</v>
      </c>
      <c r="D1294" s="119">
        <v>8.5500000000000007</v>
      </c>
      <c r="E1294" s="119">
        <v>7.9</v>
      </c>
      <c r="F1294" s="119">
        <v>8</v>
      </c>
      <c r="G1294" s="119">
        <v>8</v>
      </c>
      <c r="H1294" s="119">
        <v>8.25</v>
      </c>
      <c r="I1294" s="119">
        <v>3954484</v>
      </c>
      <c r="J1294" s="119">
        <v>32350720.25</v>
      </c>
      <c r="K1294" s="121">
        <v>43192</v>
      </c>
      <c r="L1294" s="119">
        <v>3958</v>
      </c>
      <c r="M1294" s="119" t="s">
        <v>2332</v>
      </c>
    </row>
    <row r="1295" spans="1:13">
      <c r="A1295" s="119" t="s">
        <v>142</v>
      </c>
      <c r="B1295" s="119" t="s">
        <v>395</v>
      </c>
      <c r="C1295" s="119">
        <v>500.9</v>
      </c>
      <c r="D1295" s="119">
        <v>510</v>
      </c>
      <c r="E1295" s="119">
        <v>496.05</v>
      </c>
      <c r="F1295" s="119">
        <v>507.85</v>
      </c>
      <c r="G1295" s="119">
        <v>507.5</v>
      </c>
      <c r="H1295" s="119">
        <v>495.1</v>
      </c>
      <c r="I1295" s="119">
        <v>2924481</v>
      </c>
      <c r="J1295" s="119">
        <v>1474943076.3499999</v>
      </c>
      <c r="K1295" s="121">
        <v>43192</v>
      </c>
      <c r="L1295" s="119">
        <v>53805</v>
      </c>
      <c r="M1295" s="119" t="s">
        <v>1889</v>
      </c>
    </row>
    <row r="1296" spans="1:13">
      <c r="A1296" s="119" t="s">
        <v>1890</v>
      </c>
      <c r="B1296" s="119" t="s">
        <v>395</v>
      </c>
      <c r="C1296" s="119">
        <v>426</v>
      </c>
      <c r="D1296" s="119">
        <v>431.65</v>
      </c>
      <c r="E1296" s="119">
        <v>416</v>
      </c>
      <c r="F1296" s="119">
        <v>418.85</v>
      </c>
      <c r="G1296" s="119">
        <v>417.65</v>
      </c>
      <c r="H1296" s="119">
        <v>425.3</v>
      </c>
      <c r="I1296" s="119">
        <v>210180</v>
      </c>
      <c r="J1296" s="119">
        <v>88532839.25</v>
      </c>
      <c r="K1296" s="121">
        <v>43192</v>
      </c>
      <c r="L1296" s="119">
        <v>5368</v>
      </c>
      <c r="M1296" s="119" t="s">
        <v>2564</v>
      </c>
    </row>
    <row r="1297" spans="1:13">
      <c r="A1297" s="119" t="s">
        <v>143</v>
      </c>
      <c r="B1297" s="119" t="s">
        <v>395</v>
      </c>
      <c r="C1297" s="119">
        <v>850.9</v>
      </c>
      <c r="D1297" s="119">
        <v>863.9</v>
      </c>
      <c r="E1297" s="119">
        <v>845.1</v>
      </c>
      <c r="F1297" s="119">
        <v>860</v>
      </c>
      <c r="G1297" s="119">
        <v>860.75</v>
      </c>
      <c r="H1297" s="119">
        <v>848.6</v>
      </c>
      <c r="I1297" s="119">
        <v>919291</v>
      </c>
      <c r="J1297" s="119">
        <v>786654649.45000005</v>
      </c>
      <c r="K1297" s="121">
        <v>43192</v>
      </c>
      <c r="L1297" s="119">
        <v>35145</v>
      </c>
      <c r="M1297" s="119" t="s">
        <v>1891</v>
      </c>
    </row>
    <row r="1298" spans="1:13">
      <c r="A1298" s="119" t="s">
        <v>1892</v>
      </c>
      <c r="B1298" s="119" t="s">
        <v>395</v>
      </c>
      <c r="C1298" s="119">
        <v>130.05000000000001</v>
      </c>
      <c r="D1298" s="119">
        <v>141</v>
      </c>
      <c r="E1298" s="119">
        <v>129.1</v>
      </c>
      <c r="F1298" s="119">
        <v>134.35</v>
      </c>
      <c r="G1298" s="119">
        <v>134</v>
      </c>
      <c r="H1298" s="119">
        <v>128.4</v>
      </c>
      <c r="I1298" s="119">
        <v>37045</v>
      </c>
      <c r="J1298" s="119">
        <v>5018738.5</v>
      </c>
      <c r="K1298" s="121">
        <v>43192</v>
      </c>
      <c r="L1298" s="119">
        <v>732</v>
      </c>
      <c r="M1298" s="119" t="s">
        <v>1893</v>
      </c>
    </row>
    <row r="1299" spans="1:13">
      <c r="A1299" s="119" t="s">
        <v>3211</v>
      </c>
      <c r="B1299" s="119" t="s">
        <v>395</v>
      </c>
      <c r="C1299" s="119">
        <v>12.25</v>
      </c>
      <c r="D1299" s="119">
        <v>12.25</v>
      </c>
      <c r="E1299" s="119">
        <v>11.6</v>
      </c>
      <c r="F1299" s="119">
        <v>12.25</v>
      </c>
      <c r="G1299" s="119">
        <v>12.25</v>
      </c>
      <c r="H1299" s="119">
        <v>11.7</v>
      </c>
      <c r="I1299" s="119">
        <v>13469</v>
      </c>
      <c r="J1299" s="119">
        <v>163226.25</v>
      </c>
      <c r="K1299" s="121">
        <v>43192</v>
      </c>
      <c r="L1299" s="119">
        <v>50</v>
      </c>
      <c r="M1299" s="119" t="s">
        <v>3212</v>
      </c>
    </row>
    <row r="1300" spans="1:13">
      <c r="A1300" s="119" t="s">
        <v>1894</v>
      </c>
      <c r="B1300" s="119" t="s">
        <v>395</v>
      </c>
      <c r="C1300" s="119">
        <v>327.95</v>
      </c>
      <c r="D1300" s="119">
        <v>328</v>
      </c>
      <c r="E1300" s="119">
        <v>321.5</v>
      </c>
      <c r="F1300" s="119">
        <v>326.89999999999998</v>
      </c>
      <c r="G1300" s="119">
        <v>326</v>
      </c>
      <c r="H1300" s="119">
        <v>321.55</v>
      </c>
      <c r="I1300" s="119">
        <v>6027</v>
      </c>
      <c r="J1300" s="119">
        <v>1962364.7</v>
      </c>
      <c r="K1300" s="121">
        <v>43192</v>
      </c>
      <c r="L1300" s="119">
        <v>159</v>
      </c>
      <c r="M1300" s="119" t="s">
        <v>1895</v>
      </c>
    </row>
    <row r="1301" spans="1:13">
      <c r="A1301" s="119" t="s">
        <v>1896</v>
      </c>
      <c r="B1301" s="119" t="s">
        <v>395</v>
      </c>
      <c r="C1301" s="119">
        <v>280.10000000000002</v>
      </c>
      <c r="D1301" s="119">
        <v>289.45</v>
      </c>
      <c r="E1301" s="119">
        <v>278.5</v>
      </c>
      <c r="F1301" s="119">
        <v>288</v>
      </c>
      <c r="G1301" s="119">
        <v>287.8</v>
      </c>
      <c r="H1301" s="119">
        <v>278.5</v>
      </c>
      <c r="I1301" s="119">
        <v>28008</v>
      </c>
      <c r="J1301" s="119">
        <v>8046464.9500000002</v>
      </c>
      <c r="K1301" s="121">
        <v>43192</v>
      </c>
      <c r="L1301" s="119">
        <v>1298</v>
      </c>
      <c r="M1301" s="119" t="s">
        <v>1897</v>
      </c>
    </row>
    <row r="1302" spans="1:13">
      <c r="A1302" s="119" t="s">
        <v>1898</v>
      </c>
      <c r="B1302" s="119" t="s">
        <v>395</v>
      </c>
      <c r="C1302" s="119">
        <v>1173</v>
      </c>
      <c r="D1302" s="119">
        <v>1205.8</v>
      </c>
      <c r="E1302" s="119">
        <v>1173</v>
      </c>
      <c r="F1302" s="119">
        <v>1194.7</v>
      </c>
      <c r="G1302" s="119">
        <v>1190</v>
      </c>
      <c r="H1302" s="119">
        <v>1194.05</v>
      </c>
      <c r="I1302" s="119">
        <v>28202</v>
      </c>
      <c r="J1302" s="119">
        <v>33580143.200000003</v>
      </c>
      <c r="K1302" s="121">
        <v>43192</v>
      </c>
      <c r="L1302" s="119">
        <v>2428</v>
      </c>
      <c r="M1302" s="119" t="s">
        <v>1899</v>
      </c>
    </row>
    <row r="1303" spans="1:13">
      <c r="A1303" s="119" t="s">
        <v>2781</v>
      </c>
      <c r="B1303" s="119" t="s">
        <v>395</v>
      </c>
      <c r="C1303" s="119">
        <v>53</v>
      </c>
      <c r="D1303" s="119">
        <v>57</v>
      </c>
      <c r="E1303" s="119">
        <v>49.75</v>
      </c>
      <c r="F1303" s="119">
        <v>51.9</v>
      </c>
      <c r="G1303" s="119">
        <v>51.5</v>
      </c>
      <c r="H1303" s="119">
        <v>53.15</v>
      </c>
      <c r="I1303" s="119">
        <v>139506</v>
      </c>
      <c r="J1303" s="119">
        <v>7327535.9500000002</v>
      </c>
      <c r="K1303" s="121">
        <v>43192</v>
      </c>
      <c r="L1303" s="119">
        <v>666</v>
      </c>
      <c r="M1303" s="119" t="s">
        <v>2782</v>
      </c>
    </row>
    <row r="1304" spans="1:13">
      <c r="A1304" s="119" t="s">
        <v>3213</v>
      </c>
      <c r="B1304" s="119" t="s">
        <v>395</v>
      </c>
      <c r="C1304" s="119">
        <v>13</v>
      </c>
      <c r="D1304" s="119">
        <v>13.25</v>
      </c>
      <c r="E1304" s="119">
        <v>12.65</v>
      </c>
      <c r="F1304" s="119">
        <v>13.25</v>
      </c>
      <c r="G1304" s="119">
        <v>13.25</v>
      </c>
      <c r="H1304" s="119">
        <v>12.65</v>
      </c>
      <c r="I1304" s="119">
        <v>12490</v>
      </c>
      <c r="J1304" s="119">
        <v>163664.85</v>
      </c>
      <c r="K1304" s="121">
        <v>43192</v>
      </c>
      <c r="L1304" s="119">
        <v>71</v>
      </c>
      <c r="M1304" s="119" t="s">
        <v>3214</v>
      </c>
    </row>
    <row r="1305" spans="1:13">
      <c r="A1305" s="119" t="s">
        <v>3215</v>
      </c>
      <c r="B1305" s="119" t="s">
        <v>395</v>
      </c>
      <c r="C1305" s="119">
        <v>4.5</v>
      </c>
      <c r="D1305" s="119">
        <v>4.7</v>
      </c>
      <c r="E1305" s="119">
        <v>4.5</v>
      </c>
      <c r="F1305" s="119">
        <v>4.7</v>
      </c>
      <c r="G1305" s="119">
        <v>4.7</v>
      </c>
      <c r="H1305" s="119">
        <v>4.5</v>
      </c>
      <c r="I1305" s="119">
        <v>9233</v>
      </c>
      <c r="J1305" s="119">
        <v>43371.6</v>
      </c>
      <c r="K1305" s="121">
        <v>43192</v>
      </c>
      <c r="L1305" s="119">
        <v>24</v>
      </c>
      <c r="M1305" s="119" t="s">
        <v>3216</v>
      </c>
    </row>
    <row r="1306" spans="1:13">
      <c r="A1306" s="119" t="s">
        <v>1900</v>
      </c>
      <c r="B1306" s="119" t="s">
        <v>395</v>
      </c>
      <c r="C1306" s="119">
        <v>64.95</v>
      </c>
      <c r="D1306" s="119">
        <v>67.75</v>
      </c>
      <c r="E1306" s="119">
        <v>64.150000000000006</v>
      </c>
      <c r="F1306" s="119">
        <v>67.099999999999994</v>
      </c>
      <c r="G1306" s="119">
        <v>67.75</v>
      </c>
      <c r="H1306" s="119">
        <v>63.8</v>
      </c>
      <c r="I1306" s="119">
        <v>10281</v>
      </c>
      <c r="J1306" s="119">
        <v>682694.2</v>
      </c>
      <c r="K1306" s="121">
        <v>43192</v>
      </c>
      <c r="L1306" s="119">
        <v>127</v>
      </c>
      <c r="M1306" s="119" t="s">
        <v>1901</v>
      </c>
    </row>
    <row r="1307" spans="1:13">
      <c r="A1307" s="119" t="s">
        <v>1902</v>
      </c>
      <c r="B1307" s="119" t="s">
        <v>395</v>
      </c>
      <c r="C1307" s="119">
        <v>385</v>
      </c>
      <c r="D1307" s="119">
        <v>405</v>
      </c>
      <c r="E1307" s="119">
        <v>385</v>
      </c>
      <c r="F1307" s="119">
        <v>401.85</v>
      </c>
      <c r="G1307" s="119">
        <v>405</v>
      </c>
      <c r="H1307" s="119">
        <v>381.5</v>
      </c>
      <c r="I1307" s="119">
        <v>142698</v>
      </c>
      <c r="J1307" s="119">
        <v>56724087.600000001</v>
      </c>
      <c r="K1307" s="121">
        <v>43192</v>
      </c>
      <c r="L1307" s="119">
        <v>3925</v>
      </c>
      <c r="M1307" s="119" t="s">
        <v>1903</v>
      </c>
    </row>
    <row r="1308" spans="1:13">
      <c r="A1308" s="119" t="s">
        <v>1904</v>
      </c>
      <c r="B1308" s="119" t="s">
        <v>395</v>
      </c>
      <c r="C1308" s="119">
        <v>74.650000000000006</v>
      </c>
      <c r="D1308" s="119">
        <v>75.900000000000006</v>
      </c>
      <c r="E1308" s="119">
        <v>72</v>
      </c>
      <c r="F1308" s="119">
        <v>73.2</v>
      </c>
      <c r="G1308" s="119">
        <v>73.099999999999994</v>
      </c>
      <c r="H1308" s="119">
        <v>72.849999999999994</v>
      </c>
      <c r="I1308" s="119">
        <v>30661</v>
      </c>
      <c r="J1308" s="119">
        <v>2262280.5499999998</v>
      </c>
      <c r="K1308" s="121">
        <v>43192</v>
      </c>
      <c r="L1308" s="119">
        <v>500</v>
      </c>
      <c r="M1308" s="119" t="s">
        <v>2710</v>
      </c>
    </row>
    <row r="1309" spans="1:13">
      <c r="A1309" s="119" t="s">
        <v>382</v>
      </c>
      <c r="B1309" s="119" t="s">
        <v>395</v>
      </c>
      <c r="C1309" s="119">
        <v>169</v>
      </c>
      <c r="D1309" s="119">
        <v>173.45</v>
      </c>
      <c r="E1309" s="119">
        <v>168.25</v>
      </c>
      <c r="F1309" s="119">
        <v>172.8</v>
      </c>
      <c r="G1309" s="119">
        <v>172.8</v>
      </c>
      <c r="H1309" s="119">
        <v>167.4</v>
      </c>
      <c r="I1309" s="119">
        <v>121588</v>
      </c>
      <c r="J1309" s="119">
        <v>20949925.75</v>
      </c>
      <c r="K1309" s="121">
        <v>43192</v>
      </c>
      <c r="L1309" s="119">
        <v>1842</v>
      </c>
      <c r="M1309" s="119" t="s">
        <v>1905</v>
      </c>
    </row>
    <row r="1310" spans="1:13">
      <c r="A1310" s="119" t="s">
        <v>1906</v>
      </c>
      <c r="B1310" s="119" t="s">
        <v>395</v>
      </c>
      <c r="C1310" s="119">
        <v>10.85</v>
      </c>
      <c r="D1310" s="119">
        <v>11.25</v>
      </c>
      <c r="E1310" s="119">
        <v>10.8</v>
      </c>
      <c r="F1310" s="119">
        <v>11.1</v>
      </c>
      <c r="G1310" s="119">
        <v>11.1</v>
      </c>
      <c r="H1310" s="119">
        <v>10.7</v>
      </c>
      <c r="I1310" s="119">
        <v>20807986</v>
      </c>
      <c r="J1310" s="119">
        <v>228105607.25</v>
      </c>
      <c r="K1310" s="121">
        <v>43192</v>
      </c>
      <c r="L1310" s="119">
        <v>11032</v>
      </c>
      <c r="M1310" s="119" t="s">
        <v>1907</v>
      </c>
    </row>
    <row r="1311" spans="1:13">
      <c r="A1311" s="119" t="s">
        <v>1908</v>
      </c>
      <c r="B1311" s="119" t="s">
        <v>395</v>
      </c>
      <c r="C1311" s="119">
        <v>178</v>
      </c>
      <c r="D1311" s="119">
        <v>188.4</v>
      </c>
      <c r="E1311" s="119">
        <v>177.3</v>
      </c>
      <c r="F1311" s="119">
        <v>187.65</v>
      </c>
      <c r="G1311" s="119">
        <v>188.4</v>
      </c>
      <c r="H1311" s="119">
        <v>178.25</v>
      </c>
      <c r="I1311" s="119">
        <v>246570</v>
      </c>
      <c r="J1311" s="119">
        <v>44935598.549999997</v>
      </c>
      <c r="K1311" s="121">
        <v>43192</v>
      </c>
      <c r="L1311" s="119">
        <v>2481</v>
      </c>
      <c r="M1311" s="119" t="s">
        <v>1909</v>
      </c>
    </row>
    <row r="1312" spans="1:13">
      <c r="A1312" s="119" t="s">
        <v>1910</v>
      </c>
      <c r="B1312" s="119" t="s">
        <v>395</v>
      </c>
      <c r="C1312" s="119">
        <v>2019.9</v>
      </c>
      <c r="D1312" s="119">
        <v>2030</v>
      </c>
      <c r="E1312" s="119">
        <v>1980.8</v>
      </c>
      <c r="F1312" s="119">
        <v>1988.05</v>
      </c>
      <c r="G1312" s="119">
        <v>1987.4</v>
      </c>
      <c r="H1312" s="119">
        <v>2004.7</v>
      </c>
      <c r="I1312" s="119">
        <v>3465</v>
      </c>
      <c r="J1312" s="119">
        <v>6939022.2000000002</v>
      </c>
      <c r="K1312" s="121">
        <v>43192</v>
      </c>
      <c r="L1312" s="119">
        <v>472</v>
      </c>
      <c r="M1312" s="119" t="s">
        <v>1911</v>
      </c>
    </row>
    <row r="1313" spans="1:13">
      <c r="A1313" s="119" t="s">
        <v>1912</v>
      </c>
      <c r="B1313" s="119" t="s">
        <v>395</v>
      </c>
      <c r="C1313" s="119">
        <v>362.6</v>
      </c>
      <c r="D1313" s="119">
        <v>385</v>
      </c>
      <c r="E1313" s="119">
        <v>362.6</v>
      </c>
      <c r="F1313" s="119">
        <v>382</v>
      </c>
      <c r="G1313" s="119">
        <v>380.05</v>
      </c>
      <c r="H1313" s="119">
        <v>357.85</v>
      </c>
      <c r="I1313" s="119">
        <v>3546</v>
      </c>
      <c r="J1313" s="119">
        <v>1340325.7</v>
      </c>
      <c r="K1313" s="121">
        <v>43192</v>
      </c>
      <c r="L1313" s="119">
        <v>268</v>
      </c>
      <c r="M1313" s="119" t="s">
        <v>1913</v>
      </c>
    </row>
    <row r="1314" spans="1:13">
      <c r="A1314" s="119" t="s">
        <v>1914</v>
      </c>
      <c r="B1314" s="119" t="s">
        <v>395</v>
      </c>
      <c r="C1314" s="119">
        <v>1801</v>
      </c>
      <c r="D1314" s="119">
        <v>1812</v>
      </c>
      <c r="E1314" s="119">
        <v>1784</v>
      </c>
      <c r="F1314" s="119">
        <v>1793.75</v>
      </c>
      <c r="G1314" s="119">
        <v>1795.5</v>
      </c>
      <c r="H1314" s="119">
        <v>1791.85</v>
      </c>
      <c r="I1314" s="119">
        <v>27356</v>
      </c>
      <c r="J1314" s="119">
        <v>49186929.25</v>
      </c>
      <c r="K1314" s="121">
        <v>43192</v>
      </c>
      <c r="L1314" s="119">
        <v>2887</v>
      </c>
      <c r="M1314" s="119" t="s">
        <v>1915</v>
      </c>
    </row>
    <row r="1315" spans="1:13">
      <c r="A1315" s="119" t="s">
        <v>1916</v>
      </c>
      <c r="B1315" s="119" t="s">
        <v>395</v>
      </c>
      <c r="C1315" s="119">
        <v>4.75</v>
      </c>
      <c r="D1315" s="119">
        <v>5.25</v>
      </c>
      <c r="E1315" s="119">
        <v>4.5</v>
      </c>
      <c r="F1315" s="119">
        <v>4.95</v>
      </c>
      <c r="G1315" s="119">
        <v>5</v>
      </c>
      <c r="H1315" s="119">
        <v>4.55</v>
      </c>
      <c r="I1315" s="119">
        <v>164273</v>
      </c>
      <c r="J1315" s="119">
        <v>800679.85</v>
      </c>
      <c r="K1315" s="121">
        <v>43192</v>
      </c>
      <c r="L1315" s="119">
        <v>311</v>
      </c>
      <c r="M1315" s="119" t="s">
        <v>1917</v>
      </c>
    </row>
    <row r="1316" spans="1:13">
      <c r="A1316" s="119" t="s">
        <v>144</v>
      </c>
      <c r="B1316" s="119" t="s">
        <v>395</v>
      </c>
      <c r="C1316" s="119">
        <v>56.15</v>
      </c>
      <c r="D1316" s="119">
        <v>56.85</v>
      </c>
      <c r="E1316" s="119">
        <v>55.4</v>
      </c>
      <c r="F1316" s="119">
        <v>56.5</v>
      </c>
      <c r="G1316" s="119">
        <v>56.6</v>
      </c>
      <c r="H1316" s="119">
        <v>55.45</v>
      </c>
      <c r="I1316" s="119">
        <v>2600442</v>
      </c>
      <c r="J1316" s="119">
        <v>145867951.80000001</v>
      </c>
      <c r="K1316" s="121">
        <v>43192</v>
      </c>
      <c r="L1316" s="119">
        <v>7630</v>
      </c>
      <c r="M1316" s="119" t="s">
        <v>1918</v>
      </c>
    </row>
    <row r="1317" spans="1:13">
      <c r="A1317" s="119" t="s">
        <v>1919</v>
      </c>
      <c r="B1317" s="119" t="s">
        <v>395</v>
      </c>
      <c r="C1317" s="119">
        <v>600</v>
      </c>
      <c r="D1317" s="119">
        <v>600</v>
      </c>
      <c r="E1317" s="119">
        <v>585</v>
      </c>
      <c r="F1317" s="119">
        <v>588.95000000000005</v>
      </c>
      <c r="G1317" s="119">
        <v>590</v>
      </c>
      <c r="H1317" s="119">
        <v>597.20000000000005</v>
      </c>
      <c r="I1317" s="119">
        <v>34860</v>
      </c>
      <c r="J1317" s="119">
        <v>20520641.149999999</v>
      </c>
      <c r="K1317" s="121">
        <v>43192</v>
      </c>
      <c r="L1317" s="119">
        <v>6756</v>
      </c>
      <c r="M1317" s="119" t="s">
        <v>1920</v>
      </c>
    </row>
    <row r="1318" spans="1:13">
      <c r="A1318" s="119" t="s">
        <v>2392</v>
      </c>
      <c r="B1318" s="119" t="s">
        <v>395</v>
      </c>
      <c r="C1318" s="119">
        <v>97.95</v>
      </c>
      <c r="D1318" s="119">
        <v>98.7</v>
      </c>
      <c r="E1318" s="119">
        <v>92.45</v>
      </c>
      <c r="F1318" s="119">
        <v>98.6</v>
      </c>
      <c r="G1318" s="119">
        <v>98.55</v>
      </c>
      <c r="H1318" s="119">
        <v>94</v>
      </c>
      <c r="I1318" s="119">
        <v>4937</v>
      </c>
      <c r="J1318" s="119">
        <v>482109.7</v>
      </c>
      <c r="K1318" s="121">
        <v>43192</v>
      </c>
      <c r="L1318" s="119">
        <v>166</v>
      </c>
      <c r="M1318" s="119" t="s">
        <v>2393</v>
      </c>
    </row>
    <row r="1319" spans="1:13">
      <c r="A1319" s="119" t="s">
        <v>1921</v>
      </c>
      <c r="B1319" s="119" t="s">
        <v>395</v>
      </c>
      <c r="C1319" s="119">
        <v>166.9</v>
      </c>
      <c r="D1319" s="119">
        <v>169.9</v>
      </c>
      <c r="E1319" s="119">
        <v>165.15</v>
      </c>
      <c r="F1319" s="119">
        <v>166.9</v>
      </c>
      <c r="G1319" s="119">
        <v>166.95</v>
      </c>
      <c r="H1319" s="119">
        <v>164.65</v>
      </c>
      <c r="I1319" s="119">
        <v>19923</v>
      </c>
      <c r="J1319" s="119">
        <v>3331892.05</v>
      </c>
      <c r="K1319" s="121">
        <v>43192</v>
      </c>
      <c r="L1319" s="119">
        <v>435</v>
      </c>
      <c r="M1319" s="119" t="s">
        <v>1922</v>
      </c>
    </row>
    <row r="1320" spans="1:13">
      <c r="A1320" s="119" t="s">
        <v>1923</v>
      </c>
      <c r="B1320" s="119" t="s">
        <v>395</v>
      </c>
      <c r="C1320" s="119">
        <v>163.05000000000001</v>
      </c>
      <c r="D1320" s="119">
        <v>172</v>
      </c>
      <c r="E1320" s="119">
        <v>163.05000000000001</v>
      </c>
      <c r="F1320" s="119">
        <v>170.3</v>
      </c>
      <c r="G1320" s="119">
        <v>169.55</v>
      </c>
      <c r="H1320" s="119">
        <v>163.65</v>
      </c>
      <c r="I1320" s="119">
        <v>145150</v>
      </c>
      <c r="J1320" s="119">
        <v>24486592.899999999</v>
      </c>
      <c r="K1320" s="121">
        <v>43192</v>
      </c>
      <c r="L1320" s="119">
        <v>4554</v>
      </c>
      <c r="M1320" s="119" t="s">
        <v>1924</v>
      </c>
    </row>
    <row r="1321" spans="1:13">
      <c r="A1321" s="119" t="s">
        <v>1925</v>
      </c>
      <c r="B1321" s="119" t="s">
        <v>395</v>
      </c>
      <c r="C1321" s="119">
        <v>287.95</v>
      </c>
      <c r="D1321" s="119">
        <v>295</v>
      </c>
      <c r="E1321" s="119">
        <v>282.05</v>
      </c>
      <c r="F1321" s="119">
        <v>290.39999999999998</v>
      </c>
      <c r="G1321" s="119">
        <v>291</v>
      </c>
      <c r="H1321" s="119">
        <v>279.60000000000002</v>
      </c>
      <c r="I1321" s="119">
        <v>27470</v>
      </c>
      <c r="J1321" s="119">
        <v>7934778.7999999998</v>
      </c>
      <c r="K1321" s="121">
        <v>43192</v>
      </c>
      <c r="L1321" s="119">
        <v>816</v>
      </c>
      <c r="M1321" s="119" t="s">
        <v>1926</v>
      </c>
    </row>
    <row r="1322" spans="1:13">
      <c r="A1322" s="119" t="s">
        <v>1927</v>
      </c>
      <c r="B1322" s="119" t="s">
        <v>395</v>
      </c>
      <c r="C1322" s="119">
        <v>30.7</v>
      </c>
      <c r="D1322" s="119">
        <v>33.700000000000003</v>
      </c>
      <c r="E1322" s="119">
        <v>30.7</v>
      </c>
      <c r="F1322" s="119">
        <v>33.450000000000003</v>
      </c>
      <c r="G1322" s="119">
        <v>33.35</v>
      </c>
      <c r="H1322" s="119">
        <v>30.55</v>
      </c>
      <c r="I1322" s="119">
        <v>623832</v>
      </c>
      <c r="J1322" s="119">
        <v>20379892.25</v>
      </c>
      <c r="K1322" s="121">
        <v>43192</v>
      </c>
      <c r="L1322" s="119">
        <v>1802</v>
      </c>
      <c r="M1322" s="119" t="s">
        <v>1928</v>
      </c>
    </row>
    <row r="1323" spans="1:13">
      <c r="A1323" s="119" t="s">
        <v>1929</v>
      </c>
      <c r="B1323" s="119" t="s">
        <v>395</v>
      </c>
      <c r="C1323" s="119">
        <v>12</v>
      </c>
      <c r="D1323" s="119">
        <v>12.4</v>
      </c>
      <c r="E1323" s="119">
        <v>11.7</v>
      </c>
      <c r="F1323" s="119">
        <v>12</v>
      </c>
      <c r="G1323" s="119">
        <v>11.95</v>
      </c>
      <c r="H1323" s="119">
        <v>11.85</v>
      </c>
      <c r="I1323" s="119">
        <v>72812</v>
      </c>
      <c r="J1323" s="119">
        <v>867295.8</v>
      </c>
      <c r="K1323" s="121">
        <v>43192</v>
      </c>
      <c r="L1323" s="119">
        <v>293</v>
      </c>
      <c r="M1323" s="119" t="s">
        <v>1930</v>
      </c>
    </row>
    <row r="1324" spans="1:13">
      <c r="A1324" s="119" t="s">
        <v>2783</v>
      </c>
      <c r="B1324" s="119" t="s">
        <v>395</v>
      </c>
      <c r="C1324" s="119">
        <v>4.95</v>
      </c>
      <c r="D1324" s="119">
        <v>5.35</v>
      </c>
      <c r="E1324" s="119">
        <v>4.95</v>
      </c>
      <c r="F1324" s="119">
        <v>5.35</v>
      </c>
      <c r="G1324" s="119">
        <v>5.35</v>
      </c>
      <c r="H1324" s="119">
        <v>5.0999999999999996</v>
      </c>
      <c r="I1324" s="119">
        <v>2668</v>
      </c>
      <c r="J1324" s="119">
        <v>13714.3</v>
      </c>
      <c r="K1324" s="121">
        <v>43192</v>
      </c>
      <c r="L1324" s="119">
        <v>9</v>
      </c>
      <c r="M1324" s="119" t="s">
        <v>2784</v>
      </c>
    </row>
    <row r="1325" spans="1:13">
      <c r="A1325" s="119" t="s">
        <v>2515</v>
      </c>
      <c r="B1325" s="119" t="s">
        <v>395</v>
      </c>
      <c r="C1325" s="119">
        <v>39.9</v>
      </c>
      <c r="D1325" s="119">
        <v>46.5</v>
      </c>
      <c r="E1325" s="119">
        <v>39.9</v>
      </c>
      <c r="F1325" s="119">
        <v>45.3</v>
      </c>
      <c r="G1325" s="119">
        <v>44.7</v>
      </c>
      <c r="H1325" s="119">
        <v>39.25</v>
      </c>
      <c r="I1325" s="119">
        <v>95491</v>
      </c>
      <c r="J1325" s="119">
        <v>4224921.6500000004</v>
      </c>
      <c r="K1325" s="121">
        <v>43192</v>
      </c>
      <c r="L1325" s="119">
        <v>1019</v>
      </c>
      <c r="M1325" s="119" t="s">
        <v>2516</v>
      </c>
    </row>
    <row r="1326" spans="1:13">
      <c r="A1326" s="119" t="s">
        <v>2431</v>
      </c>
      <c r="B1326" s="119" t="s">
        <v>395</v>
      </c>
      <c r="C1326" s="119">
        <v>7525.6</v>
      </c>
      <c r="D1326" s="119">
        <v>7525.6</v>
      </c>
      <c r="E1326" s="119">
        <v>7210</v>
      </c>
      <c r="F1326" s="119">
        <v>7399.15</v>
      </c>
      <c r="G1326" s="119">
        <v>7363</v>
      </c>
      <c r="H1326" s="119">
        <v>7309.05</v>
      </c>
      <c r="I1326" s="119">
        <v>896</v>
      </c>
      <c r="J1326" s="119">
        <v>6603886.25</v>
      </c>
      <c r="K1326" s="121">
        <v>43192</v>
      </c>
      <c r="L1326" s="119">
        <v>222</v>
      </c>
      <c r="M1326" s="119" t="s">
        <v>2432</v>
      </c>
    </row>
    <row r="1327" spans="1:13">
      <c r="A1327" s="119" t="s">
        <v>145</v>
      </c>
      <c r="B1327" s="119" t="s">
        <v>395</v>
      </c>
      <c r="C1327" s="119">
        <v>683.95</v>
      </c>
      <c r="D1327" s="119">
        <v>693.75</v>
      </c>
      <c r="E1327" s="119">
        <v>679.25</v>
      </c>
      <c r="F1327" s="119">
        <v>691.3</v>
      </c>
      <c r="G1327" s="119">
        <v>690.65</v>
      </c>
      <c r="H1327" s="119">
        <v>677.15</v>
      </c>
      <c r="I1327" s="119">
        <v>524043</v>
      </c>
      <c r="J1327" s="119">
        <v>360884405.14999998</v>
      </c>
      <c r="K1327" s="121">
        <v>43192</v>
      </c>
      <c r="L1327" s="119">
        <v>15030</v>
      </c>
      <c r="M1327" s="119" t="s">
        <v>1931</v>
      </c>
    </row>
    <row r="1328" spans="1:13">
      <c r="A1328" s="119" t="s">
        <v>1932</v>
      </c>
      <c r="B1328" s="119" t="s">
        <v>395</v>
      </c>
      <c r="C1328" s="119">
        <v>114</v>
      </c>
      <c r="D1328" s="119">
        <v>122.35</v>
      </c>
      <c r="E1328" s="119">
        <v>113.2</v>
      </c>
      <c r="F1328" s="119">
        <v>121.4</v>
      </c>
      <c r="G1328" s="119">
        <v>122</v>
      </c>
      <c r="H1328" s="119">
        <v>113</v>
      </c>
      <c r="I1328" s="119">
        <v>2127529</v>
      </c>
      <c r="J1328" s="119">
        <v>251082739.19999999</v>
      </c>
      <c r="K1328" s="121">
        <v>43192</v>
      </c>
      <c r="L1328" s="119">
        <v>11175</v>
      </c>
      <c r="M1328" s="119" t="s">
        <v>1933</v>
      </c>
    </row>
    <row r="1329" spans="1:13">
      <c r="A1329" s="119" t="s">
        <v>146</v>
      </c>
      <c r="B1329" s="119" t="s">
        <v>395</v>
      </c>
      <c r="C1329" s="119">
        <v>620.95000000000005</v>
      </c>
      <c r="D1329" s="119">
        <v>642.15</v>
      </c>
      <c r="E1329" s="119">
        <v>620.95000000000005</v>
      </c>
      <c r="F1329" s="119">
        <v>637.85</v>
      </c>
      <c r="G1329" s="119">
        <v>636.29999999999995</v>
      </c>
      <c r="H1329" s="119">
        <v>620.15</v>
      </c>
      <c r="I1329" s="119">
        <v>159564</v>
      </c>
      <c r="J1329" s="119">
        <v>101101404.40000001</v>
      </c>
      <c r="K1329" s="121">
        <v>43192</v>
      </c>
      <c r="L1329" s="119">
        <v>6939</v>
      </c>
      <c r="M1329" s="119" t="s">
        <v>1934</v>
      </c>
    </row>
    <row r="1330" spans="1:13">
      <c r="A1330" s="119" t="s">
        <v>359</v>
      </c>
      <c r="B1330" s="119" t="s">
        <v>395</v>
      </c>
      <c r="C1330" s="119">
        <v>991</v>
      </c>
      <c r="D1330" s="119">
        <v>1009</v>
      </c>
      <c r="E1330" s="119">
        <v>986.55</v>
      </c>
      <c r="F1330" s="119">
        <v>1002.05</v>
      </c>
      <c r="G1330" s="119">
        <v>1001.25</v>
      </c>
      <c r="H1330" s="119">
        <v>985.35</v>
      </c>
      <c r="I1330" s="119">
        <v>514571</v>
      </c>
      <c r="J1330" s="119">
        <v>514093203.35000002</v>
      </c>
      <c r="K1330" s="121">
        <v>43192</v>
      </c>
      <c r="L1330" s="119">
        <v>11620</v>
      </c>
      <c r="M1330" s="119" t="s">
        <v>1935</v>
      </c>
    </row>
    <row r="1331" spans="1:13">
      <c r="A1331" s="119" t="s">
        <v>147</v>
      </c>
      <c r="B1331" s="119" t="s">
        <v>395</v>
      </c>
      <c r="C1331" s="119">
        <v>259.35000000000002</v>
      </c>
      <c r="D1331" s="119">
        <v>278.39999999999998</v>
      </c>
      <c r="E1331" s="119">
        <v>259.35000000000002</v>
      </c>
      <c r="F1331" s="119">
        <v>276.95</v>
      </c>
      <c r="G1331" s="119">
        <v>277.45</v>
      </c>
      <c r="H1331" s="119">
        <v>258.75</v>
      </c>
      <c r="I1331" s="119">
        <v>6610831</v>
      </c>
      <c r="J1331" s="119">
        <v>1791802099.45</v>
      </c>
      <c r="K1331" s="121">
        <v>43192</v>
      </c>
      <c r="L1331" s="119">
        <v>45240</v>
      </c>
      <c r="M1331" s="119" t="s">
        <v>1936</v>
      </c>
    </row>
    <row r="1332" spans="1:13">
      <c r="A1332" s="119" t="s">
        <v>1937</v>
      </c>
      <c r="B1332" s="119" t="s">
        <v>395</v>
      </c>
      <c r="C1332" s="119">
        <v>748.9</v>
      </c>
      <c r="D1332" s="119">
        <v>779</v>
      </c>
      <c r="E1332" s="119">
        <v>737.05</v>
      </c>
      <c r="F1332" s="119">
        <v>770.05</v>
      </c>
      <c r="G1332" s="119">
        <v>766.1</v>
      </c>
      <c r="H1332" s="119">
        <v>735.65</v>
      </c>
      <c r="I1332" s="119">
        <v>17030</v>
      </c>
      <c r="J1332" s="119">
        <v>12948162.4</v>
      </c>
      <c r="K1332" s="121">
        <v>43192</v>
      </c>
      <c r="L1332" s="119">
        <v>1258</v>
      </c>
      <c r="M1332" s="119" t="s">
        <v>1938</v>
      </c>
    </row>
    <row r="1333" spans="1:13">
      <c r="A1333" s="119" t="s">
        <v>1939</v>
      </c>
      <c r="B1333" s="119" t="s">
        <v>395</v>
      </c>
      <c r="C1333" s="119">
        <v>736</v>
      </c>
      <c r="D1333" s="119">
        <v>789.9</v>
      </c>
      <c r="E1333" s="119">
        <v>736</v>
      </c>
      <c r="F1333" s="119">
        <v>780.25</v>
      </c>
      <c r="G1333" s="119">
        <v>780.5</v>
      </c>
      <c r="H1333" s="119">
        <v>743.15</v>
      </c>
      <c r="I1333" s="119">
        <v>120598</v>
      </c>
      <c r="J1333" s="119">
        <v>92596198.400000006</v>
      </c>
      <c r="K1333" s="121">
        <v>43192</v>
      </c>
      <c r="L1333" s="119">
        <v>4242</v>
      </c>
      <c r="M1333" s="119" t="s">
        <v>1940</v>
      </c>
    </row>
    <row r="1334" spans="1:13">
      <c r="A1334" s="119" t="s">
        <v>148</v>
      </c>
      <c r="B1334" s="119" t="s">
        <v>395</v>
      </c>
      <c r="C1334" s="119">
        <v>335</v>
      </c>
      <c r="D1334" s="119">
        <v>340.8</v>
      </c>
      <c r="E1334" s="119">
        <v>332.7</v>
      </c>
      <c r="F1334" s="119">
        <v>339.15</v>
      </c>
      <c r="G1334" s="119">
        <v>340.4</v>
      </c>
      <c r="H1334" s="119">
        <v>326.85000000000002</v>
      </c>
      <c r="I1334" s="119">
        <v>9874486</v>
      </c>
      <c r="J1334" s="119">
        <v>3321929388.1999998</v>
      </c>
      <c r="K1334" s="121">
        <v>43192</v>
      </c>
      <c r="L1334" s="119">
        <v>87501</v>
      </c>
      <c r="M1334" s="119" t="s">
        <v>1941</v>
      </c>
    </row>
    <row r="1335" spans="1:13">
      <c r="A1335" s="119" t="s">
        <v>149</v>
      </c>
      <c r="B1335" s="119" t="s">
        <v>395</v>
      </c>
      <c r="C1335" s="119">
        <v>186</v>
      </c>
      <c r="D1335" s="119">
        <v>190.55</v>
      </c>
      <c r="E1335" s="119">
        <v>186</v>
      </c>
      <c r="F1335" s="119">
        <v>189.45</v>
      </c>
      <c r="G1335" s="119">
        <v>190.3</v>
      </c>
      <c r="H1335" s="119">
        <v>183.3</v>
      </c>
      <c r="I1335" s="119">
        <v>1230143</v>
      </c>
      <c r="J1335" s="119">
        <v>231124724.55000001</v>
      </c>
      <c r="K1335" s="121">
        <v>43192</v>
      </c>
      <c r="L1335" s="119">
        <v>23253</v>
      </c>
      <c r="M1335" s="119" t="s">
        <v>1942</v>
      </c>
    </row>
    <row r="1336" spans="1:13">
      <c r="A1336" s="119" t="s">
        <v>150</v>
      </c>
      <c r="B1336" s="119" t="s">
        <v>395</v>
      </c>
      <c r="C1336" s="119">
        <v>79</v>
      </c>
      <c r="D1336" s="119">
        <v>82.2</v>
      </c>
      <c r="E1336" s="119">
        <v>78.75</v>
      </c>
      <c r="F1336" s="119">
        <v>81.900000000000006</v>
      </c>
      <c r="G1336" s="119">
        <v>81.75</v>
      </c>
      <c r="H1336" s="119">
        <v>79</v>
      </c>
      <c r="I1336" s="119">
        <v>3657360</v>
      </c>
      <c r="J1336" s="119">
        <v>295420377.19999999</v>
      </c>
      <c r="K1336" s="121">
        <v>43192</v>
      </c>
      <c r="L1336" s="119">
        <v>19189</v>
      </c>
      <c r="M1336" s="119" t="s">
        <v>1943</v>
      </c>
    </row>
    <row r="1337" spans="1:13">
      <c r="A1337" s="119" t="s">
        <v>1944</v>
      </c>
      <c r="B1337" s="119" t="s">
        <v>395</v>
      </c>
      <c r="C1337" s="119">
        <v>930</v>
      </c>
      <c r="D1337" s="119">
        <v>979.9</v>
      </c>
      <c r="E1337" s="119">
        <v>928.8</v>
      </c>
      <c r="F1337" s="119">
        <v>973.9</v>
      </c>
      <c r="G1337" s="119">
        <v>977.05</v>
      </c>
      <c r="H1337" s="119">
        <v>919.65</v>
      </c>
      <c r="I1337" s="119">
        <v>130249</v>
      </c>
      <c r="J1337" s="119">
        <v>124518762.45</v>
      </c>
      <c r="K1337" s="121">
        <v>43192</v>
      </c>
      <c r="L1337" s="119">
        <v>4452</v>
      </c>
      <c r="M1337" s="119" t="s">
        <v>1945</v>
      </c>
    </row>
    <row r="1338" spans="1:13">
      <c r="A1338" s="119" t="s">
        <v>151</v>
      </c>
      <c r="B1338" s="119" t="s">
        <v>395</v>
      </c>
      <c r="C1338" s="119">
        <v>573.1</v>
      </c>
      <c r="D1338" s="119">
        <v>580.29999999999995</v>
      </c>
      <c r="E1338" s="119">
        <v>568.1</v>
      </c>
      <c r="F1338" s="119">
        <v>578.79999999999995</v>
      </c>
      <c r="G1338" s="119">
        <v>577.65</v>
      </c>
      <c r="H1338" s="119">
        <v>571.04999999999995</v>
      </c>
      <c r="I1338" s="119">
        <v>6889345</v>
      </c>
      <c r="J1338" s="119">
        <v>3964703024.3000002</v>
      </c>
      <c r="K1338" s="121">
        <v>43192</v>
      </c>
      <c r="L1338" s="119">
        <v>106474</v>
      </c>
      <c r="M1338" s="119" t="s">
        <v>1946</v>
      </c>
    </row>
    <row r="1339" spans="1:13">
      <c r="A1339" s="119" t="s">
        <v>1947</v>
      </c>
      <c r="B1339" s="119" t="s">
        <v>395</v>
      </c>
      <c r="C1339" s="119">
        <v>85.4</v>
      </c>
      <c r="D1339" s="119">
        <v>90.8</v>
      </c>
      <c r="E1339" s="119">
        <v>85.4</v>
      </c>
      <c r="F1339" s="119">
        <v>89.65</v>
      </c>
      <c r="G1339" s="119">
        <v>90.8</v>
      </c>
      <c r="H1339" s="119">
        <v>85.25</v>
      </c>
      <c r="I1339" s="119">
        <v>117608</v>
      </c>
      <c r="J1339" s="119">
        <v>10414832.6</v>
      </c>
      <c r="K1339" s="121">
        <v>43192</v>
      </c>
      <c r="L1339" s="119">
        <v>1428</v>
      </c>
      <c r="M1339" s="119" t="s">
        <v>1948</v>
      </c>
    </row>
    <row r="1340" spans="1:13">
      <c r="A1340" s="119" t="s">
        <v>332</v>
      </c>
      <c r="B1340" s="119" t="s">
        <v>395</v>
      </c>
      <c r="C1340" s="119">
        <v>271</v>
      </c>
      <c r="D1340" s="119">
        <v>276.60000000000002</v>
      </c>
      <c r="E1340" s="119">
        <v>267.75</v>
      </c>
      <c r="F1340" s="119">
        <v>276.14999999999998</v>
      </c>
      <c r="G1340" s="119">
        <v>276</v>
      </c>
      <c r="H1340" s="119">
        <v>270.39999999999998</v>
      </c>
      <c r="I1340" s="119">
        <v>27095</v>
      </c>
      <c r="J1340" s="119">
        <v>7422939.5499999998</v>
      </c>
      <c r="K1340" s="121">
        <v>43192</v>
      </c>
      <c r="L1340" s="119">
        <v>935</v>
      </c>
      <c r="M1340" s="119" t="s">
        <v>2245</v>
      </c>
    </row>
    <row r="1341" spans="1:13">
      <c r="A1341" s="119" t="s">
        <v>2364</v>
      </c>
      <c r="B1341" s="119" t="s">
        <v>395</v>
      </c>
      <c r="C1341" s="119">
        <v>472.5</v>
      </c>
      <c r="D1341" s="119">
        <v>480.4</v>
      </c>
      <c r="E1341" s="119">
        <v>459.55</v>
      </c>
      <c r="F1341" s="119">
        <v>478</v>
      </c>
      <c r="G1341" s="119">
        <v>475.2</v>
      </c>
      <c r="H1341" s="119">
        <v>473.65</v>
      </c>
      <c r="I1341" s="119">
        <v>7785</v>
      </c>
      <c r="J1341" s="119">
        <v>3643724.5</v>
      </c>
      <c r="K1341" s="121">
        <v>43192</v>
      </c>
      <c r="L1341" s="119">
        <v>400</v>
      </c>
      <c r="M1341" s="119" t="s">
        <v>2365</v>
      </c>
    </row>
    <row r="1342" spans="1:13">
      <c r="A1342" s="119" t="s">
        <v>1949</v>
      </c>
      <c r="B1342" s="119" t="s">
        <v>395</v>
      </c>
      <c r="C1342" s="119">
        <v>24.4</v>
      </c>
      <c r="D1342" s="119">
        <v>25.95</v>
      </c>
      <c r="E1342" s="119">
        <v>24.4</v>
      </c>
      <c r="F1342" s="119">
        <v>25.6</v>
      </c>
      <c r="G1342" s="119">
        <v>25.65</v>
      </c>
      <c r="H1342" s="119">
        <v>24.4</v>
      </c>
      <c r="I1342" s="119">
        <v>54976</v>
      </c>
      <c r="J1342" s="119">
        <v>1383860.1</v>
      </c>
      <c r="K1342" s="121">
        <v>43192</v>
      </c>
      <c r="L1342" s="119">
        <v>454</v>
      </c>
      <c r="M1342" s="119" t="s">
        <v>1950</v>
      </c>
    </row>
    <row r="1343" spans="1:13">
      <c r="A1343" s="119" t="s">
        <v>2745</v>
      </c>
      <c r="B1343" s="119" t="s">
        <v>395</v>
      </c>
      <c r="C1343" s="119">
        <v>616</v>
      </c>
      <c r="D1343" s="119">
        <v>617</v>
      </c>
      <c r="E1343" s="119">
        <v>582.5</v>
      </c>
      <c r="F1343" s="119">
        <v>606.15</v>
      </c>
      <c r="G1343" s="119">
        <v>605</v>
      </c>
      <c r="H1343" s="119">
        <v>572.95000000000005</v>
      </c>
      <c r="I1343" s="119">
        <v>1488</v>
      </c>
      <c r="J1343" s="119">
        <v>885573.3</v>
      </c>
      <c r="K1343" s="121">
        <v>43192</v>
      </c>
      <c r="L1343" s="119">
        <v>52</v>
      </c>
      <c r="M1343" s="119" t="s">
        <v>2746</v>
      </c>
    </row>
    <row r="1344" spans="1:13">
      <c r="A1344" s="119" t="s">
        <v>152</v>
      </c>
      <c r="B1344" s="119" t="s">
        <v>395</v>
      </c>
      <c r="C1344" s="119">
        <v>2840</v>
      </c>
      <c r="D1344" s="119">
        <v>2914</v>
      </c>
      <c r="E1344" s="119">
        <v>2840</v>
      </c>
      <c r="F1344" s="119">
        <v>2909.65</v>
      </c>
      <c r="G1344" s="119">
        <v>2903</v>
      </c>
      <c r="H1344" s="119">
        <v>2849.15</v>
      </c>
      <c r="I1344" s="119">
        <v>831494</v>
      </c>
      <c r="J1344" s="119">
        <v>2402139242.1999998</v>
      </c>
      <c r="K1344" s="121">
        <v>43192</v>
      </c>
      <c r="L1344" s="119">
        <v>67851</v>
      </c>
      <c r="M1344" s="119" t="s">
        <v>1951</v>
      </c>
    </row>
    <row r="1345" spans="1:13">
      <c r="A1345" s="119" t="s">
        <v>1952</v>
      </c>
      <c r="B1345" s="119" t="s">
        <v>395</v>
      </c>
      <c r="C1345" s="119">
        <v>192.75</v>
      </c>
      <c r="D1345" s="119">
        <v>198.7</v>
      </c>
      <c r="E1345" s="119">
        <v>190</v>
      </c>
      <c r="F1345" s="119">
        <v>195</v>
      </c>
      <c r="G1345" s="119">
        <v>198.65</v>
      </c>
      <c r="H1345" s="119">
        <v>189.95</v>
      </c>
      <c r="I1345" s="119">
        <v>14165</v>
      </c>
      <c r="J1345" s="119">
        <v>2744840.8</v>
      </c>
      <c r="K1345" s="121">
        <v>43192</v>
      </c>
      <c r="L1345" s="119">
        <v>412</v>
      </c>
      <c r="M1345" s="119" t="s">
        <v>1953</v>
      </c>
    </row>
    <row r="1346" spans="1:13">
      <c r="A1346" s="119" t="s">
        <v>1954</v>
      </c>
      <c r="B1346" s="119" t="s">
        <v>395</v>
      </c>
      <c r="C1346" s="119">
        <v>2299</v>
      </c>
      <c r="D1346" s="119">
        <v>2367</v>
      </c>
      <c r="E1346" s="119">
        <v>2211.25</v>
      </c>
      <c r="F1346" s="119">
        <v>2336.4499999999998</v>
      </c>
      <c r="G1346" s="119">
        <v>2330</v>
      </c>
      <c r="H1346" s="119">
        <v>2221.4</v>
      </c>
      <c r="I1346" s="119">
        <v>37204</v>
      </c>
      <c r="J1346" s="119">
        <v>86421623.5</v>
      </c>
      <c r="K1346" s="121">
        <v>43192</v>
      </c>
      <c r="L1346" s="119">
        <v>6108</v>
      </c>
      <c r="M1346" s="119" t="s">
        <v>1955</v>
      </c>
    </row>
    <row r="1347" spans="1:13">
      <c r="A1347" s="119" t="s">
        <v>153</v>
      </c>
      <c r="B1347" s="119" t="s">
        <v>395</v>
      </c>
      <c r="C1347" s="119">
        <v>638.70000000000005</v>
      </c>
      <c r="D1347" s="119">
        <v>646.5</v>
      </c>
      <c r="E1347" s="119">
        <v>634.1</v>
      </c>
      <c r="F1347" s="119">
        <v>640.29999999999995</v>
      </c>
      <c r="G1347" s="119">
        <v>641.29999999999995</v>
      </c>
      <c r="H1347" s="119">
        <v>638.70000000000005</v>
      </c>
      <c r="I1347" s="119">
        <v>2095519</v>
      </c>
      <c r="J1347" s="119">
        <v>1339928725.55</v>
      </c>
      <c r="K1347" s="121">
        <v>43192</v>
      </c>
      <c r="L1347" s="119">
        <v>67776</v>
      </c>
      <c r="M1347" s="119" t="s">
        <v>1956</v>
      </c>
    </row>
    <row r="1348" spans="1:13">
      <c r="A1348" s="119" t="s">
        <v>1957</v>
      </c>
      <c r="B1348" s="119" t="s">
        <v>395</v>
      </c>
      <c r="C1348" s="119">
        <v>373.45</v>
      </c>
      <c r="D1348" s="119">
        <v>375</v>
      </c>
      <c r="E1348" s="119">
        <v>368</v>
      </c>
      <c r="F1348" s="119">
        <v>371.3</v>
      </c>
      <c r="G1348" s="119">
        <v>370.5</v>
      </c>
      <c r="H1348" s="119">
        <v>373.45</v>
      </c>
      <c r="I1348" s="119">
        <v>11728</v>
      </c>
      <c r="J1348" s="119">
        <v>4370793.95</v>
      </c>
      <c r="K1348" s="121">
        <v>43192</v>
      </c>
      <c r="L1348" s="119">
        <v>343</v>
      </c>
      <c r="M1348" s="119" t="s">
        <v>1958</v>
      </c>
    </row>
    <row r="1349" spans="1:13">
      <c r="A1349" s="119" t="s">
        <v>3217</v>
      </c>
      <c r="B1349" s="119" t="s">
        <v>395</v>
      </c>
      <c r="C1349" s="119">
        <v>220.5</v>
      </c>
      <c r="D1349" s="119">
        <v>220.6</v>
      </c>
      <c r="E1349" s="119">
        <v>211.65</v>
      </c>
      <c r="F1349" s="119">
        <v>215</v>
      </c>
      <c r="G1349" s="119">
        <v>215</v>
      </c>
      <c r="H1349" s="119">
        <v>210.1</v>
      </c>
      <c r="I1349" s="119">
        <v>1891</v>
      </c>
      <c r="J1349" s="119">
        <v>407987.25</v>
      </c>
      <c r="K1349" s="121">
        <v>43192</v>
      </c>
      <c r="L1349" s="119">
        <v>39</v>
      </c>
      <c r="M1349" s="119" t="s">
        <v>3218</v>
      </c>
    </row>
    <row r="1350" spans="1:13">
      <c r="A1350" s="119" t="s">
        <v>2535</v>
      </c>
      <c r="B1350" s="119" t="s">
        <v>395</v>
      </c>
      <c r="C1350" s="119">
        <v>370</v>
      </c>
      <c r="D1350" s="119">
        <v>373</v>
      </c>
      <c r="E1350" s="119">
        <v>365.9</v>
      </c>
      <c r="F1350" s="119">
        <v>368</v>
      </c>
      <c r="G1350" s="119">
        <v>367.7</v>
      </c>
      <c r="H1350" s="119">
        <v>365.65</v>
      </c>
      <c r="I1350" s="119">
        <v>58934</v>
      </c>
      <c r="J1350" s="119">
        <v>21692803.75</v>
      </c>
      <c r="K1350" s="121">
        <v>43192</v>
      </c>
      <c r="L1350" s="119">
        <v>1869</v>
      </c>
      <c r="M1350" s="119" t="s">
        <v>2536</v>
      </c>
    </row>
    <row r="1351" spans="1:13">
      <c r="A1351" s="119" t="s">
        <v>2366</v>
      </c>
      <c r="B1351" s="119" t="s">
        <v>395</v>
      </c>
      <c r="C1351" s="119">
        <v>37.6</v>
      </c>
      <c r="D1351" s="119">
        <v>40.6</v>
      </c>
      <c r="E1351" s="119">
        <v>37.6</v>
      </c>
      <c r="F1351" s="119">
        <v>39.799999999999997</v>
      </c>
      <c r="G1351" s="119">
        <v>39.799999999999997</v>
      </c>
      <c r="H1351" s="119">
        <v>37.15</v>
      </c>
      <c r="I1351" s="119">
        <v>17551</v>
      </c>
      <c r="J1351" s="119">
        <v>691221.05</v>
      </c>
      <c r="K1351" s="121">
        <v>43192</v>
      </c>
      <c r="L1351" s="119">
        <v>174</v>
      </c>
      <c r="M1351" s="119" t="s">
        <v>2367</v>
      </c>
    </row>
    <row r="1352" spans="1:13">
      <c r="A1352" s="119" t="s">
        <v>1959</v>
      </c>
      <c r="B1352" s="119" t="s">
        <v>395</v>
      </c>
      <c r="C1352" s="119">
        <v>60</v>
      </c>
      <c r="D1352" s="119">
        <v>62.65</v>
      </c>
      <c r="E1352" s="119">
        <v>60</v>
      </c>
      <c r="F1352" s="119">
        <v>62</v>
      </c>
      <c r="G1352" s="119">
        <v>61.95</v>
      </c>
      <c r="H1352" s="119">
        <v>61.05</v>
      </c>
      <c r="I1352" s="119">
        <v>44530</v>
      </c>
      <c r="J1352" s="119">
        <v>2759782.3</v>
      </c>
      <c r="K1352" s="121">
        <v>43192</v>
      </c>
      <c r="L1352" s="119">
        <v>324</v>
      </c>
      <c r="M1352" s="119" t="s">
        <v>1960</v>
      </c>
    </row>
    <row r="1353" spans="1:13">
      <c r="A1353" s="119" t="s">
        <v>3219</v>
      </c>
      <c r="B1353" s="119" t="s">
        <v>395</v>
      </c>
      <c r="C1353" s="119">
        <v>19.899999999999999</v>
      </c>
      <c r="D1353" s="119">
        <v>20.55</v>
      </c>
      <c r="E1353" s="119">
        <v>19.8</v>
      </c>
      <c r="F1353" s="119">
        <v>20.100000000000001</v>
      </c>
      <c r="G1353" s="119">
        <v>20.3</v>
      </c>
      <c r="H1353" s="119">
        <v>19.95</v>
      </c>
      <c r="I1353" s="119">
        <v>16280</v>
      </c>
      <c r="J1353" s="119">
        <v>329394.2</v>
      </c>
      <c r="K1353" s="121">
        <v>43192</v>
      </c>
      <c r="L1353" s="119">
        <v>105</v>
      </c>
      <c r="M1353" s="119" t="s">
        <v>3220</v>
      </c>
    </row>
    <row r="1354" spans="1:13">
      <c r="A1354" s="119" t="s">
        <v>1961</v>
      </c>
      <c r="B1354" s="119" t="s">
        <v>395</v>
      </c>
      <c r="C1354" s="119">
        <v>83.45</v>
      </c>
      <c r="D1354" s="119">
        <v>85.95</v>
      </c>
      <c r="E1354" s="119">
        <v>82.6</v>
      </c>
      <c r="F1354" s="119">
        <v>85.35</v>
      </c>
      <c r="G1354" s="119">
        <v>85.2</v>
      </c>
      <c r="H1354" s="119">
        <v>83.4</v>
      </c>
      <c r="I1354" s="119">
        <v>200715</v>
      </c>
      <c r="J1354" s="119">
        <v>17065003.300000001</v>
      </c>
      <c r="K1354" s="121">
        <v>43192</v>
      </c>
      <c r="L1354" s="119">
        <v>3326</v>
      </c>
      <c r="M1354" s="119" t="s">
        <v>1962</v>
      </c>
    </row>
    <row r="1355" spans="1:13">
      <c r="A1355" s="119" t="s">
        <v>1963</v>
      </c>
      <c r="B1355" s="119" t="s">
        <v>395</v>
      </c>
      <c r="C1355" s="119">
        <v>153</v>
      </c>
      <c r="D1355" s="119">
        <v>156.4</v>
      </c>
      <c r="E1355" s="119">
        <v>152.5</v>
      </c>
      <c r="F1355" s="119">
        <v>154.05000000000001</v>
      </c>
      <c r="G1355" s="119">
        <v>153.65</v>
      </c>
      <c r="H1355" s="119">
        <v>152.05000000000001</v>
      </c>
      <c r="I1355" s="119">
        <v>131892</v>
      </c>
      <c r="J1355" s="119">
        <v>20277487.899999999</v>
      </c>
      <c r="K1355" s="121">
        <v>43192</v>
      </c>
      <c r="L1355" s="119">
        <v>1433</v>
      </c>
      <c r="M1355" s="119" t="s">
        <v>1964</v>
      </c>
    </row>
    <row r="1356" spans="1:13">
      <c r="A1356" s="119" t="s">
        <v>3221</v>
      </c>
      <c r="B1356" s="119" t="s">
        <v>395</v>
      </c>
      <c r="C1356" s="119">
        <v>9.8000000000000007</v>
      </c>
      <c r="D1356" s="119">
        <v>9.8000000000000007</v>
      </c>
      <c r="E1356" s="119">
        <v>9.6999999999999993</v>
      </c>
      <c r="F1356" s="119">
        <v>9.6999999999999993</v>
      </c>
      <c r="G1356" s="119">
        <v>9.6999999999999993</v>
      </c>
      <c r="H1356" s="119">
        <v>9.35</v>
      </c>
      <c r="I1356" s="119">
        <v>422</v>
      </c>
      <c r="J1356" s="119">
        <v>4105.6000000000004</v>
      </c>
      <c r="K1356" s="121">
        <v>43192</v>
      </c>
      <c r="L1356" s="119">
        <v>4</v>
      </c>
      <c r="M1356" s="119" t="s">
        <v>3222</v>
      </c>
    </row>
    <row r="1357" spans="1:13">
      <c r="A1357" s="119" t="s">
        <v>1965</v>
      </c>
      <c r="B1357" s="119" t="s">
        <v>395</v>
      </c>
      <c r="C1357" s="119">
        <v>36.950000000000003</v>
      </c>
      <c r="D1357" s="119">
        <v>38.4</v>
      </c>
      <c r="E1357" s="119">
        <v>36.5</v>
      </c>
      <c r="F1357" s="119">
        <v>37.700000000000003</v>
      </c>
      <c r="G1357" s="119">
        <v>37.35</v>
      </c>
      <c r="H1357" s="119">
        <v>36.049999999999997</v>
      </c>
      <c r="I1357" s="119">
        <v>25916</v>
      </c>
      <c r="J1357" s="119">
        <v>975449.75</v>
      </c>
      <c r="K1357" s="121">
        <v>43192</v>
      </c>
      <c r="L1357" s="119">
        <v>347</v>
      </c>
      <c r="M1357" s="119" t="s">
        <v>1966</v>
      </c>
    </row>
    <row r="1358" spans="1:13">
      <c r="A1358" s="119" t="s">
        <v>2785</v>
      </c>
      <c r="B1358" s="119" t="s">
        <v>395</v>
      </c>
      <c r="C1358" s="119">
        <v>491.1</v>
      </c>
      <c r="D1358" s="119">
        <v>512.5</v>
      </c>
      <c r="E1358" s="119">
        <v>480</v>
      </c>
      <c r="F1358" s="119">
        <v>512.5</v>
      </c>
      <c r="G1358" s="119">
        <v>512.5</v>
      </c>
      <c r="H1358" s="119">
        <v>488.1</v>
      </c>
      <c r="I1358" s="119">
        <v>9036</v>
      </c>
      <c r="J1358" s="119">
        <v>4514317.05</v>
      </c>
      <c r="K1358" s="121">
        <v>43192</v>
      </c>
      <c r="L1358" s="119">
        <v>189</v>
      </c>
      <c r="M1358" s="119" t="s">
        <v>2786</v>
      </c>
    </row>
    <row r="1359" spans="1:13">
      <c r="A1359" s="119" t="s">
        <v>2388</v>
      </c>
      <c r="B1359" s="119" t="s">
        <v>395</v>
      </c>
      <c r="C1359" s="119">
        <v>573.79999999999995</v>
      </c>
      <c r="D1359" s="119">
        <v>584.15</v>
      </c>
      <c r="E1359" s="119">
        <v>556</v>
      </c>
      <c r="F1359" s="119">
        <v>570.6</v>
      </c>
      <c r="G1359" s="119">
        <v>578</v>
      </c>
      <c r="H1359" s="119">
        <v>561.70000000000005</v>
      </c>
      <c r="I1359" s="119">
        <v>1008</v>
      </c>
      <c r="J1359" s="119">
        <v>574645.80000000005</v>
      </c>
      <c r="K1359" s="121">
        <v>43192</v>
      </c>
      <c r="L1359" s="119">
        <v>41</v>
      </c>
      <c r="M1359" s="119" t="s">
        <v>2389</v>
      </c>
    </row>
    <row r="1360" spans="1:13">
      <c r="A1360" s="119" t="s">
        <v>215</v>
      </c>
      <c r="B1360" s="119" t="s">
        <v>395</v>
      </c>
      <c r="C1360" s="119">
        <v>1134.5999999999999</v>
      </c>
      <c r="D1360" s="119">
        <v>1144.9000000000001</v>
      </c>
      <c r="E1360" s="119">
        <v>1112.25</v>
      </c>
      <c r="F1360" s="119">
        <v>1122.4000000000001</v>
      </c>
      <c r="G1360" s="119">
        <v>1117</v>
      </c>
      <c r="H1360" s="119">
        <v>1134.5999999999999</v>
      </c>
      <c r="I1360" s="119">
        <v>57918</v>
      </c>
      <c r="J1360" s="119">
        <v>65171204.049999997</v>
      </c>
      <c r="K1360" s="121">
        <v>43192</v>
      </c>
      <c r="L1360" s="119">
        <v>1743</v>
      </c>
      <c r="M1360" s="119" t="s">
        <v>1967</v>
      </c>
    </row>
    <row r="1361" spans="1:13">
      <c r="A1361" s="119" t="s">
        <v>1968</v>
      </c>
      <c r="B1361" s="119" t="s">
        <v>395</v>
      </c>
      <c r="C1361" s="119">
        <v>31</v>
      </c>
      <c r="D1361" s="119">
        <v>32.200000000000003</v>
      </c>
      <c r="E1361" s="119">
        <v>30.3</v>
      </c>
      <c r="F1361" s="119">
        <v>32.049999999999997</v>
      </c>
      <c r="G1361" s="119">
        <v>32.200000000000003</v>
      </c>
      <c r="H1361" s="119">
        <v>30.85</v>
      </c>
      <c r="I1361" s="119">
        <v>4424</v>
      </c>
      <c r="J1361" s="119">
        <v>140713.4</v>
      </c>
      <c r="K1361" s="121">
        <v>43192</v>
      </c>
      <c r="L1361" s="119">
        <v>64</v>
      </c>
      <c r="M1361" s="119" t="s">
        <v>1969</v>
      </c>
    </row>
    <row r="1362" spans="1:13">
      <c r="A1362" s="119" t="s">
        <v>1970</v>
      </c>
      <c r="B1362" s="119" t="s">
        <v>395</v>
      </c>
      <c r="C1362" s="119">
        <v>279.7</v>
      </c>
      <c r="D1362" s="119">
        <v>290</v>
      </c>
      <c r="E1362" s="119">
        <v>279.60000000000002</v>
      </c>
      <c r="F1362" s="119">
        <v>286.64999999999998</v>
      </c>
      <c r="G1362" s="119">
        <v>285</v>
      </c>
      <c r="H1362" s="119">
        <v>282.7</v>
      </c>
      <c r="I1362" s="119">
        <v>413364</v>
      </c>
      <c r="J1362" s="119">
        <v>118538813.59999999</v>
      </c>
      <c r="K1362" s="121">
        <v>43192</v>
      </c>
      <c r="L1362" s="119">
        <v>7936</v>
      </c>
      <c r="M1362" s="119" t="s">
        <v>1971</v>
      </c>
    </row>
    <row r="1363" spans="1:13">
      <c r="A1363" s="119" t="s">
        <v>1972</v>
      </c>
      <c r="B1363" s="119" t="s">
        <v>395</v>
      </c>
      <c r="C1363" s="119">
        <v>599</v>
      </c>
      <c r="D1363" s="119">
        <v>601.45000000000005</v>
      </c>
      <c r="E1363" s="119">
        <v>594</v>
      </c>
      <c r="F1363" s="119">
        <v>596.85</v>
      </c>
      <c r="G1363" s="119">
        <v>594</v>
      </c>
      <c r="H1363" s="119">
        <v>596.85</v>
      </c>
      <c r="I1363" s="119">
        <v>12659</v>
      </c>
      <c r="J1363" s="119">
        <v>7565438.0499999998</v>
      </c>
      <c r="K1363" s="121">
        <v>43192</v>
      </c>
      <c r="L1363" s="119">
        <v>752</v>
      </c>
      <c r="M1363" s="119" t="s">
        <v>1973</v>
      </c>
    </row>
    <row r="1364" spans="1:13">
      <c r="A1364" s="119" t="s">
        <v>3223</v>
      </c>
      <c r="B1364" s="119" t="s">
        <v>395</v>
      </c>
      <c r="C1364" s="119">
        <v>18.399999999999999</v>
      </c>
      <c r="D1364" s="119">
        <v>18.899999999999999</v>
      </c>
      <c r="E1364" s="119">
        <v>17.899999999999999</v>
      </c>
      <c r="F1364" s="119">
        <v>18.600000000000001</v>
      </c>
      <c r="G1364" s="119">
        <v>18.55</v>
      </c>
      <c r="H1364" s="119">
        <v>18.75</v>
      </c>
      <c r="I1364" s="119">
        <v>56102</v>
      </c>
      <c r="J1364" s="119">
        <v>1033948.7</v>
      </c>
      <c r="K1364" s="121">
        <v>43192</v>
      </c>
      <c r="L1364" s="119">
        <v>319</v>
      </c>
      <c r="M1364" s="119" t="s">
        <v>3224</v>
      </c>
    </row>
    <row r="1365" spans="1:13">
      <c r="A1365" s="119" t="s">
        <v>1974</v>
      </c>
      <c r="B1365" s="119" t="s">
        <v>395</v>
      </c>
      <c r="C1365" s="119">
        <v>6100.15</v>
      </c>
      <c r="D1365" s="119">
        <v>6240</v>
      </c>
      <c r="E1365" s="119">
        <v>6100</v>
      </c>
      <c r="F1365" s="119">
        <v>6204.15</v>
      </c>
      <c r="G1365" s="119">
        <v>6200</v>
      </c>
      <c r="H1365" s="119">
        <v>6097.5</v>
      </c>
      <c r="I1365" s="119">
        <v>608</v>
      </c>
      <c r="J1365" s="119">
        <v>3759346.35</v>
      </c>
      <c r="K1365" s="121">
        <v>43192</v>
      </c>
      <c r="L1365" s="119">
        <v>264</v>
      </c>
      <c r="M1365" s="119" t="s">
        <v>1975</v>
      </c>
    </row>
    <row r="1366" spans="1:13">
      <c r="A1366" s="119" t="s">
        <v>2737</v>
      </c>
      <c r="B1366" s="119" t="s">
        <v>395</v>
      </c>
      <c r="C1366" s="119">
        <v>661</v>
      </c>
      <c r="D1366" s="119">
        <v>661</v>
      </c>
      <c r="E1366" s="119">
        <v>645.20000000000005</v>
      </c>
      <c r="F1366" s="119">
        <v>651.9</v>
      </c>
      <c r="G1366" s="119">
        <v>653.70000000000005</v>
      </c>
      <c r="H1366" s="119">
        <v>649.9</v>
      </c>
      <c r="I1366" s="119">
        <v>21379</v>
      </c>
      <c r="J1366" s="119">
        <v>13953604.050000001</v>
      </c>
      <c r="K1366" s="121">
        <v>43192</v>
      </c>
      <c r="L1366" s="119">
        <v>1425</v>
      </c>
      <c r="M1366" s="119" t="s">
        <v>2738</v>
      </c>
    </row>
    <row r="1367" spans="1:13">
      <c r="A1367" s="119" t="s">
        <v>1976</v>
      </c>
      <c r="B1367" s="119" t="s">
        <v>395</v>
      </c>
      <c r="C1367" s="119">
        <v>500.65</v>
      </c>
      <c r="D1367" s="119">
        <v>500.65</v>
      </c>
      <c r="E1367" s="119">
        <v>488</v>
      </c>
      <c r="F1367" s="119">
        <v>497.25</v>
      </c>
      <c r="G1367" s="119">
        <v>500</v>
      </c>
      <c r="H1367" s="119">
        <v>488.5</v>
      </c>
      <c r="I1367" s="119">
        <v>2287</v>
      </c>
      <c r="J1367" s="119">
        <v>1128669.8500000001</v>
      </c>
      <c r="K1367" s="121">
        <v>43192</v>
      </c>
      <c r="L1367" s="119">
        <v>179</v>
      </c>
      <c r="M1367" s="119" t="s">
        <v>1977</v>
      </c>
    </row>
    <row r="1368" spans="1:13">
      <c r="A1368" s="119" t="s">
        <v>2864</v>
      </c>
      <c r="B1368" s="119" t="s">
        <v>395</v>
      </c>
      <c r="C1368" s="119">
        <v>229</v>
      </c>
      <c r="D1368" s="119">
        <v>261.89999999999998</v>
      </c>
      <c r="E1368" s="119">
        <v>223.05</v>
      </c>
      <c r="F1368" s="119">
        <v>254.05</v>
      </c>
      <c r="G1368" s="119">
        <v>252</v>
      </c>
      <c r="H1368" s="119">
        <v>222.4</v>
      </c>
      <c r="I1368" s="119">
        <v>1212116</v>
      </c>
      <c r="J1368" s="119">
        <v>283312626.80000001</v>
      </c>
      <c r="K1368" s="121">
        <v>43192</v>
      </c>
      <c r="L1368" s="119">
        <v>3629</v>
      </c>
      <c r="M1368" s="119" t="s">
        <v>2865</v>
      </c>
    </row>
    <row r="1369" spans="1:13">
      <c r="A1369" s="119" t="s">
        <v>1978</v>
      </c>
      <c r="B1369" s="119" t="s">
        <v>395</v>
      </c>
      <c r="C1369" s="119">
        <v>450.55</v>
      </c>
      <c r="D1369" s="119">
        <v>482.4</v>
      </c>
      <c r="E1369" s="119">
        <v>450.55</v>
      </c>
      <c r="F1369" s="119">
        <v>475.4</v>
      </c>
      <c r="G1369" s="119">
        <v>473.05</v>
      </c>
      <c r="H1369" s="119">
        <v>446.7</v>
      </c>
      <c r="I1369" s="119">
        <v>11789</v>
      </c>
      <c r="J1369" s="119">
        <v>5552874.2000000002</v>
      </c>
      <c r="K1369" s="121">
        <v>43192</v>
      </c>
      <c r="L1369" s="119">
        <v>642</v>
      </c>
      <c r="M1369" s="119" t="s">
        <v>1979</v>
      </c>
    </row>
    <row r="1370" spans="1:13">
      <c r="A1370" s="119" t="s">
        <v>2517</v>
      </c>
      <c r="B1370" s="119" t="s">
        <v>395</v>
      </c>
      <c r="C1370" s="119">
        <v>40.5</v>
      </c>
      <c r="D1370" s="119">
        <v>42.5</v>
      </c>
      <c r="E1370" s="119">
        <v>40.5</v>
      </c>
      <c r="F1370" s="119">
        <v>42.5</v>
      </c>
      <c r="G1370" s="119">
        <v>42.5</v>
      </c>
      <c r="H1370" s="119">
        <v>40.5</v>
      </c>
      <c r="I1370" s="119">
        <v>501</v>
      </c>
      <c r="J1370" s="119">
        <v>21065.45</v>
      </c>
      <c r="K1370" s="121">
        <v>43192</v>
      </c>
      <c r="L1370" s="119">
        <v>17</v>
      </c>
      <c r="M1370" s="119" t="s">
        <v>2518</v>
      </c>
    </row>
    <row r="1371" spans="1:13">
      <c r="A1371" s="119" t="s">
        <v>1980</v>
      </c>
      <c r="B1371" s="119" t="s">
        <v>395</v>
      </c>
      <c r="C1371" s="119">
        <v>162.5</v>
      </c>
      <c r="D1371" s="119">
        <v>162.94999999999999</v>
      </c>
      <c r="E1371" s="119">
        <v>159.6</v>
      </c>
      <c r="F1371" s="119">
        <v>160.44999999999999</v>
      </c>
      <c r="G1371" s="119">
        <v>160.94999999999999</v>
      </c>
      <c r="H1371" s="119">
        <v>160.15</v>
      </c>
      <c r="I1371" s="119">
        <v>145955</v>
      </c>
      <c r="J1371" s="119">
        <v>23448243.149999999</v>
      </c>
      <c r="K1371" s="121">
        <v>43192</v>
      </c>
      <c r="L1371" s="119">
        <v>1194</v>
      </c>
      <c r="M1371" s="119" t="s">
        <v>1981</v>
      </c>
    </row>
    <row r="1372" spans="1:13">
      <c r="A1372" s="119" t="s">
        <v>1982</v>
      </c>
      <c r="B1372" s="119" t="s">
        <v>395</v>
      </c>
      <c r="C1372" s="119">
        <v>690</v>
      </c>
      <c r="D1372" s="119">
        <v>728</v>
      </c>
      <c r="E1372" s="119">
        <v>690</v>
      </c>
      <c r="F1372" s="119">
        <v>719.6</v>
      </c>
      <c r="G1372" s="119">
        <v>717</v>
      </c>
      <c r="H1372" s="119">
        <v>705.45</v>
      </c>
      <c r="I1372" s="119">
        <v>27750</v>
      </c>
      <c r="J1372" s="119">
        <v>19652378.449999999</v>
      </c>
      <c r="K1372" s="121">
        <v>43192</v>
      </c>
      <c r="L1372" s="119">
        <v>764</v>
      </c>
      <c r="M1372" s="119" t="s">
        <v>1983</v>
      </c>
    </row>
    <row r="1373" spans="1:13">
      <c r="A1373" s="119" t="s">
        <v>1984</v>
      </c>
      <c r="B1373" s="119" t="s">
        <v>395</v>
      </c>
      <c r="C1373" s="119">
        <v>189</v>
      </c>
      <c r="D1373" s="119">
        <v>202</v>
      </c>
      <c r="E1373" s="119">
        <v>188.15</v>
      </c>
      <c r="F1373" s="119">
        <v>198.65</v>
      </c>
      <c r="G1373" s="119">
        <v>201.5</v>
      </c>
      <c r="H1373" s="119">
        <v>187.05</v>
      </c>
      <c r="I1373" s="119">
        <v>1271706</v>
      </c>
      <c r="J1373" s="119">
        <v>248228216.90000001</v>
      </c>
      <c r="K1373" s="121">
        <v>43192</v>
      </c>
      <c r="L1373" s="119">
        <v>17610</v>
      </c>
      <c r="M1373" s="119" t="s">
        <v>1985</v>
      </c>
    </row>
    <row r="1374" spans="1:13">
      <c r="A1374" s="119" t="s">
        <v>3225</v>
      </c>
      <c r="B1374" s="119" t="s">
        <v>395</v>
      </c>
      <c r="C1374" s="119">
        <v>95.55</v>
      </c>
      <c r="D1374" s="119">
        <v>97.8</v>
      </c>
      <c r="E1374" s="119">
        <v>95.5</v>
      </c>
      <c r="F1374" s="119">
        <v>97.8</v>
      </c>
      <c r="G1374" s="119">
        <v>97.8</v>
      </c>
      <c r="H1374" s="119">
        <v>93.15</v>
      </c>
      <c r="I1374" s="119">
        <v>898</v>
      </c>
      <c r="J1374" s="119">
        <v>87421</v>
      </c>
      <c r="K1374" s="121">
        <v>43192</v>
      </c>
      <c r="L1374" s="119">
        <v>26</v>
      </c>
      <c r="M1374" s="119" t="s">
        <v>3226</v>
      </c>
    </row>
    <row r="1375" spans="1:13">
      <c r="A1375" s="119" t="s">
        <v>1986</v>
      </c>
      <c r="B1375" s="119" t="s">
        <v>395</v>
      </c>
      <c r="C1375" s="119">
        <v>1714</v>
      </c>
      <c r="D1375" s="119">
        <v>1935</v>
      </c>
      <c r="E1375" s="119">
        <v>1714</v>
      </c>
      <c r="F1375" s="119">
        <v>1911.25</v>
      </c>
      <c r="G1375" s="119">
        <v>1935</v>
      </c>
      <c r="H1375" s="119">
        <v>1702.6</v>
      </c>
      <c r="I1375" s="119">
        <v>158905</v>
      </c>
      <c r="J1375" s="119">
        <v>293572295.05000001</v>
      </c>
      <c r="K1375" s="121">
        <v>43192</v>
      </c>
      <c r="L1375" s="119">
        <v>10368</v>
      </c>
      <c r="M1375" s="119" t="s">
        <v>1987</v>
      </c>
    </row>
    <row r="1376" spans="1:13">
      <c r="A1376" s="119" t="s">
        <v>154</v>
      </c>
      <c r="B1376" s="119" t="s">
        <v>395</v>
      </c>
      <c r="C1376" s="119">
        <v>943.1</v>
      </c>
      <c r="D1376" s="119">
        <v>948.5</v>
      </c>
      <c r="E1376" s="119">
        <v>926.3</v>
      </c>
      <c r="F1376" s="119">
        <v>944.1</v>
      </c>
      <c r="G1376" s="119">
        <v>941.5</v>
      </c>
      <c r="H1376" s="119">
        <v>942.3</v>
      </c>
      <c r="I1376" s="119">
        <v>2764385</v>
      </c>
      <c r="J1376" s="119">
        <v>2594789683.3000002</v>
      </c>
      <c r="K1376" s="121">
        <v>43192</v>
      </c>
      <c r="L1376" s="119">
        <v>58618</v>
      </c>
      <c r="M1376" s="119" t="s">
        <v>1988</v>
      </c>
    </row>
    <row r="1377" spans="1:13">
      <c r="A1377" s="119" t="s">
        <v>2360</v>
      </c>
      <c r="B1377" s="119" t="s">
        <v>395</v>
      </c>
      <c r="C1377" s="119">
        <v>110.25</v>
      </c>
      <c r="D1377" s="119">
        <v>116.5</v>
      </c>
      <c r="E1377" s="119">
        <v>106.55</v>
      </c>
      <c r="F1377" s="119">
        <v>116.4</v>
      </c>
      <c r="G1377" s="119">
        <v>116.5</v>
      </c>
      <c r="H1377" s="119">
        <v>107.1</v>
      </c>
      <c r="I1377" s="119">
        <v>20027</v>
      </c>
      <c r="J1377" s="119">
        <v>2251982.1</v>
      </c>
      <c r="K1377" s="121">
        <v>43192</v>
      </c>
      <c r="L1377" s="119">
        <v>324</v>
      </c>
      <c r="M1377" s="119" t="s">
        <v>2361</v>
      </c>
    </row>
    <row r="1378" spans="1:13">
      <c r="A1378" s="119" t="s">
        <v>1989</v>
      </c>
      <c r="B1378" s="119" t="s">
        <v>395</v>
      </c>
      <c r="C1378" s="119">
        <v>50</v>
      </c>
      <c r="D1378" s="119">
        <v>52.5</v>
      </c>
      <c r="E1378" s="119">
        <v>49.15</v>
      </c>
      <c r="F1378" s="119">
        <v>51.9</v>
      </c>
      <c r="G1378" s="119">
        <v>52.4</v>
      </c>
      <c r="H1378" s="119">
        <v>49.1</v>
      </c>
      <c r="I1378" s="119">
        <v>116603</v>
      </c>
      <c r="J1378" s="119">
        <v>5921881.2000000002</v>
      </c>
      <c r="K1378" s="121">
        <v>43192</v>
      </c>
      <c r="L1378" s="119">
        <v>792</v>
      </c>
      <c r="M1378" s="119" t="s">
        <v>1990</v>
      </c>
    </row>
    <row r="1379" spans="1:13">
      <c r="A1379" s="119" t="s">
        <v>1991</v>
      </c>
      <c r="B1379" s="119" t="s">
        <v>395</v>
      </c>
      <c r="C1379" s="119">
        <v>347</v>
      </c>
      <c r="D1379" s="119">
        <v>362.35</v>
      </c>
      <c r="E1379" s="119">
        <v>347</v>
      </c>
      <c r="F1379" s="119">
        <v>360.45</v>
      </c>
      <c r="G1379" s="119">
        <v>361</v>
      </c>
      <c r="H1379" s="119">
        <v>347.85</v>
      </c>
      <c r="I1379" s="119">
        <v>27619</v>
      </c>
      <c r="J1379" s="119">
        <v>9852423.0500000007</v>
      </c>
      <c r="K1379" s="121">
        <v>43192</v>
      </c>
      <c r="L1379" s="119">
        <v>949</v>
      </c>
      <c r="M1379" s="119" t="s">
        <v>1992</v>
      </c>
    </row>
    <row r="1380" spans="1:13">
      <c r="A1380" s="119" t="s">
        <v>1993</v>
      </c>
      <c r="B1380" s="119" t="s">
        <v>395</v>
      </c>
      <c r="C1380" s="119">
        <v>80.849999999999994</v>
      </c>
      <c r="D1380" s="119">
        <v>89</v>
      </c>
      <c r="E1380" s="119">
        <v>79.25</v>
      </c>
      <c r="F1380" s="119">
        <v>87.35</v>
      </c>
      <c r="G1380" s="119">
        <v>87.6</v>
      </c>
      <c r="H1380" s="119">
        <v>78.95</v>
      </c>
      <c r="I1380" s="119">
        <v>15968</v>
      </c>
      <c r="J1380" s="119">
        <v>1319161.7</v>
      </c>
      <c r="K1380" s="121">
        <v>43192</v>
      </c>
      <c r="L1380" s="119">
        <v>463</v>
      </c>
      <c r="M1380" s="119" t="s">
        <v>1994</v>
      </c>
    </row>
    <row r="1381" spans="1:13">
      <c r="A1381" s="119" t="s">
        <v>216</v>
      </c>
      <c r="B1381" s="119" t="s">
        <v>395</v>
      </c>
      <c r="C1381" s="119">
        <v>1249.8</v>
      </c>
      <c r="D1381" s="119">
        <v>1274.7</v>
      </c>
      <c r="E1381" s="119">
        <v>1243.5999999999999</v>
      </c>
      <c r="F1381" s="119">
        <v>1266.3499999999999</v>
      </c>
      <c r="G1381" s="119">
        <v>1267.8499999999999</v>
      </c>
      <c r="H1381" s="119">
        <v>1249.75</v>
      </c>
      <c r="I1381" s="119">
        <v>32540</v>
      </c>
      <c r="J1381" s="119">
        <v>41109821.75</v>
      </c>
      <c r="K1381" s="121">
        <v>43192</v>
      </c>
      <c r="L1381" s="119">
        <v>2308</v>
      </c>
      <c r="M1381" s="119" t="s">
        <v>1995</v>
      </c>
    </row>
    <row r="1382" spans="1:13">
      <c r="A1382" s="119" t="s">
        <v>217</v>
      </c>
      <c r="B1382" s="119" t="s">
        <v>395</v>
      </c>
      <c r="C1382" s="119">
        <v>230</v>
      </c>
      <c r="D1382" s="119">
        <v>234.9</v>
      </c>
      <c r="E1382" s="119">
        <v>227</v>
      </c>
      <c r="F1382" s="119">
        <v>234.1</v>
      </c>
      <c r="G1382" s="119">
        <v>233.45</v>
      </c>
      <c r="H1382" s="119">
        <v>229.25</v>
      </c>
      <c r="I1382" s="119">
        <v>591771</v>
      </c>
      <c r="J1382" s="119">
        <v>137360454.25</v>
      </c>
      <c r="K1382" s="121">
        <v>43192</v>
      </c>
      <c r="L1382" s="119">
        <v>7320</v>
      </c>
      <c r="M1382" s="119" t="s">
        <v>1996</v>
      </c>
    </row>
    <row r="1383" spans="1:13">
      <c r="A1383" s="119" t="s">
        <v>1997</v>
      </c>
      <c r="B1383" s="119" t="s">
        <v>395</v>
      </c>
      <c r="C1383" s="119">
        <v>385.4</v>
      </c>
      <c r="D1383" s="119">
        <v>394</v>
      </c>
      <c r="E1383" s="119">
        <v>362.9</v>
      </c>
      <c r="F1383" s="119">
        <v>371.1</v>
      </c>
      <c r="G1383" s="119">
        <v>369.45</v>
      </c>
      <c r="H1383" s="119">
        <v>379.55</v>
      </c>
      <c r="I1383" s="119">
        <v>51715</v>
      </c>
      <c r="J1383" s="119">
        <v>19502689.100000001</v>
      </c>
      <c r="K1383" s="121">
        <v>43192</v>
      </c>
      <c r="L1383" s="119">
        <v>2101</v>
      </c>
      <c r="M1383" s="119" t="s">
        <v>1998</v>
      </c>
    </row>
    <row r="1384" spans="1:13">
      <c r="A1384" s="119" t="s">
        <v>3227</v>
      </c>
      <c r="B1384" s="119" t="s">
        <v>395</v>
      </c>
      <c r="C1384" s="119">
        <v>9.1</v>
      </c>
      <c r="D1384" s="119">
        <v>9.5500000000000007</v>
      </c>
      <c r="E1384" s="119">
        <v>8.9</v>
      </c>
      <c r="F1384" s="119">
        <v>9.4</v>
      </c>
      <c r="G1384" s="119">
        <v>9.5500000000000007</v>
      </c>
      <c r="H1384" s="119">
        <v>9.1</v>
      </c>
      <c r="I1384" s="119">
        <v>26875</v>
      </c>
      <c r="J1384" s="119">
        <v>250704</v>
      </c>
      <c r="K1384" s="121">
        <v>43192</v>
      </c>
      <c r="L1384" s="119">
        <v>110</v>
      </c>
      <c r="M1384" s="119" t="s">
        <v>3228</v>
      </c>
    </row>
    <row r="1385" spans="1:13">
      <c r="A1385" s="119" t="s">
        <v>1999</v>
      </c>
      <c r="B1385" s="119" t="s">
        <v>395</v>
      </c>
      <c r="C1385" s="119">
        <v>345</v>
      </c>
      <c r="D1385" s="119">
        <v>345.95</v>
      </c>
      <c r="E1385" s="119">
        <v>342</v>
      </c>
      <c r="F1385" s="119">
        <v>344</v>
      </c>
      <c r="G1385" s="119">
        <v>343.9</v>
      </c>
      <c r="H1385" s="119">
        <v>345.05</v>
      </c>
      <c r="I1385" s="119">
        <v>81436</v>
      </c>
      <c r="J1385" s="119">
        <v>28007067.649999999</v>
      </c>
      <c r="K1385" s="121">
        <v>43192</v>
      </c>
      <c r="L1385" s="119">
        <v>3019</v>
      </c>
      <c r="M1385" s="119" t="s">
        <v>2249</v>
      </c>
    </row>
    <row r="1386" spans="1:13">
      <c r="A1386" s="119" t="s">
        <v>3229</v>
      </c>
      <c r="B1386" s="119" t="s">
        <v>395</v>
      </c>
      <c r="C1386" s="119">
        <v>223.05</v>
      </c>
      <c r="D1386" s="119">
        <v>234</v>
      </c>
      <c r="E1386" s="119">
        <v>223</v>
      </c>
      <c r="F1386" s="119">
        <v>234</v>
      </c>
      <c r="G1386" s="119">
        <v>234</v>
      </c>
      <c r="H1386" s="119">
        <v>222.9</v>
      </c>
      <c r="I1386" s="119">
        <v>13132</v>
      </c>
      <c r="J1386" s="119">
        <v>3040373.85</v>
      </c>
      <c r="K1386" s="121">
        <v>43192</v>
      </c>
      <c r="L1386" s="119">
        <v>184</v>
      </c>
      <c r="M1386" s="119" t="s">
        <v>3230</v>
      </c>
    </row>
    <row r="1387" spans="1:13">
      <c r="A1387" s="119" t="s">
        <v>2000</v>
      </c>
      <c r="B1387" s="119" t="s">
        <v>395</v>
      </c>
      <c r="C1387" s="119">
        <v>60.35</v>
      </c>
      <c r="D1387" s="119">
        <v>65</v>
      </c>
      <c r="E1387" s="119">
        <v>60</v>
      </c>
      <c r="F1387" s="119">
        <v>64.25</v>
      </c>
      <c r="G1387" s="119">
        <v>64.650000000000006</v>
      </c>
      <c r="H1387" s="119">
        <v>59.25</v>
      </c>
      <c r="I1387" s="119">
        <v>754978</v>
      </c>
      <c r="J1387" s="119">
        <v>47114367.799999997</v>
      </c>
      <c r="K1387" s="121">
        <v>43192</v>
      </c>
      <c r="L1387" s="119">
        <v>4900</v>
      </c>
      <c r="M1387" s="119" t="s">
        <v>2001</v>
      </c>
    </row>
    <row r="1388" spans="1:13">
      <c r="A1388" s="119" t="s">
        <v>2669</v>
      </c>
      <c r="B1388" s="119" t="s">
        <v>395</v>
      </c>
      <c r="C1388" s="119">
        <v>128.05000000000001</v>
      </c>
      <c r="D1388" s="119">
        <v>134.4</v>
      </c>
      <c r="E1388" s="119">
        <v>128.05000000000001</v>
      </c>
      <c r="F1388" s="119">
        <v>132.85</v>
      </c>
      <c r="G1388" s="119">
        <v>133</v>
      </c>
      <c r="H1388" s="119">
        <v>128.69999999999999</v>
      </c>
      <c r="I1388" s="119">
        <v>84048</v>
      </c>
      <c r="J1388" s="119">
        <v>11144077.6</v>
      </c>
      <c r="K1388" s="121">
        <v>43192</v>
      </c>
      <c r="L1388" s="119">
        <v>1625</v>
      </c>
      <c r="M1388" s="119" t="s">
        <v>2670</v>
      </c>
    </row>
    <row r="1389" spans="1:13">
      <c r="A1389" s="119" t="s">
        <v>2002</v>
      </c>
      <c r="B1389" s="119" t="s">
        <v>395</v>
      </c>
      <c r="C1389" s="119">
        <v>27.05</v>
      </c>
      <c r="D1389" s="119">
        <v>27.95</v>
      </c>
      <c r="E1389" s="119">
        <v>26.8</v>
      </c>
      <c r="F1389" s="119">
        <v>27.35</v>
      </c>
      <c r="G1389" s="119">
        <v>27.25</v>
      </c>
      <c r="H1389" s="119">
        <v>26.85</v>
      </c>
      <c r="I1389" s="119">
        <v>93400</v>
      </c>
      <c r="J1389" s="119">
        <v>2541140.5499999998</v>
      </c>
      <c r="K1389" s="121">
        <v>43192</v>
      </c>
      <c r="L1389" s="119">
        <v>455</v>
      </c>
      <c r="M1389" s="119" t="s">
        <v>2716</v>
      </c>
    </row>
    <row r="1390" spans="1:13">
      <c r="A1390" s="119" t="s">
        <v>385</v>
      </c>
      <c r="B1390" s="119" t="s">
        <v>395</v>
      </c>
      <c r="C1390" s="119">
        <v>101.5</v>
      </c>
      <c r="D1390" s="119">
        <v>101.95</v>
      </c>
      <c r="E1390" s="119">
        <v>99.5</v>
      </c>
      <c r="F1390" s="119">
        <v>100.4</v>
      </c>
      <c r="G1390" s="119">
        <v>100.35</v>
      </c>
      <c r="H1390" s="119">
        <v>100.5</v>
      </c>
      <c r="I1390" s="119">
        <v>89858</v>
      </c>
      <c r="J1390" s="119">
        <v>8991182.0500000007</v>
      </c>
      <c r="K1390" s="121">
        <v>43192</v>
      </c>
      <c r="L1390" s="119">
        <v>1009</v>
      </c>
      <c r="M1390" s="119" t="s">
        <v>2003</v>
      </c>
    </row>
    <row r="1391" spans="1:13">
      <c r="A1391" s="119" t="s">
        <v>2004</v>
      </c>
      <c r="B1391" s="119" t="s">
        <v>395</v>
      </c>
      <c r="C1391" s="119">
        <v>41</v>
      </c>
      <c r="D1391" s="119">
        <v>43.1</v>
      </c>
      <c r="E1391" s="119">
        <v>40.799999999999997</v>
      </c>
      <c r="F1391" s="119">
        <v>42.55</v>
      </c>
      <c r="G1391" s="119">
        <v>42.6</v>
      </c>
      <c r="H1391" s="119">
        <v>40.65</v>
      </c>
      <c r="I1391" s="119">
        <v>447570</v>
      </c>
      <c r="J1391" s="119">
        <v>18754130.800000001</v>
      </c>
      <c r="K1391" s="121">
        <v>43192</v>
      </c>
      <c r="L1391" s="119">
        <v>2765</v>
      </c>
      <c r="M1391" s="119" t="s">
        <v>2005</v>
      </c>
    </row>
    <row r="1392" spans="1:13">
      <c r="A1392" s="119" t="s">
        <v>2006</v>
      </c>
      <c r="B1392" s="119" t="s">
        <v>395</v>
      </c>
      <c r="C1392" s="119">
        <v>1070.95</v>
      </c>
      <c r="D1392" s="119">
        <v>1092</v>
      </c>
      <c r="E1392" s="119">
        <v>1052</v>
      </c>
      <c r="F1392" s="119">
        <v>1070.0999999999999</v>
      </c>
      <c r="G1392" s="119">
        <v>1077.95</v>
      </c>
      <c r="H1392" s="119">
        <v>1051.9000000000001</v>
      </c>
      <c r="I1392" s="119">
        <v>7039</v>
      </c>
      <c r="J1392" s="119">
        <v>7537286.75</v>
      </c>
      <c r="K1392" s="121">
        <v>43192</v>
      </c>
      <c r="L1392" s="119">
        <v>613</v>
      </c>
      <c r="M1392" s="119" t="s">
        <v>2007</v>
      </c>
    </row>
    <row r="1393" spans="1:13">
      <c r="A1393" s="119" t="s">
        <v>2008</v>
      </c>
      <c r="B1393" s="119" t="s">
        <v>395</v>
      </c>
      <c r="C1393" s="119">
        <v>6220.6</v>
      </c>
      <c r="D1393" s="119">
        <v>6369</v>
      </c>
      <c r="E1393" s="119">
        <v>6150</v>
      </c>
      <c r="F1393" s="119">
        <v>6341.55</v>
      </c>
      <c r="G1393" s="119">
        <v>6350</v>
      </c>
      <c r="H1393" s="119">
        <v>6184.05</v>
      </c>
      <c r="I1393" s="119">
        <v>7330</v>
      </c>
      <c r="J1393" s="119">
        <v>46242050.75</v>
      </c>
      <c r="K1393" s="121">
        <v>43192</v>
      </c>
      <c r="L1393" s="119">
        <v>1697</v>
      </c>
      <c r="M1393" s="119" t="s">
        <v>2009</v>
      </c>
    </row>
    <row r="1394" spans="1:13">
      <c r="A1394" s="119" t="s">
        <v>2671</v>
      </c>
      <c r="B1394" s="119" t="s">
        <v>395</v>
      </c>
      <c r="C1394" s="119">
        <v>83</v>
      </c>
      <c r="D1394" s="119">
        <v>85.25</v>
      </c>
      <c r="E1394" s="119">
        <v>81.099999999999994</v>
      </c>
      <c r="F1394" s="119">
        <v>84.8</v>
      </c>
      <c r="G1394" s="119">
        <v>85</v>
      </c>
      <c r="H1394" s="119">
        <v>81.05</v>
      </c>
      <c r="I1394" s="119">
        <v>12488</v>
      </c>
      <c r="J1394" s="119">
        <v>1051634.45</v>
      </c>
      <c r="K1394" s="121">
        <v>43192</v>
      </c>
      <c r="L1394" s="119">
        <v>145</v>
      </c>
      <c r="M1394" s="119" t="s">
        <v>2672</v>
      </c>
    </row>
    <row r="1395" spans="1:13">
      <c r="A1395" s="119" t="s">
        <v>3231</v>
      </c>
      <c r="B1395" s="119" t="s">
        <v>395</v>
      </c>
      <c r="C1395" s="119">
        <v>5.5</v>
      </c>
      <c r="D1395" s="119">
        <v>5.7</v>
      </c>
      <c r="E1395" s="119">
        <v>5.5</v>
      </c>
      <c r="F1395" s="119">
        <v>5.65</v>
      </c>
      <c r="G1395" s="119">
        <v>5.7</v>
      </c>
      <c r="H1395" s="119">
        <v>5.55</v>
      </c>
      <c r="I1395" s="119">
        <v>511072</v>
      </c>
      <c r="J1395" s="119">
        <v>2862476.15</v>
      </c>
      <c r="K1395" s="121">
        <v>43192</v>
      </c>
      <c r="L1395" s="119">
        <v>516</v>
      </c>
      <c r="M1395" s="119" t="s">
        <v>3232</v>
      </c>
    </row>
    <row r="1396" spans="1:13">
      <c r="A1396" s="119" t="s">
        <v>244</v>
      </c>
      <c r="B1396" s="119" t="s">
        <v>395</v>
      </c>
      <c r="C1396" s="119">
        <v>68.8</v>
      </c>
      <c r="D1396" s="119">
        <v>70.5</v>
      </c>
      <c r="E1396" s="119">
        <v>67.55</v>
      </c>
      <c r="F1396" s="119">
        <v>70.150000000000006</v>
      </c>
      <c r="G1396" s="119">
        <v>69.900000000000006</v>
      </c>
      <c r="H1396" s="119">
        <v>67.099999999999994</v>
      </c>
      <c r="I1396" s="119">
        <v>8827620</v>
      </c>
      <c r="J1396" s="119">
        <v>612714552.25</v>
      </c>
      <c r="K1396" s="121">
        <v>43192</v>
      </c>
      <c r="L1396" s="119">
        <v>19550</v>
      </c>
      <c r="M1396" s="119" t="s">
        <v>2010</v>
      </c>
    </row>
    <row r="1397" spans="1:13">
      <c r="A1397" s="119" t="s">
        <v>3233</v>
      </c>
      <c r="B1397" s="119" t="s">
        <v>395</v>
      </c>
      <c r="C1397" s="119">
        <v>349.8</v>
      </c>
      <c r="D1397" s="119">
        <v>358.1</v>
      </c>
      <c r="E1397" s="119">
        <v>343</v>
      </c>
      <c r="F1397" s="119">
        <v>358.1</v>
      </c>
      <c r="G1397" s="119">
        <v>358.1</v>
      </c>
      <c r="H1397" s="119">
        <v>341.05</v>
      </c>
      <c r="I1397" s="119">
        <v>50105</v>
      </c>
      <c r="J1397" s="119">
        <v>17811548.699999999</v>
      </c>
      <c r="K1397" s="121">
        <v>43192</v>
      </c>
      <c r="L1397" s="119">
        <v>991</v>
      </c>
      <c r="M1397" s="119" t="s">
        <v>3234</v>
      </c>
    </row>
    <row r="1398" spans="1:13">
      <c r="A1398" s="119" t="s">
        <v>155</v>
      </c>
      <c r="B1398" s="119" t="s">
        <v>395</v>
      </c>
      <c r="C1398" s="119">
        <v>621</v>
      </c>
      <c r="D1398" s="119">
        <v>665</v>
      </c>
      <c r="E1398" s="119">
        <v>620</v>
      </c>
      <c r="F1398" s="119">
        <v>660.45</v>
      </c>
      <c r="G1398" s="119">
        <v>658.5</v>
      </c>
      <c r="H1398" s="119">
        <v>619.29999999999995</v>
      </c>
      <c r="I1398" s="119">
        <v>1719311</v>
      </c>
      <c r="J1398" s="119">
        <v>1111124064.45</v>
      </c>
      <c r="K1398" s="121">
        <v>43192</v>
      </c>
      <c r="L1398" s="119">
        <v>33801</v>
      </c>
      <c r="M1398" s="119" t="s">
        <v>2011</v>
      </c>
    </row>
    <row r="1399" spans="1:13">
      <c r="A1399" s="119" t="s">
        <v>2012</v>
      </c>
      <c r="B1399" s="119" t="s">
        <v>395</v>
      </c>
      <c r="C1399" s="119">
        <v>3260</v>
      </c>
      <c r="D1399" s="119">
        <v>3337</v>
      </c>
      <c r="E1399" s="119">
        <v>3212.05</v>
      </c>
      <c r="F1399" s="119">
        <v>3265.45</v>
      </c>
      <c r="G1399" s="119">
        <v>3236.2</v>
      </c>
      <c r="H1399" s="119">
        <v>3217.65</v>
      </c>
      <c r="I1399" s="119">
        <v>1656</v>
      </c>
      <c r="J1399" s="119">
        <v>5394893.6500000004</v>
      </c>
      <c r="K1399" s="121">
        <v>43192</v>
      </c>
      <c r="L1399" s="119">
        <v>533</v>
      </c>
      <c r="M1399" s="119" t="s">
        <v>2013</v>
      </c>
    </row>
    <row r="1400" spans="1:13">
      <c r="A1400" s="119" t="s">
        <v>2014</v>
      </c>
      <c r="B1400" s="119" t="s">
        <v>395</v>
      </c>
      <c r="C1400" s="119">
        <v>488.8</v>
      </c>
      <c r="D1400" s="119">
        <v>507</v>
      </c>
      <c r="E1400" s="119">
        <v>480</v>
      </c>
      <c r="F1400" s="119">
        <v>488.45</v>
      </c>
      <c r="G1400" s="119">
        <v>489</v>
      </c>
      <c r="H1400" s="119">
        <v>488.6</v>
      </c>
      <c r="I1400" s="119">
        <v>321217</v>
      </c>
      <c r="J1400" s="119">
        <v>158762456.94999999</v>
      </c>
      <c r="K1400" s="121">
        <v>43192</v>
      </c>
      <c r="L1400" s="119">
        <v>8518</v>
      </c>
      <c r="M1400" s="119" t="s">
        <v>2015</v>
      </c>
    </row>
    <row r="1401" spans="1:13">
      <c r="A1401" s="119" t="s">
        <v>3235</v>
      </c>
      <c r="B1401" s="119" t="s">
        <v>395</v>
      </c>
      <c r="C1401" s="119">
        <v>14.5</v>
      </c>
      <c r="D1401" s="119">
        <v>14.85</v>
      </c>
      <c r="E1401" s="119">
        <v>14.2</v>
      </c>
      <c r="F1401" s="119">
        <v>14.85</v>
      </c>
      <c r="G1401" s="119">
        <v>14.85</v>
      </c>
      <c r="H1401" s="119">
        <v>14.15</v>
      </c>
      <c r="I1401" s="119">
        <v>27725</v>
      </c>
      <c r="J1401" s="119">
        <v>407083.9</v>
      </c>
      <c r="K1401" s="121">
        <v>43192</v>
      </c>
      <c r="L1401" s="119">
        <v>120</v>
      </c>
      <c r="M1401" s="119" t="s">
        <v>3236</v>
      </c>
    </row>
    <row r="1402" spans="1:13">
      <c r="A1402" s="119" t="s">
        <v>2016</v>
      </c>
      <c r="B1402" s="119" t="s">
        <v>395</v>
      </c>
      <c r="C1402" s="119">
        <v>110.55</v>
      </c>
      <c r="D1402" s="119">
        <v>115.35</v>
      </c>
      <c r="E1402" s="119">
        <v>110.5</v>
      </c>
      <c r="F1402" s="119">
        <v>114.2</v>
      </c>
      <c r="G1402" s="119">
        <v>114.4</v>
      </c>
      <c r="H1402" s="119">
        <v>109.7</v>
      </c>
      <c r="I1402" s="119">
        <v>411731</v>
      </c>
      <c r="J1402" s="119">
        <v>46667701.899999999</v>
      </c>
      <c r="K1402" s="121">
        <v>43192</v>
      </c>
      <c r="L1402" s="119">
        <v>3966</v>
      </c>
      <c r="M1402" s="119" t="s">
        <v>2017</v>
      </c>
    </row>
    <row r="1403" spans="1:13">
      <c r="A1403" s="119" t="s">
        <v>156</v>
      </c>
      <c r="B1403" s="119" t="s">
        <v>395</v>
      </c>
      <c r="C1403" s="119">
        <v>950</v>
      </c>
      <c r="D1403" s="119">
        <v>977.65</v>
      </c>
      <c r="E1403" s="119">
        <v>942.5</v>
      </c>
      <c r="F1403" s="119">
        <v>972.1</v>
      </c>
      <c r="G1403" s="119">
        <v>969.45</v>
      </c>
      <c r="H1403" s="119">
        <v>947.85</v>
      </c>
      <c r="I1403" s="119">
        <v>364910</v>
      </c>
      <c r="J1403" s="119">
        <v>349145832.89999998</v>
      </c>
      <c r="K1403" s="121">
        <v>43192</v>
      </c>
      <c r="L1403" s="119">
        <v>13289</v>
      </c>
      <c r="M1403" s="119" t="s">
        <v>2018</v>
      </c>
    </row>
    <row r="1404" spans="1:13">
      <c r="A1404" s="119" t="s">
        <v>2019</v>
      </c>
      <c r="B1404" s="119" t="s">
        <v>395</v>
      </c>
      <c r="C1404" s="119">
        <v>237</v>
      </c>
      <c r="D1404" s="119">
        <v>246.85</v>
      </c>
      <c r="E1404" s="119">
        <v>234.05</v>
      </c>
      <c r="F1404" s="119">
        <v>244.95</v>
      </c>
      <c r="G1404" s="119">
        <v>245.25</v>
      </c>
      <c r="H1404" s="119">
        <v>235.75</v>
      </c>
      <c r="I1404" s="119">
        <v>64538</v>
      </c>
      <c r="J1404" s="119">
        <v>15557038.85</v>
      </c>
      <c r="K1404" s="121">
        <v>43192</v>
      </c>
      <c r="L1404" s="119">
        <v>1352</v>
      </c>
      <c r="M1404" s="119" t="s">
        <v>2020</v>
      </c>
    </row>
    <row r="1405" spans="1:13">
      <c r="A1405" s="119" t="s">
        <v>157</v>
      </c>
      <c r="B1405" s="119" t="s">
        <v>395</v>
      </c>
      <c r="C1405" s="119">
        <v>22.4</v>
      </c>
      <c r="D1405" s="119">
        <v>22.4</v>
      </c>
      <c r="E1405" s="119">
        <v>21.5</v>
      </c>
      <c r="F1405" s="119">
        <v>21.75</v>
      </c>
      <c r="G1405" s="119">
        <v>21.9</v>
      </c>
      <c r="H1405" s="119">
        <v>21.6</v>
      </c>
      <c r="I1405" s="119">
        <v>431400</v>
      </c>
      <c r="J1405" s="119">
        <v>9379767.1500000004</v>
      </c>
      <c r="K1405" s="121">
        <v>43192</v>
      </c>
      <c r="L1405" s="119">
        <v>1706</v>
      </c>
      <c r="M1405" s="119" t="s">
        <v>2021</v>
      </c>
    </row>
    <row r="1406" spans="1:13">
      <c r="A1406" s="119" t="s">
        <v>2022</v>
      </c>
      <c r="B1406" s="119" t="s">
        <v>395</v>
      </c>
      <c r="C1406" s="119">
        <v>347</v>
      </c>
      <c r="D1406" s="119">
        <v>349.85</v>
      </c>
      <c r="E1406" s="119">
        <v>334.5</v>
      </c>
      <c r="F1406" s="119">
        <v>336.05</v>
      </c>
      <c r="G1406" s="119">
        <v>336.9</v>
      </c>
      <c r="H1406" s="119">
        <v>342.1</v>
      </c>
      <c r="I1406" s="119">
        <v>178060</v>
      </c>
      <c r="J1406" s="119">
        <v>60138572.850000001</v>
      </c>
      <c r="K1406" s="121">
        <v>43192</v>
      </c>
      <c r="L1406" s="119">
        <v>4857</v>
      </c>
      <c r="M1406" s="119" t="s">
        <v>2023</v>
      </c>
    </row>
    <row r="1407" spans="1:13">
      <c r="A1407" s="119" t="s">
        <v>2024</v>
      </c>
      <c r="B1407" s="119" t="s">
        <v>395</v>
      </c>
      <c r="C1407" s="119">
        <v>372</v>
      </c>
      <c r="D1407" s="119">
        <v>385</v>
      </c>
      <c r="E1407" s="119">
        <v>372</v>
      </c>
      <c r="F1407" s="119">
        <v>384.7</v>
      </c>
      <c r="G1407" s="119">
        <v>384.1</v>
      </c>
      <c r="H1407" s="119">
        <v>372.9</v>
      </c>
      <c r="I1407" s="119">
        <v>15603</v>
      </c>
      <c r="J1407" s="119">
        <v>5967559.5999999996</v>
      </c>
      <c r="K1407" s="121">
        <v>43192</v>
      </c>
      <c r="L1407" s="119">
        <v>851</v>
      </c>
      <c r="M1407" s="119" t="s">
        <v>2025</v>
      </c>
    </row>
    <row r="1408" spans="1:13">
      <c r="A1408" s="119" t="s">
        <v>2026</v>
      </c>
      <c r="B1408" s="119" t="s">
        <v>395</v>
      </c>
      <c r="C1408" s="119">
        <v>16.55</v>
      </c>
      <c r="D1408" s="119">
        <v>16.649999999999999</v>
      </c>
      <c r="E1408" s="119">
        <v>15.25</v>
      </c>
      <c r="F1408" s="119">
        <v>16.55</v>
      </c>
      <c r="G1408" s="119">
        <v>16.55</v>
      </c>
      <c r="H1408" s="119">
        <v>15.55</v>
      </c>
      <c r="I1408" s="119">
        <v>75255</v>
      </c>
      <c r="J1408" s="119">
        <v>1223564.55</v>
      </c>
      <c r="K1408" s="121">
        <v>43192</v>
      </c>
      <c r="L1408" s="119">
        <v>398</v>
      </c>
      <c r="M1408" s="119" t="s">
        <v>2027</v>
      </c>
    </row>
    <row r="1409" spans="1:13">
      <c r="A1409" s="119" t="s">
        <v>2028</v>
      </c>
      <c r="B1409" s="119" t="s">
        <v>395</v>
      </c>
      <c r="C1409" s="119">
        <v>15.25</v>
      </c>
      <c r="D1409" s="119">
        <v>15.75</v>
      </c>
      <c r="E1409" s="119">
        <v>15.2</v>
      </c>
      <c r="F1409" s="119">
        <v>15.6</v>
      </c>
      <c r="G1409" s="119">
        <v>15.6</v>
      </c>
      <c r="H1409" s="119">
        <v>15.1</v>
      </c>
      <c r="I1409" s="119">
        <v>490087</v>
      </c>
      <c r="J1409" s="119">
        <v>7600964.2999999998</v>
      </c>
      <c r="K1409" s="121">
        <v>43192</v>
      </c>
      <c r="L1409" s="119">
        <v>1895</v>
      </c>
      <c r="M1409" s="119" t="s">
        <v>2029</v>
      </c>
    </row>
    <row r="1410" spans="1:13">
      <c r="A1410" s="119" t="s">
        <v>2030</v>
      </c>
      <c r="B1410" s="119" t="s">
        <v>395</v>
      </c>
      <c r="C1410" s="119">
        <v>346.5</v>
      </c>
      <c r="D1410" s="119">
        <v>352.35</v>
      </c>
      <c r="E1410" s="119">
        <v>343.1</v>
      </c>
      <c r="F1410" s="119">
        <v>350.2</v>
      </c>
      <c r="G1410" s="119">
        <v>350.6</v>
      </c>
      <c r="H1410" s="119">
        <v>345.45</v>
      </c>
      <c r="I1410" s="119">
        <v>698972</v>
      </c>
      <c r="J1410" s="119">
        <v>243352623.30000001</v>
      </c>
      <c r="K1410" s="121">
        <v>43192</v>
      </c>
      <c r="L1410" s="119">
        <v>14646</v>
      </c>
      <c r="M1410" s="119" t="s">
        <v>2031</v>
      </c>
    </row>
    <row r="1411" spans="1:13">
      <c r="A1411" s="119" t="s">
        <v>158</v>
      </c>
      <c r="B1411" s="119" t="s">
        <v>395</v>
      </c>
      <c r="C1411" s="119">
        <v>4123</v>
      </c>
      <c r="D1411" s="119">
        <v>4123</v>
      </c>
      <c r="E1411" s="119">
        <v>3923.05</v>
      </c>
      <c r="F1411" s="119">
        <v>3978.5</v>
      </c>
      <c r="G1411" s="119">
        <v>3968.65</v>
      </c>
      <c r="H1411" s="119">
        <v>3950</v>
      </c>
      <c r="I1411" s="119">
        <v>303869</v>
      </c>
      <c r="J1411" s="119">
        <v>1204904692.1500001</v>
      </c>
      <c r="K1411" s="121">
        <v>43192</v>
      </c>
      <c r="L1411" s="119">
        <v>23954</v>
      </c>
      <c r="M1411" s="119" t="s">
        <v>2032</v>
      </c>
    </row>
    <row r="1412" spans="1:13">
      <c r="A1412" s="119" t="s">
        <v>2033</v>
      </c>
      <c r="B1412" s="119" t="s">
        <v>395</v>
      </c>
      <c r="C1412" s="119">
        <v>74.7</v>
      </c>
      <c r="D1412" s="119">
        <v>80</v>
      </c>
      <c r="E1412" s="119">
        <v>74.7</v>
      </c>
      <c r="F1412" s="119">
        <v>77.599999999999994</v>
      </c>
      <c r="G1412" s="119">
        <v>78</v>
      </c>
      <c r="H1412" s="119">
        <v>73.3</v>
      </c>
      <c r="I1412" s="119">
        <v>70065</v>
      </c>
      <c r="J1412" s="119">
        <v>5438032.25</v>
      </c>
      <c r="K1412" s="121">
        <v>43192</v>
      </c>
      <c r="L1412" s="119">
        <v>802</v>
      </c>
      <c r="M1412" s="119" t="s">
        <v>2034</v>
      </c>
    </row>
    <row r="1413" spans="1:13">
      <c r="A1413" s="119" t="s">
        <v>3332</v>
      </c>
      <c r="B1413" s="119" t="s">
        <v>395</v>
      </c>
      <c r="C1413" s="119">
        <v>1.05</v>
      </c>
      <c r="D1413" s="119">
        <v>1.05</v>
      </c>
      <c r="E1413" s="119">
        <v>1.05</v>
      </c>
      <c r="F1413" s="119">
        <v>1.05</v>
      </c>
      <c r="G1413" s="119">
        <v>1.05</v>
      </c>
      <c r="H1413" s="119">
        <v>1.05</v>
      </c>
      <c r="I1413" s="119">
        <v>33</v>
      </c>
      <c r="J1413" s="119">
        <v>34.65</v>
      </c>
      <c r="K1413" s="121">
        <v>43192</v>
      </c>
      <c r="L1413" s="119">
        <v>1</v>
      </c>
      <c r="M1413" s="119" t="s">
        <v>3333</v>
      </c>
    </row>
    <row r="1414" spans="1:13">
      <c r="A1414" s="119" t="s">
        <v>2035</v>
      </c>
      <c r="B1414" s="119" t="s">
        <v>395</v>
      </c>
      <c r="C1414" s="119">
        <v>284</v>
      </c>
      <c r="D1414" s="119">
        <v>291.05</v>
      </c>
      <c r="E1414" s="119">
        <v>280.10000000000002</v>
      </c>
      <c r="F1414" s="119">
        <v>280.75</v>
      </c>
      <c r="G1414" s="119">
        <v>280.75</v>
      </c>
      <c r="H1414" s="119">
        <v>285.3</v>
      </c>
      <c r="I1414" s="119">
        <v>171877</v>
      </c>
      <c r="J1414" s="119">
        <v>48673383.200000003</v>
      </c>
      <c r="K1414" s="121">
        <v>43192</v>
      </c>
      <c r="L1414" s="119">
        <v>4951</v>
      </c>
      <c r="M1414" s="119" t="s">
        <v>2036</v>
      </c>
    </row>
    <row r="1415" spans="1:13">
      <c r="A1415" s="119" t="s">
        <v>2037</v>
      </c>
      <c r="B1415" s="119" t="s">
        <v>395</v>
      </c>
      <c r="C1415" s="119">
        <v>83.1</v>
      </c>
      <c r="D1415" s="119">
        <v>83.9</v>
      </c>
      <c r="E1415" s="119">
        <v>83.1</v>
      </c>
      <c r="F1415" s="119">
        <v>83.8</v>
      </c>
      <c r="G1415" s="119">
        <v>83.9</v>
      </c>
      <c r="H1415" s="119">
        <v>82.8</v>
      </c>
      <c r="I1415" s="119">
        <v>155</v>
      </c>
      <c r="J1415" s="119">
        <v>12935.25</v>
      </c>
      <c r="K1415" s="121">
        <v>43192</v>
      </c>
      <c r="L1415" s="119">
        <v>5</v>
      </c>
      <c r="M1415" s="119" t="s">
        <v>2038</v>
      </c>
    </row>
    <row r="1416" spans="1:13">
      <c r="A1416" s="119" t="s">
        <v>159</v>
      </c>
      <c r="B1416" s="119" t="s">
        <v>395</v>
      </c>
      <c r="C1416" s="119">
        <v>94.1</v>
      </c>
      <c r="D1416" s="119">
        <v>97.35</v>
      </c>
      <c r="E1416" s="119">
        <v>93.8</v>
      </c>
      <c r="F1416" s="119">
        <v>95.05</v>
      </c>
      <c r="G1416" s="119">
        <v>94.9</v>
      </c>
      <c r="H1416" s="119">
        <v>94</v>
      </c>
      <c r="I1416" s="119">
        <v>6112500</v>
      </c>
      <c r="J1416" s="119">
        <v>580921897.64999998</v>
      </c>
      <c r="K1416" s="121">
        <v>43192</v>
      </c>
      <c r="L1416" s="119">
        <v>21242</v>
      </c>
      <c r="M1416" s="119" t="s">
        <v>2039</v>
      </c>
    </row>
    <row r="1417" spans="1:13">
      <c r="A1417" s="119" t="s">
        <v>2519</v>
      </c>
      <c r="B1417" s="119" t="s">
        <v>395</v>
      </c>
      <c r="C1417" s="119">
        <v>381.95</v>
      </c>
      <c r="D1417" s="119">
        <v>405</v>
      </c>
      <c r="E1417" s="119">
        <v>380.1</v>
      </c>
      <c r="F1417" s="119">
        <v>393.75</v>
      </c>
      <c r="G1417" s="119">
        <v>396</v>
      </c>
      <c r="H1417" s="119">
        <v>378.15</v>
      </c>
      <c r="I1417" s="119">
        <v>29781</v>
      </c>
      <c r="J1417" s="119">
        <v>11786266</v>
      </c>
      <c r="K1417" s="121">
        <v>43192</v>
      </c>
      <c r="L1417" s="119">
        <v>963</v>
      </c>
      <c r="M1417" s="119" t="s">
        <v>2520</v>
      </c>
    </row>
    <row r="1418" spans="1:13">
      <c r="A1418" s="119" t="s">
        <v>160</v>
      </c>
      <c r="B1418" s="119" t="s">
        <v>395</v>
      </c>
      <c r="C1418" s="119">
        <v>5.65</v>
      </c>
      <c r="D1418" s="119">
        <v>5.85</v>
      </c>
      <c r="E1418" s="119">
        <v>5.65</v>
      </c>
      <c r="F1418" s="119">
        <v>5.8</v>
      </c>
      <c r="G1418" s="119">
        <v>5.85</v>
      </c>
      <c r="H1418" s="119">
        <v>5.55</v>
      </c>
      <c r="I1418" s="119">
        <v>9530992</v>
      </c>
      <c r="J1418" s="119">
        <v>54798233.25</v>
      </c>
      <c r="K1418" s="121">
        <v>43192</v>
      </c>
      <c r="L1418" s="119">
        <v>5707</v>
      </c>
      <c r="M1418" s="119" t="s">
        <v>2040</v>
      </c>
    </row>
    <row r="1419" spans="1:13">
      <c r="A1419" s="119" t="s">
        <v>2041</v>
      </c>
      <c r="B1419" s="119" t="s">
        <v>395</v>
      </c>
      <c r="C1419" s="119">
        <v>12.95</v>
      </c>
      <c r="D1419" s="119">
        <v>12.95</v>
      </c>
      <c r="E1419" s="119">
        <v>12.5</v>
      </c>
      <c r="F1419" s="119">
        <v>12.75</v>
      </c>
      <c r="G1419" s="119">
        <v>12.75</v>
      </c>
      <c r="H1419" s="119">
        <v>12.65</v>
      </c>
      <c r="I1419" s="119">
        <v>734426</v>
      </c>
      <c r="J1419" s="119">
        <v>9339176.5</v>
      </c>
      <c r="K1419" s="121">
        <v>43192</v>
      </c>
      <c r="L1419" s="119">
        <v>1122</v>
      </c>
      <c r="M1419" s="119" t="s">
        <v>2042</v>
      </c>
    </row>
    <row r="1420" spans="1:13">
      <c r="A1420" s="119" t="s">
        <v>3237</v>
      </c>
      <c r="B1420" s="119" t="s">
        <v>395</v>
      </c>
      <c r="C1420" s="119">
        <v>348</v>
      </c>
      <c r="D1420" s="119">
        <v>358</v>
      </c>
      <c r="E1420" s="119">
        <v>347</v>
      </c>
      <c r="F1420" s="119">
        <v>349.5</v>
      </c>
      <c r="G1420" s="119">
        <v>349.5</v>
      </c>
      <c r="H1420" s="119">
        <v>341.8</v>
      </c>
      <c r="I1420" s="119">
        <v>820</v>
      </c>
      <c r="J1420" s="119">
        <v>286597.5</v>
      </c>
      <c r="K1420" s="121">
        <v>43192</v>
      </c>
      <c r="L1420" s="119">
        <v>18</v>
      </c>
      <c r="M1420" s="119" t="s">
        <v>3238</v>
      </c>
    </row>
    <row r="1421" spans="1:13">
      <c r="A1421" s="119" t="s">
        <v>3239</v>
      </c>
      <c r="B1421" s="119" t="s">
        <v>395</v>
      </c>
      <c r="C1421" s="119">
        <v>4.1500000000000004</v>
      </c>
      <c r="D1421" s="119">
        <v>4.5</v>
      </c>
      <c r="E1421" s="119">
        <v>4.1500000000000004</v>
      </c>
      <c r="F1421" s="119">
        <v>4.5</v>
      </c>
      <c r="G1421" s="119">
        <v>4.5</v>
      </c>
      <c r="H1421" s="119">
        <v>4.3</v>
      </c>
      <c r="I1421" s="119">
        <v>20335</v>
      </c>
      <c r="J1421" s="119">
        <v>90482.3</v>
      </c>
      <c r="K1421" s="121">
        <v>43192</v>
      </c>
      <c r="L1421" s="119">
        <v>52</v>
      </c>
      <c r="M1421" s="119" t="s">
        <v>3240</v>
      </c>
    </row>
    <row r="1422" spans="1:13">
      <c r="A1422" s="119" t="s">
        <v>2043</v>
      </c>
      <c r="B1422" s="119" t="s">
        <v>395</v>
      </c>
      <c r="C1422" s="119">
        <v>135.94999999999999</v>
      </c>
      <c r="D1422" s="119">
        <v>141.6</v>
      </c>
      <c r="E1422" s="119">
        <v>133.44999999999999</v>
      </c>
      <c r="F1422" s="119">
        <v>138.6</v>
      </c>
      <c r="G1422" s="119">
        <v>138.25</v>
      </c>
      <c r="H1422" s="119">
        <v>130.6</v>
      </c>
      <c r="I1422" s="119">
        <v>62967</v>
      </c>
      <c r="J1422" s="119">
        <v>8678288.0999999996</v>
      </c>
      <c r="K1422" s="121">
        <v>43192</v>
      </c>
      <c r="L1422" s="119">
        <v>802</v>
      </c>
      <c r="M1422" s="119" t="s">
        <v>2044</v>
      </c>
    </row>
    <row r="1423" spans="1:13">
      <c r="A1423" s="119" t="s">
        <v>161</v>
      </c>
      <c r="B1423" s="119" t="s">
        <v>395</v>
      </c>
      <c r="C1423" s="119">
        <v>736.9</v>
      </c>
      <c r="D1423" s="119">
        <v>756</v>
      </c>
      <c r="E1423" s="119">
        <v>730.5</v>
      </c>
      <c r="F1423" s="119">
        <v>752.4</v>
      </c>
      <c r="G1423" s="119">
        <v>752</v>
      </c>
      <c r="H1423" s="119">
        <v>730.25</v>
      </c>
      <c r="I1423" s="119">
        <v>1257184</v>
      </c>
      <c r="J1423" s="119">
        <v>937205064.5</v>
      </c>
      <c r="K1423" s="121">
        <v>43192</v>
      </c>
      <c r="L1423" s="119">
        <v>49775</v>
      </c>
      <c r="M1423" s="119" t="s">
        <v>2045</v>
      </c>
    </row>
    <row r="1424" spans="1:13">
      <c r="A1424" s="119" t="s">
        <v>2046</v>
      </c>
      <c r="B1424" s="119" t="s">
        <v>395</v>
      </c>
      <c r="C1424" s="119">
        <v>18.95</v>
      </c>
      <c r="D1424" s="119">
        <v>20.95</v>
      </c>
      <c r="E1424" s="119">
        <v>18.55</v>
      </c>
      <c r="F1424" s="119">
        <v>20.3</v>
      </c>
      <c r="G1424" s="119">
        <v>20.7</v>
      </c>
      <c r="H1424" s="119">
        <v>18.3</v>
      </c>
      <c r="I1424" s="119">
        <v>874158</v>
      </c>
      <c r="J1424" s="119">
        <v>17245156.699999999</v>
      </c>
      <c r="K1424" s="121">
        <v>43192</v>
      </c>
      <c r="L1424" s="119">
        <v>1900</v>
      </c>
      <c r="M1424" s="119" t="s">
        <v>2047</v>
      </c>
    </row>
    <row r="1425" spans="1:13">
      <c r="A1425" s="119" t="s">
        <v>3241</v>
      </c>
      <c r="B1425" s="119" t="s">
        <v>395</v>
      </c>
      <c r="C1425" s="119">
        <v>4.05</v>
      </c>
      <c r="D1425" s="119">
        <v>4.05</v>
      </c>
      <c r="E1425" s="119">
        <v>3.8</v>
      </c>
      <c r="F1425" s="119">
        <v>4.05</v>
      </c>
      <c r="G1425" s="119">
        <v>4</v>
      </c>
      <c r="H1425" s="119">
        <v>3.9</v>
      </c>
      <c r="I1425" s="119">
        <v>37016</v>
      </c>
      <c r="J1425" s="119">
        <v>146949.4</v>
      </c>
      <c r="K1425" s="121">
        <v>43192</v>
      </c>
      <c r="L1425" s="119">
        <v>56</v>
      </c>
      <c r="M1425" s="119" t="s">
        <v>3242</v>
      </c>
    </row>
    <row r="1426" spans="1:13">
      <c r="A1426" s="119" t="s">
        <v>2575</v>
      </c>
      <c r="B1426" s="119" t="s">
        <v>395</v>
      </c>
      <c r="C1426" s="119">
        <v>290.25</v>
      </c>
      <c r="D1426" s="119">
        <v>290.25</v>
      </c>
      <c r="E1426" s="119">
        <v>286</v>
      </c>
      <c r="F1426" s="119">
        <v>287</v>
      </c>
      <c r="G1426" s="119">
        <v>287</v>
      </c>
      <c r="H1426" s="119">
        <v>290.25</v>
      </c>
      <c r="I1426" s="119">
        <v>504</v>
      </c>
      <c r="J1426" s="119">
        <v>146077</v>
      </c>
      <c r="K1426" s="121">
        <v>43192</v>
      </c>
      <c r="L1426" s="119">
        <v>12</v>
      </c>
      <c r="M1426" s="119" t="s">
        <v>2576</v>
      </c>
    </row>
    <row r="1427" spans="1:13">
      <c r="A1427" s="119" t="s">
        <v>3305</v>
      </c>
      <c r="B1427" s="119" t="s">
        <v>395</v>
      </c>
      <c r="C1427" s="119">
        <v>1058.0999999999999</v>
      </c>
      <c r="D1427" s="119">
        <v>1058.0999999999999</v>
      </c>
      <c r="E1427" s="119">
        <v>1058.0999999999999</v>
      </c>
      <c r="F1427" s="119">
        <v>1058.0999999999999</v>
      </c>
      <c r="G1427" s="119">
        <v>1058.0999999999999</v>
      </c>
      <c r="H1427" s="119">
        <v>1054.3</v>
      </c>
      <c r="I1427" s="119">
        <v>4</v>
      </c>
      <c r="J1427" s="119">
        <v>4232.3999999999996</v>
      </c>
      <c r="K1427" s="121">
        <v>43192</v>
      </c>
      <c r="L1427" s="119">
        <v>1</v>
      </c>
      <c r="M1427" s="119" t="s">
        <v>3306</v>
      </c>
    </row>
    <row r="1428" spans="1:13">
      <c r="A1428" s="119" t="s">
        <v>3321</v>
      </c>
      <c r="B1428" s="119" t="s">
        <v>395</v>
      </c>
      <c r="C1428" s="119">
        <v>344.65</v>
      </c>
      <c r="D1428" s="119">
        <v>344.75</v>
      </c>
      <c r="E1428" s="119">
        <v>343.9</v>
      </c>
      <c r="F1428" s="119">
        <v>344.75</v>
      </c>
      <c r="G1428" s="119">
        <v>344.75</v>
      </c>
      <c r="H1428" s="119">
        <v>343.06</v>
      </c>
      <c r="I1428" s="119">
        <v>29</v>
      </c>
      <c r="J1428" s="119">
        <v>9978</v>
      </c>
      <c r="K1428" s="121">
        <v>43192</v>
      </c>
      <c r="L1428" s="119">
        <v>3</v>
      </c>
      <c r="M1428" s="119" t="s">
        <v>3322</v>
      </c>
    </row>
    <row r="1429" spans="1:13">
      <c r="A1429" s="119" t="s">
        <v>2787</v>
      </c>
      <c r="B1429" s="119" t="s">
        <v>395</v>
      </c>
      <c r="C1429" s="119">
        <v>100.3</v>
      </c>
      <c r="D1429" s="119">
        <v>104.2</v>
      </c>
      <c r="E1429" s="119">
        <v>100.3</v>
      </c>
      <c r="F1429" s="119">
        <v>101.8</v>
      </c>
      <c r="G1429" s="119">
        <v>101.15</v>
      </c>
      <c r="H1429" s="119">
        <v>98.3</v>
      </c>
      <c r="I1429" s="119">
        <v>68675</v>
      </c>
      <c r="J1429" s="119">
        <v>7009837.0499999998</v>
      </c>
      <c r="K1429" s="121">
        <v>43192</v>
      </c>
      <c r="L1429" s="119">
        <v>1057</v>
      </c>
      <c r="M1429" s="119" t="s">
        <v>2788</v>
      </c>
    </row>
    <row r="1430" spans="1:13">
      <c r="A1430" s="119" t="s">
        <v>2048</v>
      </c>
      <c r="B1430" s="119" t="s">
        <v>395</v>
      </c>
      <c r="C1430" s="119">
        <v>422</v>
      </c>
      <c r="D1430" s="119">
        <v>443.8</v>
      </c>
      <c r="E1430" s="119">
        <v>418</v>
      </c>
      <c r="F1430" s="119">
        <v>436.65</v>
      </c>
      <c r="G1430" s="119">
        <v>437</v>
      </c>
      <c r="H1430" s="119">
        <v>418.15</v>
      </c>
      <c r="I1430" s="119">
        <v>83417</v>
      </c>
      <c r="J1430" s="119">
        <v>36123949.75</v>
      </c>
      <c r="K1430" s="121">
        <v>43192</v>
      </c>
      <c r="L1430" s="119">
        <v>2667</v>
      </c>
      <c r="M1430" s="119" t="s">
        <v>2049</v>
      </c>
    </row>
    <row r="1431" spans="1:13">
      <c r="A1431" s="119" t="s">
        <v>2050</v>
      </c>
      <c r="B1431" s="119" t="s">
        <v>395</v>
      </c>
      <c r="C1431" s="119">
        <v>856</v>
      </c>
      <c r="D1431" s="119">
        <v>857.5</v>
      </c>
      <c r="E1431" s="119">
        <v>845</v>
      </c>
      <c r="F1431" s="119">
        <v>851.1</v>
      </c>
      <c r="G1431" s="119">
        <v>848.9</v>
      </c>
      <c r="H1431" s="119">
        <v>845.85</v>
      </c>
      <c r="I1431" s="119">
        <v>18813</v>
      </c>
      <c r="J1431" s="119">
        <v>15997841.75</v>
      </c>
      <c r="K1431" s="121">
        <v>43192</v>
      </c>
      <c r="L1431" s="119">
        <v>1088</v>
      </c>
      <c r="M1431" s="119" t="s">
        <v>2051</v>
      </c>
    </row>
    <row r="1432" spans="1:13">
      <c r="A1432" s="119" t="s">
        <v>2521</v>
      </c>
      <c r="B1432" s="119" t="s">
        <v>395</v>
      </c>
      <c r="C1432" s="119">
        <v>693.5</v>
      </c>
      <c r="D1432" s="119">
        <v>703.9</v>
      </c>
      <c r="E1432" s="119">
        <v>685.05</v>
      </c>
      <c r="F1432" s="119">
        <v>697.25</v>
      </c>
      <c r="G1432" s="119">
        <v>698</v>
      </c>
      <c r="H1432" s="119">
        <v>689.1</v>
      </c>
      <c r="I1432" s="119">
        <v>14033</v>
      </c>
      <c r="J1432" s="119">
        <v>9735437.6999999993</v>
      </c>
      <c r="K1432" s="121">
        <v>43192</v>
      </c>
      <c r="L1432" s="119">
        <v>641</v>
      </c>
      <c r="M1432" s="119" t="s">
        <v>2522</v>
      </c>
    </row>
    <row r="1433" spans="1:13">
      <c r="A1433" s="119" t="s">
        <v>2052</v>
      </c>
      <c r="B1433" s="119" t="s">
        <v>395</v>
      </c>
      <c r="C1433" s="119">
        <v>210.3</v>
      </c>
      <c r="D1433" s="119">
        <v>210.3</v>
      </c>
      <c r="E1433" s="119">
        <v>210.3</v>
      </c>
      <c r="F1433" s="119">
        <v>210.3</v>
      </c>
      <c r="G1433" s="119">
        <v>210.3</v>
      </c>
      <c r="H1433" s="119">
        <v>221.35</v>
      </c>
      <c r="I1433" s="119">
        <v>238618</v>
      </c>
      <c r="J1433" s="119">
        <v>50181365.399999999</v>
      </c>
      <c r="K1433" s="121">
        <v>43192</v>
      </c>
      <c r="L1433" s="119">
        <v>1618</v>
      </c>
      <c r="M1433" s="119" t="s">
        <v>2053</v>
      </c>
    </row>
    <row r="1434" spans="1:13">
      <c r="A1434" s="119" t="s">
        <v>2054</v>
      </c>
      <c r="B1434" s="119" t="s">
        <v>395</v>
      </c>
      <c r="C1434" s="119">
        <v>48.65</v>
      </c>
      <c r="D1434" s="119">
        <v>48.65</v>
      </c>
      <c r="E1434" s="119">
        <v>47.1</v>
      </c>
      <c r="F1434" s="119">
        <v>48.25</v>
      </c>
      <c r="G1434" s="119">
        <v>48.05</v>
      </c>
      <c r="H1434" s="119">
        <v>47.55</v>
      </c>
      <c r="I1434" s="119">
        <v>14338</v>
      </c>
      <c r="J1434" s="119">
        <v>688646.7</v>
      </c>
      <c r="K1434" s="121">
        <v>43192</v>
      </c>
      <c r="L1434" s="119">
        <v>63</v>
      </c>
      <c r="M1434" s="119" t="s">
        <v>2055</v>
      </c>
    </row>
    <row r="1435" spans="1:13">
      <c r="A1435" s="119" t="s">
        <v>2056</v>
      </c>
      <c r="B1435" s="119" t="s">
        <v>395</v>
      </c>
      <c r="C1435" s="119">
        <v>18.649999999999999</v>
      </c>
      <c r="D1435" s="119">
        <v>19.95</v>
      </c>
      <c r="E1435" s="119">
        <v>18</v>
      </c>
      <c r="F1435" s="119">
        <v>19.5</v>
      </c>
      <c r="G1435" s="119">
        <v>19.8</v>
      </c>
      <c r="H1435" s="119">
        <v>17.850000000000001</v>
      </c>
      <c r="I1435" s="119">
        <v>32250</v>
      </c>
      <c r="J1435" s="119">
        <v>611489.15</v>
      </c>
      <c r="K1435" s="121">
        <v>43192</v>
      </c>
      <c r="L1435" s="119">
        <v>272</v>
      </c>
      <c r="M1435" s="119" t="s">
        <v>2057</v>
      </c>
    </row>
    <row r="1436" spans="1:13">
      <c r="A1436" s="119" t="s">
        <v>2058</v>
      </c>
      <c r="B1436" s="119" t="s">
        <v>395</v>
      </c>
      <c r="C1436" s="119">
        <v>34.4</v>
      </c>
      <c r="D1436" s="119">
        <v>35.299999999999997</v>
      </c>
      <c r="E1436" s="119">
        <v>33.65</v>
      </c>
      <c r="F1436" s="119">
        <v>35</v>
      </c>
      <c r="G1436" s="119">
        <v>35.25</v>
      </c>
      <c r="H1436" s="119">
        <v>33.25</v>
      </c>
      <c r="I1436" s="119">
        <v>531499</v>
      </c>
      <c r="J1436" s="119">
        <v>18386729.050000001</v>
      </c>
      <c r="K1436" s="121">
        <v>43192</v>
      </c>
      <c r="L1436" s="119">
        <v>2183</v>
      </c>
      <c r="M1436" s="119" t="s">
        <v>2059</v>
      </c>
    </row>
    <row r="1437" spans="1:13">
      <c r="A1437" s="119" t="s">
        <v>2060</v>
      </c>
      <c r="B1437" s="119" t="s">
        <v>395</v>
      </c>
      <c r="C1437" s="119">
        <v>16</v>
      </c>
      <c r="D1437" s="119">
        <v>16</v>
      </c>
      <c r="E1437" s="119">
        <v>15.1</v>
      </c>
      <c r="F1437" s="119">
        <v>15.6</v>
      </c>
      <c r="G1437" s="119">
        <v>15.65</v>
      </c>
      <c r="H1437" s="119">
        <v>15.55</v>
      </c>
      <c r="I1437" s="119">
        <v>78406</v>
      </c>
      <c r="J1437" s="119">
        <v>1222450.2</v>
      </c>
      <c r="K1437" s="121">
        <v>43192</v>
      </c>
      <c r="L1437" s="119">
        <v>287</v>
      </c>
      <c r="M1437" s="119" t="s">
        <v>2061</v>
      </c>
    </row>
    <row r="1438" spans="1:13">
      <c r="A1438" s="119" t="s">
        <v>2285</v>
      </c>
      <c r="B1438" s="119" t="s">
        <v>395</v>
      </c>
      <c r="C1438" s="119">
        <v>636.5</v>
      </c>
      <c r="D1438" s="119">
        <v>646.95000000000005</v>
      </c>
      <c r="E1438" s="119">
        <v>625.29999999999995</v>
      </c>
      <c r="F1438" s="119">
        <v>641</v>
      </c>
      <c r="G1438" s="119">
        <v>639.25</v>
      </c>
      <c r="H1438" s="119">
        <v>629.4</v>
      </c>
      <c r="I1438" s="119">
        <v>24687</v>
      </c>
      <c r="J1438" s="119">
        <v>15751840.449999999</v>
      </c>
      <c r="K1438" s="121">
        <v>43192</v>
      </c>
      <c r="L1438" s="119">
        <v>1301</v>
      </c>
      <c r="M1438" s="119" t="s">
        <v>2286</v>
      </c>
    </row>
    <row r="1439" spans="1:13">
      <c r="A1439" s="119" t="s">
        <v>228</v>
      </c>
      <c r="B1439" s="119" t="s">
        <v>395</v>
      </c>
      <c r="C1439" s="119">
        <v>284</v>
      </c>
      <c r="D1439" s="119">
        <v>284.89999999999998</v>
      </c>
      <c r="E1439" s="119">
        <v>277.45</v>
      </c>
      <c r="F1439" s="119">
        <v>282.3</v>
      </c>
      <c r="G1439" s="119">
        <v>282.10000000000002</v>
      </c>
      <c r="H1439" s="119">
        <v>277.85000000000002</v>
      </c>
      <c r="I1439" s="119">
        <v>6555940</v>
      </c>
      <c r="J1439" s="119">
        <v>1844775315.1500001</v>
      </c>
      <c r="K1439" s="121">
        <v>43192</v>
      </c>
      <c r="L1439" s="119">
        <v>80809</v>
      </c>
      <c r="M1439" s="119" t="s">
        <v>2062</v>
      </c>
    </row>
    <row r="1440" spans="1:13">
      <c r="A1440" s="119" t="s">
        <v>2063</v>
      </c>
      <c r="B1440" s="119" t="s">
        <v>395</v>
      </c>
      <c r="C1440" s="119">
        <v>3910</v>
      </c>
      <c r="D1440" s="119">
        <v>4025</v>
      </c>
      <c r="E1440" s="119">
        <v>3902</v>
      </c>
      <c r="F1440" s="119">
        <v>3975.15</v>
      </c>
      <c r="G1440" s="119">
        <v>3982</v>
      </c>
      <c r="H1440" s="119">
        <v>3871</v>
      </c>
      <c r="I1440" s="119">
        <v>153350</v>
      </c>
      <c r="J1440" s="119">
        <v>609984961.54999995</v>
      </c>
      <c r="K1440" s="121">
        <v>43192</v>
      </c>
      <c r="L1440" s="119">
        <v>14828</v>
      </c>
      <c r="M1440" s="119" t="s">
        <v>2064</v>
      </c>
    </row>
    <row r="1441" spans="1:13">
      <c r="A1441" s="119" t="s">
        <v>2065</v>
      </c>
      <c r="B1441" s="119" t="s">
        <v>395</v>
      </c>
      <c r="C1441" s="119">
        <v>65.099999999999994</v>
      </c>
      <c r="D1441" s="119">
        <v>73.5</v>
      </c>
      <c r="E1441" s="119">
        <v>65.099999999999994</v>
      </c>
      <c r="F1441" s="119">
        <v>71.3</v>
      </c>
      <c r="G1441" s="119">
        <v>71.5</v>
      </c>
      <c r="H1441" s="119">
        <v>65.45</v>
      </c>
      <c r="I1441" s="119">
        <v>203567</v>
      </c>
      <c r="J1441" s="119">
        <v>14322403.300000001</v>
      </c>
      <c r="K1441" s="121">
        <v>43192</v>
      </c>
      <c r="L1441" s="119">
        <v>3658</v>
      </c>
      <c r="M1441" s="119" t="s">
        <v>2066</v>
      </c>
    </row>
    <row r="1442" spans="1:13">
      <c r="A1442" s="119" t="s">
        <v>2067</v>
      </c>
      <c r="B1442" s="119" t="s">
        <v>395</v>
      </c>
      <c r="C1442" s="119">
        <v>1286.55</v>
      </c>
      <c r="D1442" s="119">
        <v>1300</v>
      </c>
      <c r="E1442" s="119">
        <v>1275.05</v>
      </c>
      <c r="F1442" s="119">
        <v>1283.1500000000001</v>
      </c>
      <c r="G1442" s="119">
        <v>1277.0999999999999</v>
      </c>
      <c r="H1442" s="119">
        <v>1308.0999999999999</v>
      </c>
      <c r="I1442" s="119">
        <v>5263</v>
      </c>
      <c r="J1442" s="119">
        <v>6779111.2999999998</v>
      </c>
      <c r="K1442" s="121">
        <v>43192</v>
      </c>
      <c r="L1442" s="119">
        <v>527</v>
      </c>
      <c r="M1442" s="119" t="s">
        <v>2068</v>
      </c>
    </row>
    <row r="1443" spans="1:13">
      <c r="A1443" s="119" t="s">
        <v>392</v>
      </c>
      <c r="B1443" s="119" t="s">
        <v>395</v>
      </c>
      <c r="C1443" s="119">
        <v>183.1</v>
      </c>
      <c r="D1443" s="119">
        <v>189.7</v>
      </c>
      <c r="E1443" s="119">
        <v>183.1</v>
      </c>
      <c r="F1443" s="119">
        <v>186.45</v>
      </c>
      <c r="G1443" s="119">
        <v>185.55</v>
      </c>
      <c r="H1443" s="119">
        <v>182.55</v>
      </c>
      <c r="I1443" s="119">
        <v>34391</v>
      </c>
      <c r="J1443" s="119">
        <v>6414536.9500000002</v>
      </c>
      <c r="K1443" s="121">
        <v>43192</v>
      </c>
      <c r="L1443" s="119">
        <v>712</v>
      </c>
      <c r="M1443" s="119" t="s">
        <v>2069</v>
      </c>
    </row>
    <row r="1444" spans="1:13">
      <c r="A1444" s="119" t="s">
        <v>2070</v>
      </c>
      <c r="B1444" s="119" t="s">
        <v>395</v>
      </c>
      <c r="C1444" s="119">
        <v>227.7</v>
      </c>
      <c r="D1444" s="119">
        <v>227.7</v>
      </c>
      <c r="E1444" s="119">
        <v>222.55</v>
      </c>
      <c r="F1444" s="119">
        <v>226.55</v>
      </c>
      <c r="G1444" s="119">
        <v>226.4</v>
      </c>
      <c r="H1444" s="119">
        <v>222.2</v>
      </c>
      <c r="I1444" s="119">
        <v>624629</v>
      </c>
      <c r="J1444" s="119">
        <v>140770020.05000001</v>
      </c>
      <c r="K1444" s="121">
        <v>43192</v>
      </c>
      <c r="L1444" s="119">
        <v>10683</v>
      </c>
      <c r="M1444" s="119" t="s">
        <v>2238</v>
      </c>
    </row>
    <row r="1445" spans="1:13">
      <c r="A1445" s="119" t="s">
        <v>2224</v>
      </c>
      <c r="B1445" s="119" t="s">
        <v>395</v>
      </c>
      <c r="C1445" s="119">
        <v>3932</v>
      </c>
      <c r="D1445" s="119">
        <v>3950</v>
      </c>
      <c r="E1445" s="119">
        <v>3800.05</v>
      </c>
      <c r="F1445" s="119">
        <v>3913</v>
      </c>
      <c r="G1445" s="119">
        <v>3870</v>
      </c>
      <c r="H1445" s="119">
        <v>3763.7</v>
      </c>
      <c r="I1445" s="119">
        <v>535</v>
      </c>
      <c r="J1445" s="119">
        <v>2075877.1</v>
      </c>
      <c r="K1445" s="121">
        <v>43192</v>
      </c>
      <c r="L1445" s="119">
        <v>322</v>
      </c>
      <c r="M1445" s="119" t="s">
        <v>2225</v>
      </c>
    </row>
    <row r="1446" spans="1:13">
      <c r="A1446" s="119" t="s">
        <v>2071</v>
      </c>
      <c r="B1446" s="119" t="s">
        <v>395</v>
      </c>
      <c r="C1446" s="119">
        <v>12.6</v>
      </c>
      <c r="D1446" s="119">
        <v>12.7</v>
      </c>
      <c r="E1446" s="119">
        <v>11.75</v>
      </c>
      <c r="F1446" s="119">
        <v>12.35</v>
      </c>
      <c r="G1446" s="119">
        <v>12.45</v>
      </c>
      <c r="H1446" s="119">
        <v>12.3</v>
      </c>
      <c r="I1446" s="119">
        <v>324555</v>
      </c>
      <c r="J1446" s="119">
        <v>3930333.9</v>
      </c>
      <c r="K1446" s="121">
        <v>43192</v>
      </c>
      <c r="L1446" s="119">
        <v>1051</v>
      </c>
      <c r="M1446" s="119" t="s">
        <v>2072</v>
      </c>
    </row>
    <row r="1447" spans="1:13">
      <c r="A1447" s="119" t="s">
        <v>2073</v>
      </c>
      <c r="B1447" s="119" t="s">
        <v>395</v>
      </c>
      <c r="C1447" s="119">
        <v>12.5</v>
      </c>
      <c r="D1447" s="119">
        <v>12.75</v>
      </c>
      <c r="E1447" s="119">
        <v>12.4</v>
      </c>
      <c r="F1447" s="119">
        <v>12.4</v>
      </c>
      <c r="G1447" s="119">
        <v>12.4</v>
      </c>
      <c r="H1447" s="119">
        <v>13.05</v>
      </c>
      <c r="I1447" s="119">
        <v>2165222</v>
      </c>
      <c r="J1447" s="119">
        <v>26936517.399999999</v>
      </c>
      <c r="K1447" s="121">
        <v>43192</v>
      </c>
      <c r="L1447" s="119">
        <v>2901</v>
      </c>
      <c r="M1447" s="119" t="s">
        <v>2074</v>
      </c>
    </row>
    <row r="1448" spans="1:13">
      <c r="A1448" s="119" t="s">
        <v>2402</v>
      </c>
      <c r="B1448" s="119" t="s">
        <v>395</v>
      </c>
      <c r="C1448" s="119">
        <v>82.2</v>
      </c>
      <c r="D1448" s="119">
        <v>85</v>
      </c>
      <c r="E1448" s="119">
        <v>81.25</v>
      </c>
      <c r="F1448" s="119">
        <v>81.900000000000006</v>
      </c>
      <c r="G1448" s="119">
        <v>81.900000000000006</v>
      </c>
      <c r="H1448" s="119">
        <v>80.75</v>
      </c>
      <c r="I1448" s="119">
        <v>93105</v>
      </c>
      <c r="J1448" s="119">
        <v>7630857.7999999998</v>
      </c>
      <c r="K1448" s="121">
        <v>43192</v>
      </c>
      <c r="L1448" s="119">
        <v>669</v>
      </c>
      <c r="M1448" s="119" t="s">
        <v>2075</v>
      </c>
    </row>
    <row r="1449" spans="1:13">
      <c r="A1449" s="119" t="s">
        <v>2076</v>
      </c>
      <c r="B1449" s="119" t="s">
        <v>395</v>
      </c>
      <c r="C1449" s="119">
        <v>52.15</v>
      </c>
      <c r="D1449" s="119">
        <v>53.5</v>
      </c>
      <c r="E1449" s="119">
        <v>52.15</v>
      </c>
      <c r="F1449" s="119">
        <v>53.3</v>
      </c>
      <c r="G1449" s="119">
        <v>53</v>
      </c>
      <c r="H1449" s="119">
        <v>52.05</v>
      </c>
      <c r="I1449" s="119">
        <v>412094</v>
      </c>
      <c r="J1449" s="119">
        <v>21853478.600000001</v>
      </c>
      <c r="K1449" s="121">
        <v>43192</v>
      </c>
      <c r="L1449" s="119">
        <v>2376</v>
      </c>
      <c r="M1449" s="119" t="s">
        <v>2077</v>
      </c>
    </row>
    <row r="1450" spans="1:13">
      <c r="A1450" s="119" t="s">
        <v>2078</v>
      </c>
      <c r="B1450" s="119" t="s">
        <v>395</v>
      </c>
      <c r="C1450" s="119">
        <v>17.7</v>
      </c>
      <c r="D1450" s="119">
        <v>17.7</v>
      </c>
      <c r="E1450" s="119">
        <v>16.75</v>
      </c>
      <c r="F1450" s="119">
        <v>17.149999999999999</v>
      </c>
      <c r="G1450" s="119">
        <v>17.149999999999999</v>
      </c>
      <c r="H1450" s="119">
        <v>16.75</v>
      </c>
      <c r="I1450" s="119">
        <v>204012</v>
      </c>
      <c r="J1450" s="119">
        <v>3492718.65</v>
      </c>
      <c r="K1450" s="121">
        <v>43192</v>
      </c>
      <c r="L1450" s="119">
        <v>361</v>
      </c>
      <c r="M1450" s="119" t="s">
        <v>2079</v>
      </c>
    </row>
    <row r="1451" spans="1:13">
      <c r="A1451" s="119" t="s">
        <v>2080</v>
      </c>
      <c r="B1451" s="119" t="s">
        <v>395</v>
      </c>
      <c r="C1451" s="119">
        <v>30.1</v>
      </c>
      <c r="D1451" s="119">
        <v>32.299999999999997</v>
      </c>
      <c r="E1451" s="119">
        <v>30.05</v>
      </c>
      <c r="F1451" s="119">
        <v>32.049999999999997</v>
      </c>
      <c r="G1451" s="119">
        <v>32</v>
      </c>
      <c r="H1451" s="119">
        <v>29.35</v>
      </c>
      <c r="I1451" s="119">
        <v>3037499</v>
      </c>
      <c r="J1451" s="119">
        <v>95529005</v>
      </c>
      <c r="K1451" s="121">
        <v>43192</v>
      </c>
      <c r="L1451" s="119">
        <v>8194</v>
      </c>
      <c r="M1451" s="119" t="s">
        <v>2081</v>
      </c>
    </row>
    <row r="1452" spans="1:13">
      <c r="A1452" s="119" t="s">
        <v>2082</v>
      </c>
      <c r="B1452" s="119" t="s">
        <v>395</v>
      </c>
      <c r="C1452" s="119">
        <v>903</v>
      </c>
      <c r="D1452" s="119">
        <v>925</v>
      </c>
      <c r="E1452" s="119">
        <v>896</v>
      </c>
      <c r="F1452" s="119">
        <v>915.6</v>
      </c>
      <c r="G1452" s="119">
        <v>915.1</v>
      </c>
      <c r="H1452" s="119">
        <v>902.55</v>
      </c>
      <c r="I1452" s="119">
        <v>28447</v>
      </c>
      <c r="J1452" s="119">
        <v>25759621.050000001</v>
      </c>
      <c r="K1452" s="121">
        <v>43192</v>
      </c>
      <c r="L1452" s="119">
        <v>1334</v>
      </c>
      <c r="M1452" s="119" t="s">
        <v>2083</v>
      </c>
    </row>
    <row r="1453" spans="1:13">
      <c r="A1453" s="119" t="s">
        <v>2084</v>
      </c>
      <c r="B1453" s="119" t="s">
        <v>395</v>
      </c>
      <c r="C1453" s="119">
        <v>1047.3</v>
      </c>
      <c r="D1453" s="119">
        <v>1091.95</v>
      </c>
      <c r="E1453" s="119">
        <v>1030.45</v>
      </c>
      <c r="F1453" s="119">
        <v>1066.05</v>
      </c>
      <c r="G1453" s="119">
        <v>1070.4000000000001</v>
      </c>
      <c r="H1453" s="119">
        <v>1049.6500000000001</v>
      </c>
      <c r="I1453" s="119">
        <v>13699</v>
      </c>
      <c r="J1453" s="119">
        <v>14571900.050000001</v>
      </c>
      <c r="K1453" s="121">
        <v>43192</v>
      </c>
      <c r="L1453" s="119">
        <v>1399</v>
      </c>
      <c r="M1453" s="119" t="s">
        <v>2085</v>
      </c>
    </row>
    <row r="1454" spans="1:13">
      <c r="A1454" s="119" t="s">
        <v>2086</v>
      </c>
      <c r="B1454" s="119" t="s">
        <v>395</v>
      </c>
      <c r="C1454" s="119">
        <v>101</v>
      </c>
      <c r="D1454" s="119">
        <v>104.8</v>
      </c>
      <c r="E1454" s="119">
        <v>99.5</v>
      </c>
      <c r="F1454" s="119">
        <v>103.8</v>
      </c>
      <c r="G1454" s="119">
        <v>103.2</v>
      </c>
      <c r="H1454" s="119">
        <v>99.25</v>
      </c>
      <c r="I1454" s="119">
        <v>42418</v>
      </c>
      <c r="J1454" s="119">
        <v>4377582.4000000004</v>
      </c>
      <c r="K1454" s="121">
        <v>43192</v>
      </c>
      <c r="L1454" s="119">
        <v>1502</v>
      </c>
      <c r="M1454" s="119" t="s">
        <v>2087</v>
      </c>
    </row>
    <row r="1455" spans="1:13">
      <c r="A1455" s="119" t="s">
        <v>2356</v>
      </c>
      <c r="B1455" s="119" t="s">
        <v>395</v>
      </c>
      <c r="C1455" s="119">
        <v>56.8</v>
      </c>
      <c r="D1455" s="119">
        <v>58.05</v>
      </c>
      <c r="E1455" s="119">
        <v>56.25</v>
      </c>
      <c r="F1455" s="119">
        <v>58.05</v>
      </c>
      <c r="G1455" s="119">
        <v>58.05</v>
      </c>
      <c r="H1455" s="119">
        <v>55.3</v>
      </c>
      <c r="I1455" s="119">
        <v>88627</v>
      </c>
      <c r="J1455" s="119">
        <v>5104474.95</v>
      </c>
      <c r="K1455" s="121">
        <v>43192</v>
      </c>
      <c r="L1455" s="119">
        <v>446</v>
      </c>
      <c r="M1455" s="119" t="s">
        <v>1348</v>
      </c>
    </row>
    <row r="1456" spans="1:13">
      <c r="A1456" s="119" t="s">
        <v>2088</v>
      </c>
      <c r="B1456" s="119" t="s">
        <v>395</v>
      </c>
      <c r="C1456" s="119">
        <v>319.89999999999998</v>
      </c>
      <c r="D1456" s="119">
        <v>324.64999999999998</v>
      </c>
      <c r="E1456" s="119">
        <v>318.5</v>
      </c>
      <c r="F1456" s="119">
        <v>321.14999999999998</v>
      </c>
      <c r="G1456" s="119">
        <v>320</v>
      </c>
      <c r="H1456" s="119">
        <v>318.64999999999998</v>
      </c>
      <c r="I1456" s="119">
        <v>256333</v>
      </c>
      <c r="J1456" s="119">
        <v>82088337.099999994</v>
      </c>
      <c r="K1456" s="121">
        <v>43192</v>
      </c>
      <c r="L1456" s="119">
        <v>4013</v>
      </c>
      <c r="M1456" s="119" t="s">
        <v>2089</v>
      </c>
    </row>
    <row r="1457" spans="1:13">
      <c r="A1457" s="119" t="s">
        <v>2090</v>
      </c>
      <c r="B1457" s="119" t="s">
        <v>395</v>
      </c>
      <c r="C1457" s="119">
        <v>53.55</v>
      </c>
      <c r="D1457" s="119">
        <v>56</v>
      </c>
      <c r="E1457" s="119">
        <v>53.5</v>
      </c>
      <c r="F1457" s="119">
        <v>55</v>
      </c>
      <c r="G1457" s="119">
        <v>55.05</v>
      </c>
      <c r="H1457" s="119">
        <v>53.45</v>
      </c>
      <c r="I1457" s="119">
        <v>57561</v>
      </c>
      <c r="J1457" s="119">
        <v>3167215.35</v>
      </c>
      <c r="K1457" s="121">
        <v>43192</v>
      </c>
      <c r="L1457" s="119">
        <v>146</v>
      </c>
      <c r="M1457" s="119" t="s">
        <v>2091</v>
      </c>
    </row>
    <row r="1458" spans="1:13">
      <c r="A1458" s="119" t="s">
        <v>2092</v>
      </c>
      <c r="B1458" s="119" t="s">
        <v>395</v>
      </c>
      <c r="C1458" s="119">
        <v>649.85</v>
      </c>
      <c r="D1458" s="119">
        <v>669.6</v>
      </c>
      <c r="E1458" s="119">
        <v>649.85</v>
      </c>
      <c r="F1458" s="119">
        <v>668.55</v>
      </c>
      <c r="G1458" s="119">
        <v>668</v>
      </c>
      <c r="H1458" s="119">
        <v>646.85</v>
      </c>
      <c r="I1458" s="119">
        <v>18738</v>
      </c>
      <c r="J1458" s="119">
        <v>12432116.65</v>
      </c>
      <c r="K1458" s="121">
        <v>43192</v>
      </c>
      <c r="L1458" s="119">
        <v>1005</v>
      </c>
      <c r="M1458" s="119" t="s">
        <v>2093</v>
      </c>
    </row>
    <row r="1459" spans="1:13">
      <c r="A1459" s="119" t="s">
        <v>3243</v>
      </c>
      <c r="B1459" s="119" t="s">
        <v>395</v>
      </c>
      <c r="C1459" s="119">
        <v>14.45</v>
      </c>
      <c r="D1459" s="119">
        <v>14.5</v>
      </c>
      <c r="E1459" s="119">
        <v>13.85</v>
      </c>
      <c r="F1459" s="119">
        <v>14.15</v>
      </c>
      <c r="G1459" s="119">
        <v>14.2</v>
      </c>
      <c r="H1459" s="119">
        <v>13.85</v>
      </c>
      <c r="I1459" s="119">
        <v>17245</v>
      </c>
      <c r="J1459" s="119">
        <v>245821.1</v>
      </c>
      <c r="K1459" s="121">
        <v>43192</v>
      </c>
      <c r="L1459" s="119">
        <v>95</v>
      </c>
      <c r="M1459" s="119" t="s">
        <v>3244</v>
      </c>
    </row>
    <row r="1460" spans="1:13">
      <c r="A1460" s="119" t="s">
        <v>3245</v>
      </c>
      <c r="B1460" s="119" t="s">
        <v>395</v>
      </c>
      <c r="C1460" s="119">
        <v>282</v>
      </c>
      <c r="D1460" s="119">
        <v>282</v>
      </c>
      <c r="E1460" s="119">
        <v>270</v>
      </c>
      <c r="F1460" s="119">
        <v>279.5</v>
      </c>
      <c r="G1460" s="119">
        <v>278.5</v>
      </c>
      <c r="H1460" s="119">
        <v>273.25</v>
      </c>
      <c r="I1460" s="119">
        <v>4124</v>
      </c>
      <c r="J1460" s="119">
        <v>1150029.3</v>
      </c>
      <c r="K1460" s="121">
        <v>43192</v>
      </c>
      <c r="L1460" s="119">
        <v>59</v>
      </c>
      <c r="M1460" s="119" t="s">
        <v>3246</v>
      </c>
    </row>
    <row r="1461" spans="1:13">
      <c r="A1461" s="119" t="s">
        <v>2094</v>
      </c>
      <c r="B1461" s="119" t="s">
        <v>395</v>
      </c>
      <c r="C1461" s="119">
        <v>1.05</v>
      </c>
      <c r="D1461" s="119">
        <v>1.05</v>
      </c>
      <c r="E1461" s="119">
        <v>1.05</v>
      </c>
      <c r="F1461" s="119">
        <v>1.05</v>
      </c>
      <c r="G1461" s="119">
        <v>1.05</v>
      </c>
      <c r="H1461" s="119">
        <v>1</v>
      </c>
      <c r="I1461" s="119">
        <v>458359</v>
      </c>
      <c r="J1461" s="119">
        <v>481276.95</v>
      </c>
      <c r="K1461" s="121">
        <v>43192</v>
      </c>
      <c r="L1461" s="119">
        <v>60</v>
      </c>
      <c r="M1461" s="119" t="s">
        <v>2095</v>
      </c>
    </row>
    <row r="1462" spans="1:13">
      <c r="A1462" s="119" t="s">
        <v>2096</v>
      </c>
      <c r="B1462" s="119" t="s">
        <v>395</v>
      </c>
      <c r="C1462" s="119">
        <v>71.5</v>
      </c>
      <c r="D1462" s="119">
        <v>77.2</v>
      </c>
      <c r="E1462" s="119">
        <v>71.5</v>
      </c>
      <c r="F1462" s="119">
        <v>75.849999999999994</v>
      </c>
      <c r="G1462" s="119">
        <v>75.849999999999994</v>
      </c>
      <c r="H1462" s="119">
        <v>71.150000000000006</v>
      </c>
      <c r="I1462" s="119">
        <v>426703</v>
      </c>
      <c r="J1462" s="119">
        <v>31901105.550000001</v>
      </c>
      <c r="K1462" s="121">
        <v>43192</v>
      </c>
      <c r="L1462" s="119">
        <v>2966</v>
      </c>
      <c r="M1462" s="119" t="s">
        <v>2097</v>
      </c>
    </row>
    <row r="1463" spans="1:13">
      <c r="A1463" s="119" t="s">
        <v>2098</v>
      </c>
      <c r="B1463" s="119" t="s">
        <v>395</v>
      </c>
      <c r="C1463" s="119">
        <v>66.599999999999994</v>
      </c>
      <c r="D1463" s="119">
        <v>70.95</v>
      </c>
      <c r="E1463" s="119">
        <v>66.599999999999994</v>
      </c>
      <c r="F1463" s="119">
        <v>70.400000000000006</v>
      </c>
      <c r="G1463" s="119">
        <v>70.900000000000006</v>
      </c>
      <c r="H1463" s="119">
        <v>66.349999999999994</v>
      </c>
      <c r="I1463" s="119">
        <v>38656</v>
      </c>
      <c r="J1463" s="119">
        <v>2651277.9</v>
      </c>
      <c r="K1463" s="121">
        <v>43192</v>
      </c>
      <c r="L1463" s="119">
        <v>403</v>
      </c>
      <c r="M1463" s="119" t="s">
        <v>2099</v>
      </c>
    </row>
    <row r="1464" spans="1:13">
      <c r="A1464" s="119" t="s">
        <v>2100</v>
      </c>
      <c r="B1464" s="119" t="s">
        <v>395</v>
      </c>
      <c r="C1464" s="119">
        <v>1916</v>
      </c>
      <c r="D1464" s="119">
        <v>1935</v>
      </c>
      <c r="E1464" s="119">
        <v>1890.7</v>
      </c>
      <c r="F1464" s="119">
        <v>1918.95</v>
      </c>
      <c r="G1464" s="119">
        <v>1924</v>
      </c>
      <c r="H1464" s="119">
        <v>1899.75</v>
      </c>
      <c r="I1464" s="119">
        <v>14980</v>
      </c>
      <c r="J1464" s="119">
        <v>28688770.149999999</v>
      </c>
      <c r="K1464" s="121">
        <v>43192</v>
      </c>
      <c r="L1464" s="119">
        <v>1574</v>
      </c>
      <c r="M1464" s="119" t="s">
        <v>2101</v>
      </c>
    </row>
    <row r="1465" spans="1:13">
      <c r="A1465" s="119" t="s">
        <v>2102</v>
      </c>
      <c r="B1465" s="119" t="s">
        <v>395</v>
      </c>
      <c r="C1465" s="119">
        <v>1075.05</v>
      </c>
      <c r="D1465" s="119">
        <v>1102</v>
      </c>
      <c r="E1465" s="119">
        <v>1075.05</v>
      </c>
      <c r="F1465" s="119">
        <v>1098.4000000000001</v>
      </c>
      <c r="G1465" s="119">
        <v>1099</v>
      </c>
      <c r="H1465" s="119">
        <v>1066.4000000000001</v>
      </c>
      <c r="I1465" s="119">
        <v>2538</v>
      </c>
      <c r="J1465" s="119">
        <v>2770935.7</v>
      </c>
      <c r="K1465" s="121">
        <v>43192</v>
      </c>
      <c r="L1465" s="119">
        <v>303</v>
      </c>
      <c r="M1465" s="119" t="s">
        <v>2103</v>
      </c>
    </row>
    <row r="1466" spans="1:13">
      <c r="A1466" s="119" t="s">
        <v>162</v>
      </c>
      <c r="B1466" s="119" t="s">
        <v>395</v>
      </c>
      <c r="C1466" s="119">
        <v>625</v>
      </c>
      <c r="D1466" s="119">
        <v>639.95000000000005</v>
      </c>
      <c r="E1466" s="119">
        <v>622</v>
      </c>
      <c r="F1466" s="119">
        <v>638.5</v>
      </c>
      <c r="G1466" s="119">
        <v>638</v>
      </c>
      <c r="H1466" s="119">
        <v>620.9</v>
      </c>
      <c r="I1466" s="119">
        <v>1464913</v>
      </c>
      <c r="J1466" s="119">
        <v>927521261.64999998</v>
      </c>
      <c r="K1466" s="121">
        <v>43192</v>
      </c>
      <c r="L1466" s="119">
        <v>38957</v>
      </c>
      <c r="M1466" s="119" t="s">
        <v>2104</v>
      </c>
    </row>
    <row r="1467" spans="1:13">
      <c r="A1467" s="119" t="s">
        <v>2105</v>
      </c>
      <c r="B1467" s="119" t="s">
        <v>395</v>
      </c>
      <c r="C1467" s="119">
        <v>380.5</v>
      </c>
      <c r="D1467" s="119">
        <v>388.9</v>
      </c>
      <c r="E1467" s="119">
        <v>380.5</v>
      </c>
      <c r="F1467" s="119">
        <v>386.05</v>
      </c>
      <c r="G1467" s="119">
        <v>385.5</v>
      </c>
      <c r="H1467" s="119">
        <v>385</v>
      </c>
      <c r="I1467" s="119">
        <v>64904</v>
      </c>
      <c r="J1467" s="119">
        <v>25014900.399999999</v>
      </c>
      <c r="K1467" s="121">
        <v>43192</v>
      </c>
      <c r="L1467" s="119">
        <v>2536</v>
      </c>
      <c r="M1467" s="119" t="s">
        <v>2106</v>
      </c>
    </row>
    <row r="1468" spans="1:13">
      <c r="A1468" s="119" t="s">
        <v>2107</v>
      </c>
      <c r="B1468" s="119" t="s">
        <v>395</v>
      </c>
      <c r="C1468" s="119">
        <v>144.19999999999999</v>
      </c>
      <c r="D1468" s="119">
        <v>148.69999999999999</v>
      </c>
      <c r="E1468" s="119">
        <v>144.19999999999999</v>
      </c>
      <c r="F1468" s="119">
        <v>145.9</v>
      </c>
      <c r="G1468" s="119">
        <v>145.69999999999999</v>
      </c>
      <c r="H1468" s="119">
        <v>143.44999999999999</v>
      </c>
      <c r="I1468" s="119">
        <v>12981</v>
      </c>
      <c r="J1468" s="119">
        <v>1903240.95</v>
      </c>
      <c r="K1468" s="121">
        <v>43192</v>
      </c>
      <c r="L1468" s="119">
        <v>251</v>
      </c>
      <c r="M1468" s="119" t="s">
        <v>2108</v>
      </c>
    </row>
    <row r="1469" spans="1:13">
      <c r="A1469" s="119" t="s">
        <v>2109</v>
      </c>
      <c r="B1469" s="119" t="s">
        <v>395</v>
      </c>
      <c r="C1469" s="119">
        <v>2960</v>
      </c>
      <c r="D1469" s="119">
        <v>3064.7</v>
      </c>
      <c r="E1469" s="119">
        <v>2925.05</v>
      </c>
      <c r="F1469" s="119">
        <v>3013.05</v>
      </c>
      <c r="G1469" s="119">
        <v>3040</v>
      </c>
      <c r="H1469" s="119">
        <v>2935.8</v>
      </c>
      <c r="I1469" s="119">
        <v>1047</v>
      </c>
      <c r="J1469" s="119">
        <v>3135633.4</v>
      </c>
      <c r="K1469" s="121">
        <v>43192</v>
      </c>
      <c r="L1469" s="119">
        <v>177</v>
      </c>
      <c r="M1469" s="119" t="s">
        <v>2110</v>
      </c>
    </row>
    <row r="1470" spans="1:13">
      <c r="A1470" s="119" t="s">
        <v>2111</v>
      </c>
      <c r="B1470" s="119" t="s">
        <v>395</v>
      </c>
      <c r="C1470" s="119">
        <v>2515</v>
      </c>
      <c r="D1470" s="119">
        <v>2640</v>
      </c>
      <c r="E1470" s="119">
        <v>2514.4499999999998</v>
      </c>
      <c r="F1470" s="119">
        <v>2627.3</v>
      </c>
      <c r="G1470" s="119">
        <v>2637</v>
      </c>
      <c r="H1470" s="119">
        <v>2513.6999999999998</v>
      </c>
      <c r="I1470" s="119">
        <v>6176</v>
      </c>
      <c r="J1470" s="119">
        <v>15941439.699999999</v>
      </c>
      <c r="K1470" s="121">
        <v>43192</v>
      </c>
      <c r="L1470" s="119">
        <v>1049</v>
      </c>
      <c r="M1470" s="119" t="s">
        <v>2112</v>
      </c>
    </row>
    <row r="1471" spans="1:13">
      <c r="A1471" s="119" t="s">
        <v>2113</v>
      </c>
      <c r="B1471" s="119" t="s">
        <v>395</v>
      </c>
      <c r="C1471" s="119">
        <v>1215.0999999999999</v>
      </c>
      <c r="D1471" s="119">
        <v>1234.75</v>
      </c>
      <c r="E1471" s="119">
        <v>1210</v>
      </c>
      <c r="F1471" s="119">
        <v>1217.05</v>
      </c>
      <c r="G1471" s="119">
        <v>1217</v>
      </c>
      <c r="H1471" s="119">
        <v>1222.2</v>
      </c>
      <c r="I1471" s="119">
        <v>18154</v>
      </c>
      <c r="J1471" s="119">
        <v>22080057.449999999</v>
      </c>
      <c r="K1471" s="121">
        <v>43192</v>
      </c>
      <c r="L1471" s="119">
        <v>1527</v>
      </c>
      <c r="M1471" s="119" t="s">
        <v>2114</v>
      </c>
    </row>
    <row r="1472" spans="1:13">
      <c r="A1472" s="119" t="s">
        <v>2115</v>
      </c>
      <c r="B1472" s="119" t="s">
        <v>395</v>
      </c>
      <c r="C1472" s="119">
        <v>499.8</v>
      </c>
      <c r="D1472" s="119">
        <v>499.8</v>
      </c>
      <c r="E1472" s="119">
        <v>490.1</v>
      </c>
      <c r="F1472" s="119">
        <v>494.8</v>
      </c>
      <c r="G1472" s="119">
        <v>493</v>
      </c>
      <c r="H1472" s="119">
        <v>490.45</v>
      </c>
      <c r="I1472" s="119">
        <v>83939</v>
      </c>
      <c r="J1472" s="119">
        <v>41532609.299999997</v>
      </c>
      <c r="K1472" s="121">
        <v>43192</v>
      </c>
      <c r="L1472" s="119">
        <v>3085</v>
      </c>
      <c r="M1472" s="119" t="s">
        <v>2116</v>
      </c>
    </row>
    <row r="1473" spans="1:13">
      <c r="A1473" s="119" t="s">
        <v>2117</v>
      </c>
      <c r="B1473" s="119" t="s">
        <v>395</v>
      </c>
      <c r="C1473" s="119">
        <v>7999</v>
      </c>
      <c r="D1473" s="119">
        <v>8000</v>
      </c>
      <c r="E1473" s="119">
        <v>7900.05</v>
      </c>
      <c r="F1473" s="119">
        <v>7950.45</v>
      </c>
      <c r="G1473" s="119">
        <v>7944</v>
      </c>
      <c r="H1473" s="119">
        <v>7930.8</v>
      </c>
      <c r="I1473" s="119">
        <v>1298</v>
      </c>
      <c r="J1473" s="119">
        <v>10320967.4</v>
      </c>
      <c r="K1473" s="121">
        <v>43192</v>
      </c>
      <c r="L1473" s="119">
        <v>503</v>
      </c>
      <c r="M1473" s="119" t="s">
        <v>2118</v>
      </c>
    </row>
    <row r="1474" spans="1:13">
      <c r="A1474" s="119" t="s">
        <v>2119</v>
      </c>
      <c r="B1474" s="119" t="s">
        <v>395</v>
      </c>
      <c r="C1474" s="119">
        <v>171</v>
      </c>
      <c r="D1474" s="119">
        <v>184</v>
      </c>
      <c r="E1474" s="119">
        <v>171</v>
      </c>
      <c r="F1474" s="119">
        <v>182.55</v>
      </c>
      <c r="G1474" s="119">
        <v>182</v>
      </c>
      <c r="H1474" s="119">
        <v>171.15</v>
      </c>
      <c r="I1474" s="119">
        <v>853418</v>
      </c>
      <c r="J1474" s="119">
        <v>152770404.90000001</v>
      </c>
      <c r="K1474" s="121">
        <v>43192</v>
      </c>
      <c r="L1474" s="119">
        <v>10085</v>
      </c>
      <c r="M1474" s="119" t="s">
        <v>2120</v>
      </c>
    </row>
    <row r="1475" spans="1:13">
      <c r="A1475" s="119" t="s">
        <v>2523</v>
      </c>
      <c r="B1475" s="119" t="s">
        <v>395</v>
      </c>
      <c r="C1475" s="119">
        <v>89.1</v>
      </c>
      <c r="D1475" s="119">
        <v>92.9</v>
      </c>
      <c r="E1475" s="119">
        <v>89.05</v>
      </c>
      <c r="F1475" s="119">
        <v>92.3</v>
      </c>
      <c r="G1475" s="119">
        <v>92.35</v>
      </c>
      <c r="H1475" s="119">
        <v>88.05</v>
      </c>
      <c r="I1475" s="119">
        <v>222168</v>
      </c>
      <c r="J1475" s="119">
        <v>20379418.649999999</v>
      </c>
      <c r="K1475" s="121">
        <v>43192</v>
      </c>
      <c r="L1475" s="119">
        <v>2085</v>
      </c>
      <c r="M1475" s="119" t="s">
        <v>2524</v>
      </c>
    </row>
    <row r="1476" spans="1:13">
      <c r="A1476" s="119" t="s">
        <v>2254</v>
      </c>
      <c r="B1476" s="119" t="s">
        <v>395</v>
      </c>
      <c r="C1476" s="119">
        <v>1062</v>
      </c>
      <c r="D1476" s="119">
        <v>1090</v>
      </c>
      <c r="E1476" s="119">
        <v>1050.2</v>
      </c>
      <c r="F1476" s="119">
        <v>1060.2</v>
      </c>
      <c r="G1476" s="119">
        <v>1050.2</v>
      </c>
      <c r="H1476" s="119">
        <v>1061.25</v>
      </c>
      <c r="I1476" s="119">
        <v>4773</v>
      </c>
      <c r="J1476" s="119">
        <v>5103176.55</v>
      </c>
      <c r="K1476" s="121">
        <v>43192</v>
      </c>
      <c r="L1476" s="119">
        <v>583</v>
      </c>
      <c r="M1476" s="119" t="s">
        <v>2255</v>
      </c>
    </row>
    <row r="1477" spans="1:13">
      <c r="A1477" s="119" t="s">
        <v>2121</v>
      </c>
      <c r="B1477" s="119" t="s">
        <v>395</v>
      </c>
      <c r="C1477" s="119">
        <v>43.9</v>
      </c>
      <c r="D1477" s="119">
        <v>44.8</v>
      </c>
      <c r="E1477" s="119">
        <v>42.7</v>
      </c>
      <c r="F1477" s="119">
        <v>44.3</v>
      </c>
      <c r="G1477" s="119">
        <v>44.8</v>
      </c>
      <c r="H1477" s="119">
        <v>42.7</v>
      </c>
      <c r="I1477" s="119">
        <v>5126</v>
      </c>
      <c r="J1477" s="119">
        <v>225046.6</v>
      </c>
      <c r="K1477" s="121">
        <v>43192</v>
      </c>
      <c r="L1477" s="119">
        <v>58</v>
      </c>
      <c r="M1477" s="119" t="s">
        <v>2122</v>
      </c>
    </row>
    <row r="1478" spans="1:13">
      <c r="A1478" s="119" t="s">
        <v>2123</v>
      </c>
      <c r="B1478" s="119" t="s">
        <v>395</v>
      </c>
      <c r="C1478" s="119">
        <v>136</v>
      </c>
      <c r="D1478" s="119">
        <v>137.05000000000001</v>
      </c>
      <c r="E1478" s="119">
        <v>131</v>
      </c>
      <c r="F1478" s="119">
        <v>135.75</v>
      </c>
      <c r="G1478" s="119">
        <v>137</v>
      </c>
      <c r="H1478" s="119">
        <v>134.9</v>
      </c>
      <c r="I1478" s="119">
        <v>304319</v>
      </c>
      <c r="J1478" s="119">
        <v>40909012.100000001</v>
      </c>
      <c r="K1478" s="121">
        <v>43192</v>
      </c>
      <c r="L1478" s="119">
        <v>9098</v>
      </c>
      <c r="M1478" s="119" t="s">
        <v>2124</v>
      </c>
    </row>
    <row r="1479" spans="1:13">
      <c r="A1479" s="119" t="s">
        <v>2125</v>
      </c>
      <c r="B1479" s="119" t="s">
        <v>395</v>
      </c>
      <c r="C1479" s="119">
        <v>146.25</v>
      </c>
      <c r="D1479" s="119">
        <v>148</v>
      </c>
      <c r="E1479" s="119">
        <v>143.75</v>
      </c>
      <c r="F1479" s="119">
        <v>147.1</v>
      </c>
      <c r="G1479" s="119">
        <v>148</v>
      </c>
      <c r="H1479" s="119">
        <v>141.35</v>
      </c>
      <c r="I1479" s="119">
        <v>217447</v>
      </c>
      <c r="J1479" s="119">
        <v>31725877.300000001</v>
      </c>
      <c r="K1479" s="121">
        <v>43192</v>
      </c>
      <c r="L1479" s="119">
        <v>1879</v>
      </c>
      <c r="M1479" s="119" t="s">
        <v>2126</v>
      </c>
    </row>
    <row r="1480" spans="1:13">
      <c r="A1480" s="119" t="s">
        <v>3247</v>
      </c>
      <c r="B1480" s="119" t="s">
        <v>395</v>
      </c>
      <c r="C1480" s="119">
        <v>150.9</v>
      </c>
      <c r="D1480" s="119">
        <v>150.9</v>
      </c>
      <c r="E1480" s="119">
        <v>143.85</v>
      </c>
      <c r="F1480" s="119">
        <v>149.19999999999999</v>
      </c>
      <c r="G1480" s="119">
        <v>149.94999999999999</v>
      </c>
      <c r="H1480" s="119">
        <v>143.80000000000001</v>
      </c>
      <c r="I1480" s="119">
        <v>134</v>
      </c>
      <c r="J1480" s="119">
        <v>19830.45</v>
      </c>
      <c r="K1480" s="121">
        <v>43192</v>
      </c>
      <c r="L1480" s="119">
        <v>13</v>
      </c>
      <c r="M1480" s="119" t="s">
        <v>3248</v>
      </c>
    </row>
    <row r="1481" spans="1:13">
      <c r="A1481" s="119" t="s">
        <v>2127</v>
      </c>
      <c r="B1481" s="119" t="s">
        <v>395</v>
      </c>
      <c r="C1481" s="119">
        <v>58.6</v>
      </c>
      <c r="D1481" s="119">
        <v>59.25</v>
      </c>
      <c r="E1481" s="119">
        <v>57.45</v>
      </c>
      <c r="F1481" s="119">
        <v>57.7</v>
      </c>
      <c r="G1481" s="119">
        <v>57.75</v>
      </c>
      <c r="H1481" s="119">
        <v>58.05</v>
      </c>
      <c r="I1481" s="119">
        <v>916576</v>
      </c>
      <c r="J1481" s="119">
        <v>53270998.799999997</v>
      </c>
      <c r="K1481" s="121">
        <v>43192</v>
      </c>
      <c r="L1481" s="119">
        <v>4209</v>
      </c>
      <c r="M1481" s="119" t="s">
        <v>2128</v>
      </c>
    </row>
    <row r="1482" spans="1:13">
      <c r="A1482" s="119" t="s">
        <v>2129</v>
      </c>
      <c r="B1482" s="119" t="s">
        <v>395</v>
      </c>
      <c r="C1482" s="119">
        <v>2441.5</v>
      </c>
      <c r="D1482" s="119">
        <v>2557.9499999999998</v>
      </c>
      <c r="E1482" s="119">
        <v>2441.5</v>
      </c>
      <c r="F1482" s="119">
        <v>2541.65</v>
      </c>
      <c r="G1482" s="119">
        <v>2525.4</v>
      </c>
      <c r="H1482" s="119">
        <v>2441.5</v>
      </c>
      <c r="I1482" s="119">
        <v>255</v>
      </c>
      <c r="J1482" s="119">
        <v>640511.19999999995</v>
      </c>
      <c r="K1482" s="121">
        <v>43192</v>
      </c>
      <c r="L1482" s="119">
        <v>83</v>
      </c>
      <c r="M1482" s="119" t="s">
        <v>2130</v>
      </c>
    </row>
    <row r="1483" spans="1:13">
      <c r="A1483" s="119" t="s">
        <v>2131</v>
      </c>
      <c r="B1483" s="119" t="s">
        <v>395</v>
      </c>
      <c r="C1483" s="119">
        <v>2250.35</v>
      </c>
      <c r="D1483" s="119">
        <v>2300</v>
      </c>
      <c r="E1483" s="119">
        <v>2229</v>
      </c>
      <c r="F1483" s="119">
        <v>2232.75</v>
      </c>
      <c r="G1483" s="119">
        <v>2232</v>
      </c>
      <c r="H1483" s="119">
        <v>2250.35</v>
      </c>
      <c r="I1483" s="119">
        <v>712</v>
      </c>
      <c r="J1483" s="119">
        <v>1609973.8</v>
      </c>
      <c r="K1483" s="121">
        <v>43192</v>
      </c>
      <c r="L1483" s="119">
        <v>187</v>
      </c>
      <c r="M1483" s="119" t="s">
        <v>2132</v>
      </c>
    </row>
    <row r="1484" spans="1:13">
      <c r="A1484" s="119" t="s">
        <v>2133</v>
      </c>
      <c r="B1484" s="119" t="s">
        <v>395</v>
      </c>
      <c r="C1484" s="119">
        <v>1535</v>
      </c>
      <c r="D1484" s="119">
        <v>1549.9</v>
      </c>
      <c r="E1484" s="119">
        <v>1520.15</v>
      </c>
      <c r="F1484" s="119">
        <v>1540.9</v>
      </c>
      <c r="G1484" s="119">
        <v>1540</v>
      </c>
      <c r="H1484" s="119">
        <v>1510.25</v>
      </c>
      <c r="I1484" s="119">
        <v>13677</v>
      </c>
      <c r="J1484" s="119">
        <v>21028243.449999999</v>
      </c>
      <c r="K1484" s="121">
        <v>43192</v>
      </c>
      <c r="L1484" s="119">
        <v>1420</v>
      </c>
      <c r="M1484" s="119" t="s">
        <v>2134</v>
      </c>
    </row>
    <row r="1485" spans="1:13">
      <c r="A1485" s="119" t="s">
        <v>2135</v>
      </c>
      <c r="B1485" s="119" t="s">
        <v>395</v>
      </c>
      <c r="C1485" s="119">
        <v>96</v>
      </c>
      <c r="D1485" s="119">
        <v>103.95</v>
      </c>
      <c r="E1485" s="119">
        <v>96</v>
      </c>
      <c r="F1485" s="119">
        <v>102.3</v>
      </c>
      <c r="G1485" s="119">
        <v>102.95</v>
      </c>
      <c r="H1485" s="119">
        <v>95.45</v>
      </c>
      <c r="I1485" s="119">
        <v>206540</v>
      </c>
      <c r="J1485" s="119">
        <v>20538109.100000001</v>
      </c>
      <c r="K1485" s="121">
        <v>43192</v>
      </c>
      <c r="L1485" s="119">
        <v>1521</v>
      </c>
      <c r="M1485" s="119" t="s">
        <v>2136</v>
      </c>
    </row>
    <row r="1486" spans="1:13">
      <c r="A1486" s="119" t="s">
        <v>163</v>
      </c>
      <c r="B1486" s="119" t="s">
        <v>395</v>
      </c>
      <c r="C1486" s="119">
        <v>283.5</v>
      </c>
      <c r="D1486" s="119">
        <v>290.8</v>
      </c>
      <c r="E1486" s="119">
        <v>278.8</v>
      </c>
      <c r="F1486" s="119">
        <v>289.64999999999998</v>
      </c>
      <c r="G1486" s="119">
        <v>289.3</v>
      </c>
      <c r="H1486" s="119">
        <v>281.14999999999998</v>
      </c>
      <c r="I1486" s="119">
        <v>2453933</v>
      </c>
      <c r="J1486" s="119">
        <v>697220061.35000002</v>
      </c>
      <c r="K1486" s="121">
        <v>43192</v>
      </c>
      <c r="L1486" s="119">
        <v>81311</v>
      </c>
      <c r="M1486" s="119" t="s">
        <v>2137</v>
      </c>
    </row>
    <row r="1487" spans="1:13">
      <c r="A1487" s="119" t="s">
        <v>164</v>
      </c>
      <c r="B1487" s="119" t="s">
        <v>395</v>
      </c>
      <c r="C1487" s="119">
        <v>731.95</v>
      </c>
      <c r="D1487" s="119">
        <v>753</v>
      </c>
      <c r="E1487" s="119">
        <v>723.45</v>
      </c>
      <c r="F1487" s="119">
        <v>749.45</v>
      </c>
      <c r="G1487" s="119">
        <v>749.5</v>
      </c>
      <c r="H1487" s="119">
        <v>726.5</v>
      </c>
      <c r="I1487" s="119">
        <v>1090300</v>
      </c>
      <c r="J1487" s="119">
        <v>807538577.04999995</v>
      </c>
      <c r="K1487" s="121">
        <v>43192</v>
      </c>
      <c r="L1487" s="119">
        <v>18747</v>
      </c>
      <c r="M1487" s="119" t="s">
        <v>2138</v>
      </c>
    </row>
    <row r="1488" spans="1:13">
      <c r="A1488" s="119" t="s">
        <v>2139</v>
      </c>
      <c r="B1488" s="119" t="s">
        <v>395</v>
      </c>
      <c r="C1488" s="119">
        <v>345</v>
      </c>
      <c r="D1488" s="119">
        <v>355</v>
      </c>
      <c r="E1488" s="119">
        <v>342</v>
      </c>
      <c r="F1488" s="119">
        <v>352.55</v>
      </c>
      <c r="G1488" s="119">
        <v>355</v>
      </c>
      <c r="H1488" s="119">
        <v>341.6</v>
      </c>
      <c r="I1488" s="119">
        <v>18311</v>
      </c>
      <c r="J1488" s="119">
        <v>6375386.9000000004</v>
      </c>
      <c r="K1488" s="121">
        <v>43192</v>
      </c>
      <c r="L1488" s="119">
        <v>1546</v>
      </c>
      <c r="M1488" s="119" t="s">
        <v>2140</v>
      </c>
    </row>
    <row r="1489" spans="1:13">
      <c r="A1489" s="119" t="s">
        <v>2711</v>
      </c>
      <c r="B1489" s="119" t="s">
        <v>395</v>
      </c>
      <c r="C1489" s="119">
        <v>5.75</v>
      </c>
      <c r="D1489" s="119">
        <v>5.8</v>
      </c>
      <c r="E1489" s="119">
        <v>5.7</v>
      </c>
      <c r="F1489" s="119">
        <v>5.75</v>
      </c>
      <c r="G1489" s="119">
        <v>5.7</v>
      </c>
      <c r="H1489" s="119">
        <v>5.75</v>
      </c>
      <c r="I1489" s="119">
        <v>1426</v>
      </c>
      <c r="J1489" s="119">
        <v>8186.7</v>
      </c>
      <c r="K1489" s="121">
        <v>43192</v>
      </c>
      <c r="L1489" s="119">
        <v>7</v>
      </c>
      <c r="M1489" s="119" t="s">
        <v>2712</v>
      </c>
    </row>
    <row r="1490" spans="1:13">
      <c r="A1490" s="119" t="s">
        <v>2141</v>
      </c>
      <c r="B1490" s="119" t="s">
        <v>395</v>
      </c>
      <c r="C1490" s="119">
        <v>241.6</v>
      </c>
      <c r="D1490" s="119">
        <v>256</v>
      </c>
      <c r="E1490" s="119">
        <v>239.5</v>
      </c>
      <c r="F1490" s="119">
        <v>254.1</v>
      </c>
      <c r="G1490" s="119">
        <v>255.45</v>
      </c>
      <c r="H1490" s="119">
        <v>238.75</v>
      </c>
      <c r="I1490" s="119">
        <v>58988</v>
      </c>
      <c r="J1490" s="119">
        <v>14756620.449999999</v>
      </c>
      <c r="K1490" s="121">
        <v>43192</v>
      </c>
      <c r="L1490" s="119">
        <v>1177</v>
      </c>
      <c r="M1490" s="119" t="s">
        <v>2142</v>
      </c>
    </row>
    <row r="1491" spans="1:13">
      <c r="A1491" s="119" t="s">
        <v>2143</v>
      </c>
      <c r="B1491" s="119" t="s">
        <v>395</v>
      </c>
      <c r="C1491" s="119">
        <v>57.1</v>
      </c>
      <c r="D1491" s="119">
        <v>58.1</v>
      </c>
      <c r="E1491" s="119">
        <v>57.1</v>
      </c>
      <c r="F1491" s="119">
        <v>57.7</v>
      </c>
      <c r="G1491" s="119">
        <v>57.55</v>
      </c>
      <c r="H1491" s="119">
        <v>57.3</v>
      </c>
      <c r="I1491" s="119">
        <v>6094</v>
      </c>
      <c r="J1491" s="119">
        <v>350670.1</v>
      </c>
      <c r="K1491" s="121">
        <v>43192</v>
      </c>
      <c r="L1491" s="119">
        <v>57</v>
      </c>
      <c r="M1491" s="119" t="s">
        <v>2144</v>
      </c>
    </row>
    <row r="1492" spans="1:13">
      <c r="A1492" s="119" t="s">
        <v>3249</v>
      </c>
      <c r="B1492" s="119" t="s">
        <v>395</v>
      </c>
      <c r="C1492" s="119">
        <v>48.15</v>
      </c>
      <c r="D1492" s="119">
        <v>50.55</v>
      </c>
      <c r="E1492" s="119">
        <v>47.2</v>
      </c>
      <c r="F1492" s="119">
        <v>50.55</v>
      </c>
      <c r="G1492" s="119">
        <v>50.55</v>
      </c>
      <c r="H1492" s="119">
        <v>48.15</v>
      </c>
      <c r="I1492" s="119">
        <v>8235</v>
      </c>
      <c r="J1492" s="119">
        <v>406404.65</v>
      </c>
      <c r="K1492" s="121">
        <v>43192</v>
      </c>
      <c r="L1492" s="119">
        <v>67</v>
      </c>
      <c r="M1492" s="119" t="s">
        <v>3250</v>
      </c>
    </row>
    <row r="1493" spans="1:13">
      <c r="A1493" s="119" t="s">
        <v>165</v>
      </c>
      <c r="B1493" s="119" t="s">
        <v>395</v>
      </c>
      <c r="C1493" s="119">
        <v>307</v>
      </c>
      <c r="D1493" s="119">
        <v>308.5</v>
      </c>
      <c r="E1493" s="119">
        <v>303.60000000000002</v>
      </c>
      <c r="F1493" s="119">
        <v>306.25</v>
      </c>
      <c r="G1493" s="119">
        <v>306.8</v>
      </c>
      <c r="H1493" s="119">
        <v>304.85000000000002</v>
      </c>
      <c r="I1493" s="119">
        <v>8844027</v>
      </c>
      <c r="J1493" s="119">
        <v>2703919698.25</v>
      </c>
      <c r="K1493" s="121">
        <v>43192</v>
      </c>
      <c r="L1493" s="119">
        <v>100756</v>
      </c>
      <c r="M1493" s="119" t="s">
        <v>2700</v>
      </c>
    </row>
    <row r="1494" spans="1:13">
      <c r="A1494" s="119" t="s">
        <v>3251</v>
      </c>
      <c r="B1494" s="119" t="s">
        <v>395</v>
      </c>
      <c r="C1494" s="119">
        <v>1800</v>
      </c>
      <c r="D1494" s="119">
        <v>1854.8</v>
      </c>
      <c r="E1494" s="119">
        <v>1728.05</v>
      </c>
      <c r="F1494" s="119">
        <v>1854.8</v>
      </c>
      <c r="G1494" s="119">
        <v>1854.8</v>
      </c>
      <c r="H1494" s="119">
        <v>1766.5</v>
      </c>
      <c r="I1494" s="119">
        <v>1430</v>
      </c>
      <c r="J1494" s="119">
        <v>2579901.35</v>
      </c>
      <c r="K1494" s="121">
        <v>43192</v>
      </c>
      <c r="L1494" s="119">
        <v>287</v>
      </c>
      <c r="M1494" s="119" t="s">
        <v>3252</v>
      </c>
    </row>
    <row r="1495" spans="1:13">
      <c r="A1495" s="119" t="s">
        <v>166</v>
      </c>
      <c r="B1495" s="119" t="s">
        <v>395</v>
      </c>
      <c r="C1495" s="119">
        <v>577.29999999999995</v>
      </c>
      <c r="D1495" s="119">
        <v>581.6</v>
      </c>
      <c r="E1495" s="119">
        <v>573.35</v>
      </c>
      <c r="F1495" s="119">
        <v>578.95000000000005</v>
      </c>
      <c r="G1495" s="119">
        <v>581</v>
      </c>
      <c r="H1495" s="119">
        <v>575.5</v>
      </c>
      <c r="I1495" s="119">
        <v>1225071</v>
      </c>
      <c r="J1495" s="119">
        <v>705832929</v>
      </c>
      <c r="K1495" s="121">
        <v>43192</v>
      </c>
      <c r="L1495" s="119">
        <v>38934</v>
      </c>
      <c r="M1495" s="119" t="s">
        <v>2145</v>
      </c>
    </row>
    <row r="1496" spans="1:13">
      <c r="A1496" s="119" t="s">
        <v>2146</v>
      </c>
      <c r="B1496" s="119" t="s">
        <v>395</v>
      </c>
      <c r="C1496" s="119">
        <v>35.9</v>
      </c>
      <c r="D1496" s="119">
        <v>36.549999999999997</v>
      </c>
      <c r="E1496" s="119">
        <v>35.450000000000003</v>
      </c>
      <c r="F1496" s="119">
        <v>36.5</v>
      </c>
      <c r="G1496" s="119">
        <v>36.5</v>
      </c>
      <c r="H1496" s="119">
        <v>35.35</v>
      </c>
      <c r="I1496" s="119">
        <v>175254</v>
      </c>
      <c r="J1496" s="119">
        <v>6345416.5</v>
      </c>
      <c r="K1496" s="121">
        <v>43192</v>
      </c>
      <c r="L1496" s="119">
        <v>872</v>
      </c>
      <c r="M1496" s="119" t="s">
        <v>2147</v>
      </c>
    </row>
    <row r="1497" spans="1:13">
      <c r="A1497" s="119" t="s">
        <v>2148</v>
      </c>
      <c r="B1497" s="119" t="s">
        <v>395</v>
      </c>
      <c r="C1497" s="119">
        <v>38.5</v>
      </c>
      <c r="D1497" s="119">
        <v>39.5</v>
      </c>
      <c r="E1497" s="119">
        <v>38.35</v>
      </c>
      <c r="F1497" s="119">
        <v>39.25</v>
      </c>
      <c r="G1497" s="119">
        <v>39.35</v>
      </c>
      <c r="H1497" s="119">
        <v>38.049999999999997</v>
      </c>
      <c r="I1497" s="119">
        <v>379025</v>
      </c>
      <c r="J1497" s="119">
        <v>14773749.75</v>
      </c>
      <c r="K1497" s="121">
        <v>43192</v>
      </c>
      <c r="L1497" s="119">
        <v>1308</v>
      </c>
      <c r="M1497" s="119" t="s">
        <v>2771</v>
      </c>
    </row>
    <row r="1498" spans="1:13">
      <c r="A1498" s="119" t="s">
        <v>2904</v>
      </c>
      <c r="B1498" s="119" t="s">
        <v>395</v>
      </c>
      <c r="C1498" s="119">
        <v>44</v>
      </c>
      <c r="D1498" s="119">
        <v>48.45</v>
      </c>
      <c r="E1498" s="119">
        <v>44</v>
      </c>
      <c r="F1498" s="119">
        <v>48.45</v>
      </c>
      <c r="G1498" s="119">
        <v>48.45</v>
      </c>
      <c r="H1498" s="119">
        <v>45.7</v>
      </c>
      <c r="I1498" s="119">
        <v>8</v>
      </c>
      <c r="J1498" s="119">
        <v>371.75</v>
      </c>
      <c r="K1498" s="121">
        <v>43192</v>
      </c>
      <c r="L1498" s="119">
        <v>7</v>
      </c>
      <c r="M1498" s="119" t="s">
        <v>2905</v>
      </c>
    </row>
    <row r="1499" spans="1:13">
      <c r="A1499" s="119" t="s">
        <v>2149</v>
      </c>
      <c r="B1499" s="119" t="s">
        <v>395</v>
      </c>
      <c r="C1499" s="119">
        <v>909</v>
      </c>
      <c r="D1499" s="119">
        <v>914</v>
      </c>
      <c r="E1499" s="119">
        <v>900</v>
      </c>
      <c r="F1499" s="119">
        <v>909.2</v>
      </c>
      <c r="G1499" s="119">
        <v>909.75</v>
      </c>
      <c r="H1499" s="119">
        <v>901.25</v>
      </c>
      <c r="I1499" s="119">
        <v>4372</v>
      </c>
      <c r="J1499" s="119">
        <v>3955914.95</v>
      </c>
      <c r="K1499" s="121">
        <v>43192</v>
      </c>
      <c r="L1499" s="119">
        <v>572</v>
      </c>
      <c r="M1499" s="119" t="s">
        <v>2150</v>
      </c>
    </row>
    <row r="1500" spans="1:13">
      <c r="A1500" s="119" t="s">
        <v>2151</v>
      </c>
      <c r="B1500" s="119" t="s">
        <v>395</v>
      </c>
      <c r="C1500" s="119">
        <v>115</v>
      </c>
      <c r="D1500" s="119">
        <v>117.9</v>
      </c>
      <c r="E1500" s="119">
        <v>113.85</v>
      </c>
      <c r="F1500" s="119">
        <v>115.15</v>
      </c>
      <c r="G1500" s="119">
        <v>114.6</v>
      </c>
      <c r="H1500" s="119">
        <v>114.3</v>
      </c>
      <c r="I1500" s="119">
        <v>69048</v>
      </c>
      <c r="J1500" s="119">
        <v>8011166.2999999998</v>
      </c>
      <c r="K1500" s="121">
        <v>43192</v>
      </c>
      <c r="L1500" s="119">
        <v>927</v>
      </c>
      <c r="M1500" s="119" t="s">
        <v>2152</v>
      </c>
    </row>
    <row r="1501" spans="1:13">
      <c r="A1501" s="119" t="s">
        <v>2153</v>
      </c>
      <c r="B1501" s="119" t="s">
        <v>395</v>
      </c>
      <c r="C1501" s="119">
        <v>15.85</v>
      </c>
      <c r="D1501" s="119">
        <v>16.8</v>
      </c>
      <c r="E1501" s="119">
        <v>15.15</v>
      </c>
      <c r="F1501" s="119">
        <v>16.350000000000001</v>
      </c>
      <c r="G1501" s="119">
        <v>16.25</v>
      </c>
      <c r="H1501" s="119">
        <v>15.4</v>
      </c>
      <c r="I1501" s="119">
        <v>99972</v>
      </c>
      <c r="J1501" s="119">
        <v>1619147.2</v>
      </c>
      <c r="K1501" s="121">
        <v>43192</v>
      </c>
      <c r="L1501" s="119">
        <v>347</v>
      </c>
      <c r="M1501" s="119" t="s">
        <v>2154</v>
      </c>
    </row>
    <row r="1502" spans="1:13">
      <c r="A1502" s="119" t="s">
        <v>2250</v>
      </c>
      <c r="B1502" s="119" t="s">
        <v>395</v>
      </c>
      <c r="C1502" s="119">
        <v>168.2</v>
      </c>
      <c r="D1502" s="119">
        <v>171</v>
      </c>
      <c r="E1502" s="119">
        <v>164</v>
      </c>
      <c r="F1502" s="119">
        <v>167</v>
      </c>
      <c r="G1502" s="119">
        <v>167.5</v>
      </c>
      <c r="H1502" s="119">
        <v>166.2</v>
      </c>
      <c r="I1502" s="119">
        <v>1658</v>
      </c>
      <c r="J1502" s="119">
        <v>279208.5</v>
      </c>
      <c r="K1502" s="121">
        <v>43192</v>
      </c>
      <c r="L1502" s="119">
        <v>68</v>
      </c>
      <c r="M1502" s="119" t="s">
        <v>2251</v>
      </c>
    </row>
    <row r="1503" spans="1:13">
      <c r="A1503" s="119" t="s">
        <v>3287</v>
      </c>
      <c r="B1503" s="119" t="s">
        <v>395</v>
      </c>
      <c r="C1503" s="119">
        <v>38</v>
      </c>
      <c r="D1503" s="119">
        <v>38</v>
      </c>
      <c r="E1503" s="119">
        <v>38</v>
      </c>
      <c r="F1503" s="119">
        <v>38</v>
      </c>
      <c r="G1503" s="119">
        <v>38</v>
      </c>
      <c r="H1503" s="119">
        <v>36.200000000000003</v>
      </c>
      <c r="I1503" s="119">
        <v>100</v>
      </c>
      <c r="J1503" s="119">
        <v>3800</v>
      </c>
      <c r="K1503" s="121">
        <v>43192</v>
      </c>
      <c r="L1503" s="119">
        <v>2</v>
      </c>
      <c r="M1503" s="119" t="s">
        <v>3288</v>
      </c>
    </row>
    <row r="1504" spans="1:13">
      <c r="A1504" s="119" t="s">
        <v>2155</v>
      </c>
      <c r="B1504" s="119" t="s">
        <v>395</v>
      </c>
      <c r="C1504" s="119">
        <v>483</v>
      </c>
      <c r="D1504" s="119">
        <v>499.4</v>
      </c>
      <c r="E1504" s="119">
        <v>483</v>
      </c>
      <c r="F1504" s="119">
        <v>495.6</v>
      </c>
      <c r="G1504" s="119">
        <v>497.25</v>
      </c>
      <c r="H1504" s="119">
        <v>482</v>
      </c>
      <c r="I1504" s="119">
        <v>30904</v>
      </c>
      <c r="J1504" s="119">
        <v>15269435.15</v>
      </c>
      <c r="K1504" s="121">
        <v>43192</v>
      </c>
      <c r="L1504" s="119">
        <v>1351</v>
      </c>
      <c r="M1504" s="119" t="s">
        <v>2156</v>
      </c>
    </row>
    <row r="1505" spans="1:13">
      <c r="A1505" s="119" t="s">
        <v>2157</v>
      </c>
      <c r="B1505" s="119" t="s">
        <v>395</v>
      </c>
      <c r="C1505" s="119">
        <v>173.35</v>
      </c>
      <c r="D1505" s="119">
        <v>178.9</v>
      </c>
      <c r="E1505" s="119">
        <v>171.5</v>
      </c>
      <c r="F1505" s="119">
        <v>176.7</v>
      </c>
      <c r="G1505" s="119">
        <v>176.8</v>
      </c>
      <c r="H1505" s="119">
        <v>170.8</v>
      </c>
      <c r="I1505" s="119">
        <v>64744</v>
      </c>
      <c r="J1505" s="119">
        <v>11385268</v>
      </c>
      <c r="K1505" s="121">
        <v>43192</v>
      </c>
      <c r="L1505" s="119">
        <v>1814</v>
      </c>
      <c r="M1505" s="119" t="s">
        <v>2158</v>
      </c>
    </row>
    <row r="1506" spans="1:13">
      <c r="A1506" s="119" t="s">
        <v>2159</v>
      </c>
      <c r="B1506" s="119" t="s">
        <v>395</v>
      </c>
      <c r="C1506" s="119">
        <v>1206</v>
      </c>
      <c r="D1506" s="119">
        <v>1231.8</v>
      </c>
      <c r="E1506" s="119">
        <v>1186</v>
      </c>
      <c r="F1506" s="119">
        <v>1215.45</v>
      </c>
      <c r="G1506" s="119">
        <v>1210.05</v>
      </c>
      <c r="H1506" s="119">
        <v>1177.55</v>
      </c>
      <c r="I1506" s="119">
        <v>10333</v>
      </c>
      <c r="J1506" s="119">
        <v>12560763.9</v>
      </c>
      <c r="K1506" s="121">
        <v>43192</v>
      </c>
      <c r="L1506" s="119">
        <v>499</v>
      </c>
      <c r="M1506" s="119" t="s">
        <v>2160</v>
      </c>
    </row>
    <row r="1507" spans="1:13">
      <c r="A1507" s="119" t="s">
        <v>2151</v>
      </c>
      <c r="B1507" s="119" t="s">
        <v>395</v>
      </c>
      <c r="C1507" s="119">
        <v>114.75</v>
      </c>
      <c r="D1507" s="119">
        <v>118.8</v>
      </c>
      <c r="E1507" s="119">
        <v>112.15</v>
      </c>
      <c r="F1507" s="119">
        <v>114.3</v>
      </c>
      <c r="G1507" s="119">
        <v>114.6</v>
      </c>
      <c r="H1507" s="119">
        <v>115.8</v>
      </c>
      <c r="I1507" s="119">
        <v>180504</v>
      </c>
      <c r="J1507" s="119">
        <v>20809744.100000001</v>
      </c>
      <c r="K1507" s="121">
        <v>43187</v>
      </c>
      <c r="L1507" s="119">
        <v>1560</v>
      </c>
      <c r="M1507" s="119" t="s">
        <v>2152</v>
      </c>
    </row>
    <row r="1508" spans="1:13">
      <c r="A1508" s="119" t="s">
        <v>2153</v>
      </c>
      <c r="B1508" s="119" t="s">
        <v>395</v>
      </c>
      <c r="C1508" s="119">
        <v>15.9</v>
      </c>
      <c r="D1508" s="119">
        <v>15.9</v>
      </c>
      <c r="E1508" s="119">
        <v>15.25</v>
      </c>
      <c r="F1508" s="119">
        <v>15.4</v>
      </c>
      <c r="G1508" s="119">
        <v>15.3</v>
      </c>
      <c r="H1508" s="119">
        <v>16</v>
      </c>
      <c r="I1508" s="119">
        <v>71069</v>
      </c>
      <c r="J1508" s="119">
        <v>1101982.95</v>
      </c>
      <c r="K1508" s="121">
        <v>43187</v>
      </c>
      <c r="L1508" s="119">
        <v>375</v>
      </c>
      <c r="M1508" s="119" t="s">
        <v>2154</v>
      </c>
    </row>
    <row r="1509" spans="1:13">
      <c r="A1509" s="119" t="s">
        <v>2250</v>
      </c>
      <c r="B1509" s="119" t="s">
        <v>395</v>
      </c>
      <c r="C1509" s="119">
        <v>165.85</v>
      </c>
      <c r="D1509" s="119">
        <v>169.45</v>
      </c>
      <c r="E1509" s="119">
        <v>163</v>
      </c>
      <c r="F1509" s="119">
        <v>166.2</v>
      </c>
      <c r="G1509" s="119">
        <v>165</v>
      </c>
      <c r="H1509" s="119">
        <v>165</v>
      </c>
      <c r="I1509" s="119">
        <v>1433</v>
      </c>
      <c r="J1509" s="119">
        <v>237263.25</v>
      </c>
      <c r="K1509" s="121">
        <v>43187</v>
      </c>
      <c r="L1509" s="119">
        <v>59</v>
      </c>
      <c r="M1509" s="119" t="s">
        <v>2251</v>
      </c>
    </row>
    <row r="1510" spans="1:13">
      <c r="A1510" s="119" t="s">
        <v>3287</v>
      </c>
      <c r="B1510" s="119" t="s">
        <v>395</v>
      </c>
      <c r="C1510" s="119">
        <v>36</v>
      </c>
      <c r="D1510" s="119">
        <v>39</v>
      </c>
      <c r="E1510" s="119">
        <v>36</v>
      </c>
      <c r="F1510" s="119">
        <v>36.200000000000003</v>
      </c>
      <c r="G1510" s="119">
        <v>36.200000000000003</v>
      </c>
      <c r="H1510" s="119">
        <v>36.25</v>
      </c>
      <c r="I1510" s="119">
        <v>193</v>
      </c>
      <c r="J1510" s="119">
        <v>7050.5</v>
      </c>
      <c r="K1510" s="121">
        <v>43187</v>
      </c>
      <c r="L1510" s="119">
        <v>14</v>
      </c>
      <c r="M1510" s="119" t="s">
        <v>3288</v>
      </c>
    </row>
    <row r="1511" spans="1:13">
      <c r="A1511" s="119" t="s">
        <v>2155</v>
      </c>
      <c r="B1511" s="119" t="s">
        <v>395</v>
      </c>
      <c r="C1511" s="119">
        <v>485.05</v>
      </c>
      <c r="D1511" s="119">
        <v>487.8</v>
      </c>
      <c r="E1511" s="119">
        <v>480.1</v>
      </c>
      <c r="F1511" s="119">
        <v>482</v>
      </c>
      <c r="G1511" s="119">
        <v>483.1</v>
      </c>
      <c r="H1511" s="119">
        <v>490.8</v>
      </c>
      <c r="I1511" s="119">
        <v>14800</v>
      </c>
      <c r="J1511" s="119">
        <v>7148601.25</v>
      </c>
      <c r="K1511" s="121">
        <v>43187</v>
      </c>
      <c r="L1511" s="119">
        <v>533</v>
      </c>
      <c r="M1511" s="119" t="s">
        <v>2156</v>
      </c>
    </row>
    <row r="1512" spans="1:13">
      <c r="A1512" s="119" t="s">
        <v>2157</v>
      </c>
      <c r="B1512" s="119" t="s">
        <v>395</v>
      </c>
      <c r="C1512" s="119">
        <v>172.7</v>
      </c>
      <c r="D1512" s="119">
        <v>175.4</v>
      </c>
      <c r="E1512" s="119">
        <v>170.1</v>
      </c>
      <c r="F1512" s="119">
        <v>170.8</v>
      </c>
      <c r="G1512" s="119">
        <v>170.5</v>
      </c>
      <c r="H1512" s="119">
        <v>172.7</v>
      </c>
      <c r="I1512" s="119">
        <v>76420</v>
      </c>
      <c r="J1512" s="119">
        <v>13176702.550000001</v>
      </c>
      <c r="K1512" s="121">
        <v>43187</v>
      </c>
      <c r="L1512" s="119">
        <v>1019</v>
      </c>
      <c r="M1512" s="119" t="s">
        <v>2158</v>
      </c>
    </row>
    <row r="1513" spans="1:13">
      <c r="A1513" s="119" t="s">
        <v>2159</v>
      </c>
      <c r="B1513" s="119" t="s">
        <v>395</v>
      </c>
      <c r="C1513" s="119">
        <v>1172</v>
      </c>
      <c r="D1513" s="119">
        <v>1187.95</v>
      </c>
      <c r="E1513" s="119">
        <v>1148</v>
      </c>
      <c r="F1513" s="119">
        <v>1177.55</v>
      </c>
      <c r="G1513" s="119">
        <v>1180</v>
      </c>
      <c r="H1513" s="119">
        <v>1155.2</v>
      </c>
      <c r="I1513" s="119">
        <v>4743</v>
      </c>
      <c r="J1513" s="119">
        <v>5570527.0499999998</v>
      </c>
      <c r="K1513" s="121">
        <v>43187</v>
      </c>
      <c r="L1513" s="119">
        <v>551</v>
      </c>
      <c r="M1513" s="119" t="s">
        <v>2160</v>
      </c>
    </row>
    <row r="1514" spans="1:13">
      <c r="A1514" s="119" t="s">
        <v>2250</v>
      </c>
      <c r="B1514" s="119" t="s">
        <v>395</v>
      </c>
      <c r="C1514" s="119">
        <v>157.1</v>
      </c>
      <c r="D1514" s="119">
        <v>183.5</v>
      </c>
      <c r="E1514" s="119">
        <v>157.1</v>
      </c>
      <c r="F1514" s="119">
        <v>163.05000000000001</v>
      </c>
      <c r="G1514" s="119">
        <v>163.69999999999999</v>
      </c>
      <c r="H1514" s="119">
        <v>157.69999999999999</v>
      </c>
      <c r="I1514" s="119">
        <v>24365</v>
      </c>
      <c r="J1514" s="119">
        <v>4065631.1</v>
      </c>
      <c r="K1514" s="121">
        <v>43185</v>
      </c>
      <c r="L1514" s="119">
        <v>940</v>
      </c>
      <c r="M1514" s="119" t="s">
        <v>2251</v>
      </c>
    </row>
    <row r="1515" spans="1:13">
      <c r="A1515" s="119" t="s">
        <v>3287</v>
      </c>
      <c r="B1515" s="119" t="s">
        <v>395</v>
      </c>
      <c r="C1515" s="119">
        <v>36.950000000000003</v>
      </c>
      <c r="D1515" s="119">
        <v>37</v>
      </c>
      <c r="E1515" s="119">
        <v>35.6</v>
      </c>
      <c r="F1515" s="119">
        <v>36.25</v>
      </c>
      <c r="G1515" s="119">
        <v>36.049999999999997</v>
      </c>
      <c r="H1515" s="119">
        <v>38.4</v>
      </c>
      <c r="I1515" s="119">
        <v>1347</v>
      </c>
      <c r="J1515" s="119">
        <v>48757.8</v>
      </c>
      <c r="K1515" s="121">
        <v>43185</v>
      </c>
      <c r="L1515" s="119">
        <v>18</v>
      </c>
      <c r="M1515" s="119" t="s">
        <v>3288</v>
      </c>
    </row>
    <row r="1516" spans="1:13">
      <c r="A1516" s="119" t="s">
        <v>2155</v>
      </c>
      <c r="B1516" s="119" t="s">
        <v>395</v>
      </c>
      <c r="C1516" s="119">
        <v>478.95</v>
      </c>
      <c r="D1516" s="119">
        <v>494</v>
      </c>
      <c r="E1516" s="119">
        <v>469.6</v>
      </c>
      <c r="F1516" s="119">
        <v>485.8</v>
      </c>
      <c r="G1516" s="119">
        <v>492.45</v>
      </c>
      <c r="H1516" s="119">
        <v>477.3</v>
      </c>
      <c r="I1516" s="119">
        <v>80540</v>
      </c>
      <c r="J1516" s="119">
        <v>38773679.75</v>
      </c>
      <c r="K1516" s="121">
        <v>43185</v>
      </c>
      <c r="L1516" s="119">
        <v>1819</v>
      </c>
      <c r="M1516" s="119" t="s">
        <v>2156</v>
      </c>
    </row>
    <row r="1517" spans="1:13">
      <c r="A1517" s="119" t="s">
        <v>2157</v>
      </c>
      <c r="B1517" s="119" t="s">
        <v>395</v>
      </c>
      <c r="C1517" s="119">
        <v>173.55</v>
      </c>
      <c r="D1517" s="119">
        <v>176</v>
      </c>
      <c r="E1517" s="119">
        <v>172</v>
      </c>
      <c r="F1517" s="119">
        <v>172.75</v>
      </c>
      <c r="G1517" s="119">
        <v>172.5</v>
      </c>
      <c r="H1517" s="119">
        <v>173.55</v>
      </c>
      <c r="I1517" s="119">
        <v>65128</v>
      </c>
      <c r="J1517" s="119">
        <v>11331832.4</v>
      </c>
      <c r="K1517" s="121">
        <v>43185</v>
      </c>
      <c r="L1517" s="119">
        <v>1866</v>
      </c>
      <c r="M1517" s="119" t="s">
        <v>2158</v>
      </c>
    </row>
    <row r="1518" spans="1:13">
      <c r="A1518" s="119" t="s">
        <v>2159</v>
      </c>
      <c r="B1518" s="119" t="s">
        <v>395</v>
      </c>
      <c r="C1518" s="119">
        <v>1151.45</v>
      </c>
      <c r="D1518" s="119">
        <v>1180</v>
      </c>
      <c r="E1518" s="119">
        <v>1137.05</v>
      </c>
      <c r="F1518" s="119">
        <v>1164.05</v>
      </c>
      <c r="G1518" s="119">
        <v>1159.0999999999999</v>
      </c>
      <c r="H1518" s="119">
        <v>1143.4000000000001</v>
      </c>
      <c r="I1518" s="119">
        <v>15027</v>
      </c>
      <c r="J1518" s="119">
        <v>17551058.800000001</v>
      </c>
      <c r="K1518" s="121">
        <v>43185</v>
      </c>
      <c r="L1518" s="119">
        <v>662</v>
      </c>
      <c r="M1518" s="119" t="s">
        <v>2160</v>
      </c>
    </row>
    <row r="1519" spans="1:13">
      <c r="A1519" s="119" t="s">
        <v>3287</v>
      </c>
      <c r="B1519" s="119" t="s">
        <v>395</v>
      </c>
      <c r="C1519" s="119">
        <v>42</v>
      </c>
      <c r="D1519" s="119">
        <v>42</v>
      </c>
      <c r="E1519" s="119">
        <v>41.25</v>
      </c>
      <c r="F1519" s="119">
        <v>41.45</v>
      </c>
      <c r="G1519" s="119">
        <v>41.25</v>
      </c>
      <c r="H1519" s="119">
        <v>42</v>
      </c>
      <c r="I1519" s="119">
        <v>12</v>
      </c>
      <c r="J1519" s="119">
        <v>499.7</v>
      </c>
      <c r="K1519" s="121">
        <v>43175</v>
      </c>
      <c r="L1519" s="119">
        <v>5</v>
      </c>
      <c r="M1519" s="119" t="s">
        <v>3288</v>
      </c>
    </row>
    <row r="1520" spans="1:13">
      <c r="A1520" s="119" t="s">
        <v>2155</v>
      </c>
      <c r="B1520" s="119" t="s">
        <v>395</v>
      </c>
      <c r="C1520" s="119">
        <v>516</v>
      </c>
      <c r="D1520" s="119">
        <v>528.4</v>
      </c>
      <c r="E1520" s="119">
        <v>508.9</v>
      </c>
      <c r="F1520" s="119">
        <v>511.8</v>
      </c>
      <c r="G1520" s="119">
        <v>513</v>
      </c>
      <c r="H1520" s="119">
        <v>512.5</v>
      </c>
      <c r="I1520" s="119">
        <v>76998</v>
      </c>
      <c r="J1520" s="119">
        <v>39941316.950000003</v>
      </c>
      <c r="K1520" s="121">
        <v>43175</v>
      </c>
      <c r="L1520" s="119">
        <v>2615</v>
      </c>
      <c r="M1520" s="119" t="s">
        <v>2156</v>
      </c>
    </row>
    <row r="1521" spans="1:13">
      <c r="A1521" s="119" t="s">
        <v>2157</v>
      </c>
      <c r="B1521" s="119" t="s">
        <v>395</v>
      </c>
      <c r="C1521" s="119">
        <v>194</v>
      </c>
      <c r="D1521" s="119">
        <v>197.6</v>
      </c>
      <c r="E1521" s="119">
        <v>190.5</v>
      </c>
      <c r="F1521" s="119">
        <v>192</v>
      </c>
      <c r="G1521" s="119">
        <v>193.6</v>
      </c>
      <c r="H1521" s="119">
        <v>193.2</v>
      </c>
      <c r="I1521" s="119">
        <v>87236</v>
      </c>
      <c r="J1521" s="119">
        <v>16939929.449999999</v>
      </c>
      <c r="K1521" s="121">
        <v>43175</v>
      </c>
      <c r="L1521" s="119">
        <v>1693</v>
      </c>
      <c r="M1521" s="119" t="s">
        <v>2158</v>
      </c>
    </row>
    <row r="1522" spans="1:13">
      <c r="A1522" s="119" t="s">
        <v>2159</v>
      </c>
      <c r="B1522" s="119" t="s">
        <v>395</v>
      </c>
      <c r="C1522" s="119">
        <v>1250.1500000000001</v>
      </c>
      <c r="D1522" s="119">
        <v>1250.1500000000001</v>
      </c>
      <c r="E1522" s="119">
        <v>1220.4000000000001</v>
      </c>
      <c r="F1522" s="119">
        <v>1225.2</v>
      </c>
      <c r="G1522" s="119">
        <v>1225.0999999999999</v>
      </c>
      <c r="H1522" s="119">
        <v>1231.75</v>
      </c>
      <c r="I1522" s="119">
        <v>10535</v>
      </c>
      <c r="J1522" s="119">
        <v>12908571.85</v>
      </c>
      <c r="K1522" s="121">
        <v>43175</v>
      </c>
      <c r="L1522" s="119">
        <v>490</v>
      </c>
      <c r="M1522" s="119" t="s">
        <v>2160</v>
      </c>
    </row>
    <row r="1523" spans="1:13">
      <c r="A1523" s="119" t="s">
        <v>2226</v>
      </c>
      <c r="B1523" s="119" t="s">
        <v>395</v>
      </c>
      <c r="C1523" s="119">
        <v>3.65</v>
      </c>
      <c r="D1523" s="119">
        <v>3.8</v>
      </c>
      <c r="E1523" s="119">
        <v>3.65</v>
      </c>
      <c r="F1523" s="119">
        <v>3.7</v>
      </c>
      <c r="G1523" s="119">
        <v>3.7</v>
      </c>
      <c r="H1523" s="119">
        <v>3.7</v>
      </c>
      <c r="I1523" s="119">
        <v>182579</v>
      </c>
      <c r="J1523" s="119">
        <v>681707.5</v>
      </c>
      <c r="K1523" s="121">
        <v>43175</v>
      </c>
      <c r="L1523" s="119">
        <v>131</v>
      </c>
      <c r="M1523" s="119" t="s">
        <v>2227</v>
      </c>
    </row>
    <row r="1524" spans="1:13">
      <c r="A1524" s="119" t="s">
        <v>2157</v>
      </c>
      <c r="B1524" s="119" t="s">
        <v>395</v>
      </c>
      <c r="C1524" s="119">
        <v>187.95</v>
      </c>
      <c r="D1524" s="119">
        <v>198.9</v>
      </c>
      <c r="E1524" s="119">
        <v>185.2</v>
      </c>
      <c r="F1524" s="119">
        <v>190.65</v>
      </c>
      <c r="G1524" s="119">
        <v>191.5</v>
      </c>
      <c r="H1524" s="119">
        <v>187.85</v>
      </c>
      <c r="I1524" s="119">
        <v>175667</v>
      </c>
      <c r="J1524" s="119">
        <v>33920454.049999997</v>
      </c>
      <c r="K1524" s="121">
        <v>43172</v>
      </c>
      <c r="L1524" s="119">
        <v>3968</v>
      </c>
      <c r="M1524" s="119" t="s">
        <v>2158</v>
      </c>
    </row>
    <row r="1525" spans="1:13">
      <c r="A1525" s="119" t="s">
        <v>2159</v>
      </c>
      <c r="B1525" s="119" t="s">
        <v>395</v>
      </c>
      <c r="C1525" s="119">
        <v>1271</v>
      </c>
      <c r="D1525" s="119">
        <v>1279.95</v>
      </c>
      <c r="E1525" s="119">
        <v>1242</v>
      </c>
      <c r="F1525" s="119">
        <v>1248.8</v>
      </c>
      <c r="G1525" s="119">
        <v>1242</v>
      </c>
      <c r="H1525" s="119">
        <v>1263.45</v>
      </c>
      <c r="I1525" s="119">
        <v>8864</v>
      </c>
      <c r="J1525" s="119">
        <v>11206109.800000001</v>
      </c>
      <c r="K1525" s="121">
        <v>43172</v>
      </c>
      <c r="L1525" s="119">
        <v>664</v>
      </c>
      <c r="M1525" s="119" t="s">
        <v>2160</v>
      </c>
    </row>
    <row r="1526" spans="1:13">
      <c r="A1526" s="119" t="s">
        <v>2226</v>
      </c>
      <c r="B1526" s="119" t="s">
        <v>395</v>
      </c>
      <c r="C1526" s="119">
        <v>3.7</v>
      </c>
      <c r="D1526" s="119">
        <v>3.75</v>
      </c>
      <c r="E1526" s="119">
        <v>3.7</v>
      </c>
      <c r="F1526" s="119">
        <v>3.7</v>
      </c>
      <c r="G1526" s="119">
        <v>3.7</v>
      </c>
      <c r="H1526" s="119">
        <v>3.75</v>
      </c>
      <c r="I1526" s="119">
        <v>28859</v>
      </c>
      <c r="J1526" s="119">
        <v>107022.65</v>
      </c>
      <c r="K1526" s="121">
        <v>43172</v>
      </c>
      <c r="L1526" s="119">
        <v>74</v>
      </c>
      <c r="M1526" s="119" t="s">
        <v>2227</v>
      </c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31"/>
    </row>
    <row r="1531" spans="1:13">
      <c r="K1531" s="431"/>
    </row>
    <row r="1532" spans="1:13">
      <c r="K1532" s="431"/>
    </row>
    <row r="1533" spans="1:13">
      <c r="K1533" s="431"/>
    </row>
    <row r="1534" spans="1:13">
      <c r="K1534" s="431"/>
    </row>
    <row r="1535" spans="1:13">
      <c r="K1535" s="431"/>
    </row>
    <row r="1536" spans="1:13">
      <c r="K1536" s="431"/>
    </row>
    <row r="1537" spans="11:11">
      <c r="K1537" s="431"/>
    </row>
    <row r="1538" spans="11:11">
      <c r="K1538" s="431"/>
    </row>
    <row r="1539" spans="11:11">
      <c r="K1539" s="431"/>
    </row>
    <row r="1540" spans="11:11">
      <c r="K1540" s="431"/>
    </row>
    <row r="1541" spans="11:11">
      <c r="K1541" s="431"/>
    </row>
    <row r="1542" spans="11:11">
      <c r="K1542" s="431"/>
    </row>
    <row r="1543" spans="11:11">
      <c r="K1543" s="431"/>
    </row>
    <row r="1544" spans="11:11">
      <c r="K1544" s="431"/>
    </row>
    <row r="1545" spans="11:11">
      <c r="K1545" s="431"/>
    </row>
    <row r="1546" spans="11:11">
      <c r="K1546" s="431"/>
    </row>
    <row r="1547" spans="11:11">
      <c r="K1547" s="431"/>
    </row>
    <row r="1548" spans="11:11">
      <c r="K1548" s="431"/>
    </row>
    <row r="1549" spans="11:11">
      <c r="K1549" s="431"/>
    </row>
    <row r="1550" spans="11:11">
      <c r="K1550" s="431"/>
    </row>
    <row r="1551" spans="11:11">
      <c r="K1551" s="431"/>
    </row>
    <row r="1552" spans="11:11">
      <c r="K1552" s="431"/>
    </row>
    <row r="1553" spans="11:11">
      <c r="K1553" s="431"/>
    </row>
    <row r="1554" spans="11:11">
      <c r="K1554" s="431"/>
    </row>
    <row r="1555" spans="11:11">
      <c r="K1555" s="431"/>
    </row>
    <row r="1556" spans="11:11">
      <c r="K1556" s="431"/>
    </row>
    <row r="1557" spans="11:11">
      <c r="K1557" s="431"/>
    </row>
    <row r="1558" spans="11:11">
      <c r="K1558" s="431"/>
    </row>
    <row r="1559" spans="11:11">
      <c r="K1559" s="431"/>
    </row>
    <row r="1560" spans="11:11">
      <c r="K1560" s="431"/>
    </row>
    <row r="1561" spans="11:11">
      <c r="K1561" s="431"/>
    </row>
    <row r="1562" spans="11:11">
      <c r="K1562" s="431"/>
    </row>
    <row r="1563" spans="11:11">
      <c r="K1563" s="431"/>
    </row>
    <row r="1564" spans="11:11">
      <c r="K1564" s="431"/>
    </row>
    <row r="1565" spans="11:11">
      <c r="K1565" s="431"/>
    </row>
    <row r="1566" spans="11:11">
      <c r="K1566" s="431"/>
    </row>
    <row r="1567" spans="11:11">
      <c r="K1567" s="431"/>
    </row>
    <row r="1568" spans="11:11">
      <c r="K1568" s="431"/>
    </row>
    <row r="1569" spans="11:11">
      <c r="K1569" s="431"/>
    </row>
    <row r="1570" spans="11:11">
      <c r="K1570" s="431"/>
    </row>
    <row r="1571" spans="11:11">
      <c r="K1571" s="431"/>
    </row>
    <row r="1572" spans="11:11">
      <c r="K1572" s="431"/>
    </row>
    <row r="1573" spans="11:11">
      <c r="K1573" s="431"/>
    </row>
    <row r="1574" spans="11:11">
      <c r="K1574" s="431"/>
    </row>
    <row r="1575" spans="11:11">
      <c r="K1575" s="431"/>
    </row>
    <row r="1576" spans="11:11">
      <c r="K1576" s="431"/>
    </row>
    <row r="1577" spans="11:11">
      <c r="K1577" s="431"/>
    </row>
    <row r="1578" spans="11:11">
      <c r="K1578" s="431"/>
    </row>
    <row r="1579" spans="11:11">
      <c r="K1579" s="431"/>
    </row>
    <row r="1580" spans="11:11">
      <c r="K1580" s="431"/>
    </row>
    <row r="1581" spans="11:11">
      <c r="K1581" s="431"/>
    </row>
    <row r="1582" spans="11:11">
      <c r="K1582" s="431"/>
    </row>
    <row r="1583" spans="11:11">
      <c r="K1583" s="431"/>
    </row>
    <row r="1584" spans="11:11">
      <c r="K1584" s="431"/>
    </row>
    <row r="1585" spans="11:11">
      <c r="K1585" s="431"/>
    </row>
    <row r="1586" spans="11:11">
      <c r="K1586" s="431"/>
    </row>
    <row r="1587" spans="11:11">
      <c r="K1587" s="431"/>
    </row>
    <row r="1588" spans="11:11">
      <c r="K1588" s="431"/>
    </row>
    <row r="1589" spans="11:11">
      <c r="K1589" s="431"/>
    </row>
    <row r="1590" spans="11:11">
      <c r="K1590" s="431"/>
    </row>
    <row r="1591" spans="11:11">
      <c r="K1591" s="431"/>
    </row>
    <row r="1592" spans="11:11">
      <c r="K1592" s="431"/>
    </row>
    <row r="1593" spans="11:11">
      <c r="K1593" s="431"/>
    </row>
    <row r="1594" spans="11:11">
      <c r="K1594" s="431"/>
    </row>
    <row r="1595" spans="11:11">
      <c r="K1595" s="431"/>
    </row>
    <row r="1596" spans="11:11">
      <c r="K1596" s="431"/>
    </row>
    <row r="1597" spans="11:11">
      <c r="K1597" s="431"/>
    </row>
    <row r="1598" spans="11:11">
      <c r="K1598" s="431"/>
    </row>
    <row r="1599" spans="11:11">
      <c r="K1599" s="431"/>
    </row>
    <row r="1600" spans="11:11">
      <c r="K1600" s="431"/>
    </row>
    <row r="1601" spans="11:11">
      <c r="K1601" s="431"/>
    </row>
    <row r="1602" spans="11:11">
      <c r="K1602" s="431"/>
    </row>
    <row r="1603" spans="11:11">
      <c r="K1603" s="431"/>
    </row>
    <row r="1604" spans="11:11">
      <c r="K1604" s="431"/>
    </row>
    <row r="1605" spans="11:11">
      <c r="K1605" s="431"/>
    </row>
    <row r="1606" spans="11:11">
      <c r="K1606" s="431"/>
    </row>
    <row r="1607" spans="11:11">
      <c r="K1607" s="431"/>
    </row>
    <row r="1608" spans="11:11">
      <c r="K1608" s="431"/>
    </row>
    <row r="1609" spans="11:11">
      <c r="K1609" s="431"/>
    </row>
    <row r="1610" spans="11:11">
      <c r="K1610" s="431"/>
    </row>
    <row r="1611" spans="11:11">
      <c r="K1611" s="431"/>
    </row>
    <row r="1612" spans="11:11">
      <c r="K1612" s="431"/>
    </row>
    <row r="1613" spans="11:11">
      <c r="K1613" s="431"/>
    </row>
    <row r="1614" spans="11:11">
      <c r="K1614" s="431"/>
    </row>
    <row r="1615" spans="11:11">
      <c r="K1615" s="431"/>
    </row>
    <row r="1616" spans="11:11">
      <c r="K1616" s="431"/>
    </row>
    <row r="1617" spans="11:11">
      <c r="K1617" s="431"/>
    </row>
    <row r="1618" spans="11:11">
      <c r="K1618" s="431"/>
    </row>
    <row r="1619" spans="11:11">
      <c r="K1619" s="431"/>
    </row>
    <row r="1620" spans="11:11">
      <c r="K1620" s="431"/>
    </row>
    <row r="1621" spans="11:11">
      <c r="K1621" s="431"/>
    </row>
    <row r="1622" spans="11:11">
      <c r="K1622" s="431"/>
    </row>
    <row r="1623" spans="11:11">
      <c r="K1623" s="431"/>
    </row>
    <row r="1624" spans="11:11">
      <c r="K1624" s="431"/>
    </row>
    <row r="1625" spans="11:11">
      <c r="K1625" s="431"/>
    </row>
    <row r="1626" spans="11:11">
      <c r="K1626" s="431"/>
    </row>
    <row r="1627" spans="11:11">
      <c r="K1627" s="431"/>
    </row>
    <row r="1628" spans="11:11">
      <c r="K1628" s="431"/>
    </row>
    <row r="1629" spans="11:11">
      <c r="K1629" s="431"/>
    </row>
    <row r="1630" spans="11:11">
      <c r="K1630" s="431"/>
    </row>
    <row r="1631" spans="11:11">
      <c r="K1631" s="431"/>
    </row>
    <row r="1632" spans="11:11">
      <c r="K1632" s="431"/>
    </row>
    <row r="1633" spans="11:11">
      <c r="K1633" s="431"/>
    </row>
    <row r="1634" spans="11:11">
      <c r="K1634" s="431"/>
    </row>
    <row r="1635" spans="11:11">
      <c r="K1635" s="431"/>
    </row>
    <row r="1636" spans="11:11">
      <c r="K1636" s="431"/>
    </row>
    <row r="1637" spans="11:11">
      <c r="K1637" s="431"/>
    </row>
    <row r="1638" spans="11:11">
      <c r="K1638" s="431"/>
    </row>
    <row r="1639" spans="11:11">
      <c r="K1639" s="431"/>
    </row>
    <row r="1640" spans="11:11">
      <c r="K1640" s="431"/>
    </row>
    <row r="1641" spans="11:11">
      <c r="K1641" s="431"/>
    </row>
    <row r="1642" spans="11:11">
      <c r="K1642" s="431"/>
    </row>
    <row r="1643" spans="11:11">
      <c r="K1643" s="431"/>
    </row>
    <row r="1644" spans="11:11">
      <c r="K1644" s="431"/>
    </row>
    <row r="1645" spans="11:11">
      <c r="K1645" s="431"/>
    </row>
    <row r="1646" spans="11:11">
      <c r="K1646" s="431"/>
    </row>
    <row r="1647" spans="11:11">
      <c r="K1647" s="431"/>
    </row>
    <row r="1648" spans="11:11">
      <c r="K1648" s="431"/>
    </row>
    <row r="1649" spans="11:11">
      <c r="K1649" s="431"/>
    </row>
    <row r="1650" spans="11:11">
      <c r="K1650" s="431"/>
    </row>
    <row r="1651" spans="11:11">
      <c r="K1651" s="431"/>
    </row>
    <row r="1652" spans="11:11">
      <c r="K1652" s="431"/>
    </row>
    <row r="1653" spans="11:11">
      <c r="K1653" s="431"/>
    </row>
    <row r="1654" spans="11:11">
      <c r="K1654" s="431"/>
    </row>
    <row r="1655" spans="11:11">
      <c r="K1655" s="431"/>
    </row>
    <row r="1656" spans="11:11">
      <c r="K1656" s="431"/>
    </row>
    <row r="1657" spans="11:11">
      <c r="K1657" s="431"/>
    </row>
    <row r="1658" spans="11:11">
      <c r="K1658" s="431"/>
    </row>
    <row r="1659" spans="11:11">
      <c r="K1659" s="431"/>
    </row>
    <row r="1660" spans="11:11">
      <c r="K1660" s="431"/>
    </row>
    <row r="1661" spans="11:11">
      <c r="K1661" s="431"/>
    </row>
    <row r="1662" spans="11:11">
      <c r="K1662" s="431"/>
    </row>
    <row r="1663" spans="11:11">
      <c r="K1663" s="431"/>
    </row>
    <row r="1664" spans="11:11">
      <c r="K1664" s="431"/>
    </row>
    <row r="1665" spans="11:11">
      <c r="K1665" s="431"/>
    </row>
    <row r="1666" spans="11:11">
      <c r="K1666" s="431"/>
    </row>
    <row r="1667" spans="11:11">
      <c r="K1667" s="431"/>
    </row>
    <row r="1668" spans="11:11">
      <c r="K1668" s="431"/>
    </row>
    <row r="1669" spans="11:11">
      <c r="K1669" s="431"/>
    </row>
    <row r="1670" spans="11:11">
      <c r="K1670" s="431"/>
    </row>
    <row r="1671" spans="11:11">
      <c r="K1671" s="431"/>
    </row>
    <row r="1672" spans="11:11">
      <c r="K1672" s="431"/>
    </row>
    <row r="1673" spans="11:11">
      <c r="K1673" s="431"/>
    </row>
    <row r="1674" spans="11:11">
      <c r="K1674" s="4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2018-04-03T02:54:21Z</dcterms:modified>
</cp:coreProperties>
</file>