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F&amp;O)'!$R$1:$T$396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2" i="7"/>
  <c r="M22" s="1"/>
  <c r="L109"/>
  <c r="M109" s="1"/>
  <c r="L79"/>
  <c r="M79" s="1"/>
  <c r="L77"/>
  <c r="M77" s="1"/>
  <c r="L80"/>
  <c r="M80" s="1"/>
  <c r="L41"/>
  <c r="M41" s="1"/>
  <c r="L43"/>
  <c r="M43" s="1"/>
  <c r="L10"/>
  <c r="M10" s="1"/>
  <c r="L42"/>
  <c r="M42" s="1"/>
  <c r="L40"/>
  <c r="M40" s="1"/>
  <c r="L106"/>
  <c r="L36"/>
  <c r="M36" s="1"/>
  <c r="L34"/>
  <c r="M34" s="1"/>
  <c r="L23"/>
  <c r="M23" s="1"/>
  <c r="L108" l="1"/>
  <c r="M108" s="1"/>
  <c r="M106"/>
  <c r="L78"/>
  <c r="M78" s="1"/>
  <c r="L135"/>
  <c r="M135" s="1"/>
  <c r="R129"/>
  <c r="L129"/>
  <c r="M129" s="1"/>
  <c r="P103"/>
  <c r="L103"/>
  <c r="M103" s="1"/>
  <c r="P97"/>
  <c r="L97"/>
  <c r="M97" s="1"/>
  <c r="P99"/>
  <c r="L99"/>
  <c r="M99" s="1"/>
  <c r="P89"/>
  <c r="L89"/>
  <c r="M89" s="1"/>
  <c r="L105"/>
  <c r="M105" s="1"/>
  <c r="L74"/>
  <c r="M74" s="1"/>
  <c r="P39"/>
  <c r="P37"/>
  <c r="L75"/>
  <c r="M75" s="1"/>
  <c r="P102"/>
  <c r="L102"/>
  <c r="M102" s="1"/>
  <c r="P101"/>
  <c r="L101"/>
  <c r="M101" s="1"/>
  <c r="P90"/>
  <c r="L90"/>
  <c r="M90" s="1"/>
  <c r="L76"/>
  <c r="M76" s="1"/>
  <c r="L134"/>
  <c r="L94"/>
  <c r="M94" s="1"/>
  <c r="L69"/>
  <c r="M69" s="1"/>
  <c r="L73"/>
  <c r="M73" s="1"/>
  <c r="L125"/>
  <c r="M125" s="1"/>
  <c r="L38"/>
  <c r="M38" s="1"/>
  <c r="L59"/>
  <c r="M59" s="1"/>
  <c r="L131"/>
  <c r="M131" s="1"/>
  <c r="L133"/>
  <c r="M133" s="1"/>
  <c r="L72"/>
  <c r="M72" s="1"/>
  <c r="L35"/>
  <c r="M35" s="1"/>
  <c r="L32"/>
  <c r="M32" s="1"/>
  <c r="L71"/>
  <c r="M71" s="1"/>
  <c r="L70"/>
  <c r="M70" s="1"/>
  <c r="P31"/>
  <c r="L100"/>
  <c r="M100" s="1"/>
  <c r="L33"/>
  <c r="M33" s="1"/>
  <c r="L130"/>
  <c r="M130" s="1"/>
  <c r="L132"/>
  <c r="L28"/>
  <c r="M28" s="1"/>
  <c r="L25"/>
  <c r="M25" s="1"/>
  <c r="L95"/>
  <c r="M95" s="1"/>
  <c r="L68"/>
  <c r="M68" s="1"/>
  <c r="L29"/>
  <c r="M29" s="1"/>
  <c r="L24"/>
  <c r="M24" s="1"/>
  <c r="L86"/>
  <c r="M86" s="1"/>
  <c r="L128"/>
  <c r="M128" s="1"/>
  <c r="P98"/>
  <c r="L30"/>
  <c r="M30" s="1"/>
  <c r="L91"/>
  <c r="M91" s="1"/>
  <c r="L26"/>
  <c r="M26" s="1"/>
  <c r="L93"/>
  <c r="M93" s="1"/>
  <c r="L92"/>
  <c r="M92" s="1"/>
  <c r="P96"/>
  <c r="L58"/>
  <c r="M58" s="1"/>
  <c r="P27"/>
  <c r="L67"/>
  <c r="M67" s="1"/>
  <c r="L57"/>
  <c r="M57" s="1"/>
  <c r="P88"/>
  <c r="L88"/>
  <c r="M88" s="1"/>
  <c r="P87"/>
  <c r="L87"/>
  <c r="M87" s="1"/>
  <c r="L127"/>
  <c r="M127" s="1"/>
  <c r="L21"/>
  <c r="M21" s="1"/>
  <c r="L56"/>
  <c r="M56" s="1"/>
  <c r="L14"/>
  <c r="M14" s="1"/>
  <c r="L16"/>
  <c r="M16" s="1"/>
  <c r="L20"/>
  <c r="M20" s="1"/>
  <c r="P117"/>
  <c r="P85"/>
  <c r="P12"/>
  <c r="P11"/>
  <c r="L126"/>
  <c r="M126" s="1"/>
  <c r="L19" l="1"/>
  <c r="M19" s="1"/>
  <c r="L55"/>
  <c r="M55" s="1"/>
  <c r="L17"/>
  <c r="M17" s="1"/>
  <c r="L15"/>
  <c r="M15" s="1"/>
  <c r="L13"/>
  <c r="M13" s="1"/>
  <c r="L18" l="1"/>
  <c r="M18" s="1"/>
  <c r="L201"/>
  <c r="M201" s="1"/>
  <c r="L210"/>
  <c r="M210" s="1"/>
  <c r="L258" l="1"/>
  <c r="M258" s="1"/>
  <c r="L256"/>
  <c r="M256" s="1"/>
  <c r="L255" l="1"/>
  <c r="M255" s="1"/>
  <c r="L205" l="1"/>
  <c r="M205" s="1"/>
  <c r="L189"/>
  <c r="M189" s="1"/>
  <c r="L248" l="1"/>
  <c r="M248" s="1"/>
  <c r="N7"/>
  <c r="L260"/>
  <c r="M260" s="1"/>
  <c r="L261"/>
  <c r="M261" s="1"/>
  <c r="L246"/>
  <c r="M246" s="1"/>
  <c r="K55" i="14" l="1"/>
  <c r="L55" s="1"/>
  <c r="K57" l="1"/>
  <c r="L57" s="1"/>
  <c r="K58"/>
  <c r="L58" s="1"/>
  <c r="K56" l="1"/>
  <c r="L56" s="1"/>
  <c r="K54"/>
  <c r="L54" s="1"/>
  <c r="L53"/>
  <c r="K53"/>
  <c r="L253" i="7"/>
  <c r="M253" s="1"/>
  <c r="K52" i="14"/>
  <c r="L52" s="1"/>
  <c r="K51" l="1"/>
  <c r="L51" s="1"/>
  <c r="K49"/>
  <c r="L49" s="1"/>
  <c r="K50"/>
  <c r="L50" s="1"/>
  <c r="L243" i="7"/>
  <c r="M243" s="1"/>
  <c r="L259"/>
  <c r="M259" s="1"/>
  <c r="K47" i="14"/>
  <c r="L47" s="1"/>
  <c r="K48"/>
  <c r="L48" s="1"/>
  <c r="K45"/>
  <c r="L45" s="1"/>
  <c r="K46"/>
  <c r="L46" s="1"/>
  <c r="L216" i="7"/>
  <c r="M216" s="1"/>
  <c r="L254"/>
  <c r="M254" s="1"/>
  <c r="K44" i="14"/>
  <c r="L44" s="1"/>
  <c r="L240" i="7" l="1"/>
  <c r="M240" s="1"/>
  <c r="L249"/>
  <c r="M249" s="1"/>
  <c r="L257"/>
  <c r="M257" s="1"/>
  <c r="L245" l="1"/>
  <c r="M245" s="1"/>
  <c r="L203"/>
  <c r="M203" s="1"/>
  <c r="K43" i="14"/>
  <c r="L43" s="1"/>
  <c r="K41"/>
  <c r="L41" s="1"/>
  <c r="L168" i="7"/>
  <c r="M168" s="1"/>
  <c r="K42" i="14"/>
  <c r="L42" s="1"/>
  <c r="L247" i="7" l="1"/>
  <c r="M247" s="1"/>
  <c r="K40" i="14"/>
  <c r="L40" s="1"/>
  <c r="L252" i="7"/>
  <c r="M252" s="1"/>
  <c r="L231"/>
  <c r="M231" s="1"/>
  <c r="K39" i="14"/>
  <c r="L39" s="1"/>
  <c r="L185" i="7" l="1"/>
  <c r="M185" s="1"/>
  <c r="K38" i="14"/>
  <c r="L38" s="1"/>
  <c r="L251" i="7" l="1"/>
  <c r="M251" s="1"/>
  <c r="K37" i="14"/>
  <c r="L37" s="1"/>
  <c r="K36" l="1"/>
  <c r="L36" s="1"/>
  <c r="K35"/>
  <c r="L35" s="1"/>
  <c r="L250" i="7"/>
  <c r="M250" s="1"/>
  <c r="K34" i="14"/>
  <c r="L34" s="1"/>
  <c r="K33"/>
  <c r="L33" s="1"/>
  <c r="K32"/>
  <c r="L32" s="1"/>
  <c r="K30"/>
  <c r="L30" s="1"/>
  <c r="K28"/>
  <c r="L28" s="1"/>
  <c r="L236" i="7"/>
  <c r="M236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3" i="7"/>
  <c r="M213" s="1"/>
  <c r="L244"/>
  <c r="M244" s="1"/>
  <c r="L238"/>
  <c r="M238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1" i="7" l="1"/>
  <c r="M241" s="1"/>
  <c r="L237"/>
  <c r="M237" s="1"/>
  <c r="L235"/>
  <c r="M235" s="1"/>
  <c r="L234"/>
  <c r="M234" s="1"/>
  <c r="L233"/>
  <c r="M233" s="1"/>
  <c r="L232"/>
  <c r="M232" s="1"/>
  <c r="L229"/>
  <c r="M229" s="1"/>
  <c r="L228"/>
  <c r="M228" s="1"/>
  <c r="L227"/>
  <c r="M227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5"/>
  <c r="M215" s="1"/>
  <c r="L214"/>
  <c r="M214" s="1"/>
  <c r="L212"/>
  <c r="M212" s="1"/>
  <c r="L209"/>
  <c r="M209" s="1"/>
  <c r="L208"/>
  <c r="M208" s="1"/>
  <c r="L207"/>
  <c r="M207" s="1"/>
  <c r="L206"/>
  <c r="M206" s="1"/>
  <c r="L202"/>
  <c r="M202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8"/>
  <c r="M188" s="1"/>
  <c r="L186"/>
  <c r="M186" s="1"/>
  <c r="L184"/>
  <c r="M184" s="1"/>
  <c r="L183"/>
  <c r="M183" s="1"/>
  <c r="H182"/>
  <c r="L182" s="1"/>
  <c r="M182" s="1"/>
  <c r="F181"/>
  <c r="L181" s="1"/>
  <c r="M181" s="1"/>
  <c r="L180"/>
  <c r="M180" s="1"/>
  <c r="L178"/>
  <c r="M178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A156"/>
  <c r="A157" s="1"/>
  <c r="A158" s="1"/>
  <c r="A159" s="1"/>
  <c r="A160" s="1"/>
  <c r="A161" s="1"/>
  <c r="A162" s="1"/>
  <c r="L155"/>
  <c r="M155" s="1"/>
  <c r="L154"/>
  <c r="M154" s="1"/>
  <c r="A165" l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63"/>
  <c r="A164" s="1"/>
  <c r="L6" i="2" l="1"/>
  <c r="D7" i="6"/>
  <c r="K6" i="4"/>
  <c r="K6" i="3"/>
</calcChain>
</file>

<file path=xl/sharedStrings.xml><?xml version="1.0" encoding="utf-8"?>
<sst xmlns="http://schemas.openxmlformats.org/spreadsheetml/2006/main" count="7895" uniqueCount="3668">
  <si>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</si>
  <si>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</si>
  <si>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</si>
  <si>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</si>
  <si>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</si>
  <si>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</si>
  <si>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</si>
  <si>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</si>
  <si>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</si>
  <si>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</si>
  <si>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</si>
  <si>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</si>
  <si>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</si>
  <si>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</si>
  <si>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</si>
  <si>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</si>
  <si>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</si>
  <si>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</si>
  <si>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</si>
  <si>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</si>
  <si>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</si>
  <si>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</si>
  <si>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</si>
  <si>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</si>
  <si>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</si>
  <si>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</si>
  <si>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</si>
  <si>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</si>
  <si>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</si>
  <si>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</si>
  <si>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</si>
  <si>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</si>
  <si>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</si>
  <si>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</si>
  <si>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</si>
  <si>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</si>
  <si>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</si>
  <si>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</si>
  <si>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</si>
  <si>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</si>
  <si>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</si>
  <si>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</si>
  <si>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</si>
  <si>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</si>
  <si>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</si>
  <si>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</si>
  <si>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</si>
  <si>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</si>
  <si>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</si>
  <si>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</si>
  <si>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</si>
  <si>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</si>
  <si>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</si>
  <si>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</si>
  <si>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</si>
  <si>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</si>
  <si>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</si>
  <si>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</si>
  <si>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</si>
  <si>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</si>
  <si>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</si>
  <si>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</si>
  <si>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</si>
  <si>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</si>
  <si>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</si>
  <si>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</si>
  <si>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</si>
  <si>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</si>
  <si>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</si>
  <si>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</si>
  <si>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</si>
  <si>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</si>
  <si>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</si>
  <si>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</si>
  <si>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</si>
  <si>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</si>
  <si>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</si>
  <si>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</si>
  <si>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</si>
  <si>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</si>
  <si>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</si>
  <si>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</si>
  <si>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</si>
  <si>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</si>
  <si>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</si>
  <si>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</si>
  <si>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</si>
  <si>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</si>
  <si>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</si>
  <si>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</si>
  <si>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</si>
  <si>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</si>
  <si>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</si>
  <si>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</si>
  <si>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</si>
  <si>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</si>
  <si>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</si>
  <si>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</si>
  <si>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</si>
  <si>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</si>
  <si>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</si>
  <si>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</si>
  <si>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</si>
  <si>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</si>
  <si>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</si>
  <si>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</si>
  <si>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</si>
  <si>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</si>
  <si>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</si>
  <si>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</si>
  <si>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</si>
  <si>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</si>
  <si>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</si>
  <si>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</si>
  <si>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</si>
  <si>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</si>
  <si>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</si>
  <si>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</si>
  <si>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</si>
  <si>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</si>
  <si>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</si>
  <si>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</si>
  <si>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</si>
  <si>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</si>
  <si>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</si>
  <si>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</si>
  <si>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</si>
  <si>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</si>
  <si>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</si>
  <si>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</si>
  <si>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</si>
  <si>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</si>
  <si>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</si>
  <si>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</si>
  <si>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</si>
  <si>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</si>
  <si>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</si>
  <si>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</si>
  <si>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</si>
  <si>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</si>
  <si>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</si>
  <si>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</si>
  <si>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</si>
  <si>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</si>
  <si>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</si>
  <si>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</si>
  <si>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</si>
  <si>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</si>
  <si>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</si>
  <si>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</si>
  <si>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</si>
  <si>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</si>
  <si>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</si>
  <si>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</si>
  <si>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</si>
  <si>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</si>
  <si>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</si>
  <si>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</si>
  <si>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</si>
  <si>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</si>
  <si>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</si>
  <si>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</si>
  <si>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</si>
  <si>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</si>
  <si>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</si>
  <si>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</si>
  <si>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</si>
  <si>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</si>
  <si>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</si>
  <si>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</si>
  <si>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</si>
  <si>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</si>
  <si>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</si>
  <si>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</si>
  <si>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</si>
  <si>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</si>
  <si>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</si>
  <si>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</si>
  <si>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</si>
  <si>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</si>
  <si>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</si>
  <si>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</si>
  <si>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</si>
  <si>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</si>
  <si>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</si>
  <si>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</si>
  <si>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</si>
  <si>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</si>
  <si>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</si>
  <si>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</si>
  <si>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</si>
  <si>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</si>
  <si>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</si>
  <si>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</si>
  <si>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</si>
  <si>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</si>
  <si>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</si>
  <si>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</si>
  <si>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</si>
  <si>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</si>
  <si>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</si>
  <si>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</si>
  <si>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</si>
  <si>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</si>
  <si>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</si>
  <si>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</si>
  <si>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</si>
  <si>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</si>
  <si>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</si>
  <si>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</si>
  <si>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</si>
  <si>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</si>
  <si>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</si>
  <si>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</si>
  <si>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</si>
  <si>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</si>
  <si>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</si>
  <si>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</si>
  <si>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</si>
  <si>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</si>
  <si>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</si>
  <si>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</si>
  <si>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</si>
  <si>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</si>
  <si>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</si>
  <si>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</si>
  <si>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</si>
  <si>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</si>
  <si>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</si>
  <si>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</si>
  <si>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</si>
  <si>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</si>
  <si>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</si>
  <si>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</si>
  <si>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</si>
  <si>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</si>
  <si>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</si>
  <si>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</si>
  <si>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</si>
  <si>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</si>
  <si>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</si>
  <si>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</si>
  <si>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</si>
  <si>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</si>
  <si>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</si>
  <si>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</si>
  <si>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</si>
  <si>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</si>
  <si>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</si>
  <si>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</si>
  <si>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</si>
  <si>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</si>
  <si>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</si>
  <si>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</si>
  <si>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</si>
  <si>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</si>
  <si>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</si>
  <si>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</si>
  <si>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</si>
  <si>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</si>
  <si>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</si>
  <si>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</si>
  <si>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</si>
  <si>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</si>
  <si>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</si>
  <si>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</si>
  <si>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</si>
  <si>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</si>
  <si>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</si>
  <si>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</si>
  <si>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</si>
  <si>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</si>
  <si>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</si>
  <si>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</si>
  <si>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</si>
  <si>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</si>
  <si>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</si>
  <si>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</si>
  <si>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</si>
  <si>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</si>
  <si>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</si>
  <si>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</si>
  <si>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</si>
  <si>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</si>
  <si>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</si>
  <si>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</si>
  <si>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</si>
  <si>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</si>
  <si>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</si>
  <si>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</si>
  <si>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</si>
  <si>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</si>
  <si>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</si>
  <si>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</si>
  <si>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</si>
  <si>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</si>
  <si>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</si>
  <si>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</si>
  <si>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</si>
  <si>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</si>
  <si>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</si>
  <si>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</si>
  <si>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</si>
  <si>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</si>
  <si>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</si>
  <si>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</si>
  <si>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</si>
  <si>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</si>
  <si>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</si>
  <si>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</si>
  <si>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</si>
  <si>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</si>
  <si>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</si>
  <si>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</si>
  <si>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</si>
  <si>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</si>
  <si>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</si>
  <si>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</si>
  <si>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</si>
  <si>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</si>
  <si>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</si>
  <si>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</si>
  <si>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</si>
  <si>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</si>
  <si>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</si>
  <si>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</si>
  <si>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</si>
  <si>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</si>
  <si>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</si>
  <si>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</si>
  <si>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</si>
  <si>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</si>
  <si>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</si>
  <si>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</si>
  <si>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</si>
  <si>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</si>
  <si>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</si>
  <si>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</si>
  <si>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</si>
  <si>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</si>
  <si>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</si>
  <si>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</si>
  <si>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</si>
  <si>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</si>
  <si>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</si>
  <si>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</si>
  <si>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</si>
  <si>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</si>
  <si>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</si>
  <si>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</si>
  <si>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</si>
  <si>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</si>
  <si>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</si>
  <si>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</si>
  <si>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</si>
  <si>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</si>
  <si>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</si>
  <si>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</si>
  <si>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</si>
  <si>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</si>
  <si>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</si>
  <si>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</si>
  <si>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</si>
  <si>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</si>
  <si>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</si>
  <si>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</si>
  <si>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</si>
  <si>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</si>
  <si>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</si>
  <si>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</si>
  <si>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</si>
  <si>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</si>
  <si>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</si>
  <si>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</si>
  <si>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</si>
  <si>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</si>
  <si>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</si>
  <si>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</si>
  <si>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</si>
  <si>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</si>
  <si>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</si>
  <si>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</si>
  <si>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</si>
  <si>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</si>
  <si>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</si>
  <si>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</si>
  <si>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</si>
  <si>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</si>
  <si>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</si>
  <si>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</si>
  <si>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</si>
  <si>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</si>
  <si>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</si>
  <si>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</si>
  <si>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</si>
  <si>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</si>
  <si>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</si>
  <si>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</si>
  <si>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</si>
  <si>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</si>
  <si>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</si>
  <si>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</si>
  <si>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</si>
  <si>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</si>
  <si>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</si>
  <si>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</si>
  <si>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</si>
  <si>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</si>
  <si>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</si>
  <si>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</si>
  <si>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</si>
  <si>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</si>
  <si>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</si>
  <si>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</si>
  <si>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</si>
  <si>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</si>
  <si>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</si>
  <si>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</si>
  <si>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</si>
  <si>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</si>
  <si>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</si>
  <si>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</si>
  <si>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</si>
  <si>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</si>
  <si>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</si>
  <si>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</si>
  <si>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</si>
  <si>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</si>
  <si>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</si>
  <si>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</si>
  <si>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</si>
  <si>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</si>
  <si>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</si>
  <si>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</si>
  <si>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</si>
  <si>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</si>
  <si>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</si>
  <si>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</si>
  <si>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</si>
  <si>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</si>
  <si>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</si>
  <si>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</si>
  <si>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</si>
  <si>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</si>
  <si>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</si>
  <si>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</si>
  <si>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</si>
  <si>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</si>
  <si>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</si>
  <si>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</si>
  <si>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</si>
  <si>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</si>
  <si>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</si>
  <si>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</si>
  <si>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</si>
  <si>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</si>
  <si>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</si>
  <si>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</si>
  <si>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</si>
  <si>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</si>
  <si>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</si>
  <si>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</si>
  <si>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</si>
  <si>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</si>
  <si>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</si>
  <si>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</si>
  <si>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</si>
  <si>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</si>
  <si>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</si>
  <si>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</si>
  <si>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</si>
  <si>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</si>
  <si>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</si>
  <si>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</si>
  <si>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</si>
  <si>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</si>
  <si>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</si>
  <si>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</si>
  <si>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</si>
  <si>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</si>
  <si>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</si>
  <si>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</si>
  <si>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</si>
  <si>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</si>
  <si>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</si>
  <si>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</si>
  <si>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</si>
  <si>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</si>
  <si>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</si>
  <si>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</si>
  <si>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</si>
  <si>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</si>
  <si>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</si>
  <si>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</si>
  <si>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</si>
  <si>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</si>
  <si>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</si>
  <si>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</si>
  <si>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</si>
  <si>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</si>
  <si>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</si>
  <si>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</si>
  <si>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</si>
  <si>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</si>
  <si>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</si>
  <si>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</si>
  <si>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</si>
  <si>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</si>
  <si>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</si>
  <si>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</si>
  <si>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</si>
  <si>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</si>
  <si>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</si>
  <si>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</si>
  <si>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</si>
  <si>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</si>
  <si>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</si>
  <si>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</si>
  <si>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</si>
  <si>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</si>
  <si>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</si>
  <si>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</si>
  <si>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</si>
  <si>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</si>
  <si>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</si>
  <si>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</si>
  <si>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</si>
  <si>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</si>
  <si>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</si>
  <si>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</si>
  <si>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</si>
  <si>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</si>
  <si>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</si>
  <si>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</si>
  <si>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</si>
  <si>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</si>
  <si>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</si>
  <si>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</si>
  <si>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</si>
  <si>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</si>
  <si>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</si>
  <si>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</si>
  <si>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</si>
  <si>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</si>
  <si>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</si>
  <si>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</si>
  <si>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</si>
  <si>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</si>
  <si>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</si>
  <si>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</si>
  <si>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</si>
  <si>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</si>
  <si>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</si>
  <si>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</si>
  <si>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</si>
  <si>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</si>
  <si>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</si>
  <si>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</si>
  <si>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</si>
  <si>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</si>
  <si>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</si>
  <si>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</si>
  <si>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</si>
  <si>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</si>
  <si>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</si>
  <si>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</si>
  <si>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</si>
  <si>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</si>
  <si>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</si>
  <si>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</si>
  <si>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</si>
  <si>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</si>
  <si>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</si>
  <si>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</si>
  <si>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</si>
  <si>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</si>
  <si>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</si>
  <si>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</si>
  <si>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</si>
  <si>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</si>
  <si>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</si>
  <si>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</si>
  <si>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</si>
  <si>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</si>
  <si>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</si>
  <si>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</si>
  <si>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</si>
  <si>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</si>
  <si>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</si>
  <si>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</si>
  <si>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</si>
  <si>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</si>
  <si>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</si>
  <si>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</si>
  <si>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</si>
  <si>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</si>
  <si>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</si>
  <si>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</si>
  <si>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</si>
  <si>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</si>
  <si>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</si>
  <si>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</si>
  <si>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</si>
  <si>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</si>
  <si>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</si>
  <si>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</si>
  <si>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</si>
  <si>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</si>
  <si>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</si>
  <si>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</si>
  <si>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</si>
  <si>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</si>
  <si>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</si>
  <si>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</si>
  <si>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</si>
  <si>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</si>
  <si>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</si>
  <si>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</si>
  <si>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</si>
  <si>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</si>
  <si>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</si>
  <si>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</si>
  <si>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</si>
  <si>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</si>
  <si>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</si>
  <si>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</si>
  <si>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</si>
  <si>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</si>
  <si>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</si>
  <si>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</si>
  <si>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</si>
  <si>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</si>
  <si>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</si>
  <si>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</si>
  <si>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</si>
  <si>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</si>
  <si>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</si>
  <si>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</si>
  <si>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</si>
  <si>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</si>
  <si>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</si>
  <si>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</si>
  <si>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</si>
  <si>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</si>
  <si>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</si>
  <si>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</si>
  <si>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</si>
  <si>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</si>
  <si>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</si>
  <si>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</si>
  <si>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</si>
  <si>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</si>
  <si>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</si>
  <si>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</si>
  <si>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</si>
  <si>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</si>
  <si>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</si>
  <si>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</si>
  <si>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</si>
  <si>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</si>
  <si>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</si>
  <si>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</si>
  <si>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</si>
  <si>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</si>
  <si>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</si>
  <si>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</si>
  <si>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</si>
  <si>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</si>
  <si>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</si>
  <si>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</si>
  <si>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</si>
  <si>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</si>
  <si>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</si>
  <si>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</si>
  <si>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</si>
  <si>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</si>
  <si>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</si>
  <si>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</si>
  <si>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</si>
  <si>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</si>
  <si>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</si>
  <si>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</si>
  <si>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</si>
  <si>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</si>
  <si>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</si>
  <si>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</si>
  <si>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</si>
  <si>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</si>
  <si>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</si>
  <si>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</si>
  <si>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</si>
  <si>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</si>
  <si>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</si>
  <si>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</si>
  <si>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</si>
  <si>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</si>
  <si>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</si>
  <si>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</si>
  <si>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</si>
  <si>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</si>
  <si>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</si>
  <si>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</si>
  <si>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</si>
  <si>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</si>
  <si>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</si>
  <si>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</si>
  <si>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</si>
  <si>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</si>
  <si>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</si>
  <si>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</si>
  <si>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</si>
  <si>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</si>
  <si>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</si>
  <si>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</si>
  <si>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</si>
  <si>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</si>
  <si>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</si>
  <si>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</si>
  <si>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</si>
  <si>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</si>
  <si>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</si>
  <si>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</si>
  <si>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</si>
  <si>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</si>
  <si>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</si>
  <si>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</si>
  <si>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</si>
  <si>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</si>
  <si>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</si>
  <si>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</si>
  <si>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</si>
  <si>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</si>
  <si>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</si>
  <si>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</si>
  <si>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</si>
  <si>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</si>
  <si>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</si>
  <si>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</si>
  <si>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</si>
  <si>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</si>
  <si>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</si>
  <si>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</si>
  <si>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</si>
  <si>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</si>
  <si>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</si>
  <si>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</si>
  <si>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</si>
  <si>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</si>
  <si>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</si>
  <si>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</si>
  <si>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</si>
  <si>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</si>
  <si>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</si>
  <si>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</si>
  <si>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</si>
  <si>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</si>
  <si>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</si>
  <si>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</si>
  <si>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</si>
  <si>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</si>
  <si>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</si>
  <si>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</si>
  <si>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</si>
  <si>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</si>
  <si>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</si>
  <si>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</si>
  <si>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</si>
  <si>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</si>
  <si>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</si>
  <si>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</si>
  <si>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</si>
  <si>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</si>
  <si>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</si>
  <si>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</si>
  <si>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</si>
  <si>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</si>
  <si>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</si>
  <si>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</si>
  <si>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</si>
  <si>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</si>
  <si>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</si>
  <si>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</si>
  <si>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</si>
  <si>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</si>
  <si>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</si>
  <si>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</si>
  <si>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</si>
  <si>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</si>
  <si>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</si>
  <si>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</si>
  <si>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</si>
  <si>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</si>
  <si>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</si>
  <si>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</si>
  <si>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</si>
  <si>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</si>
  <si>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</si>
  <si>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</si>
  <si>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</si>
  <si>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</si>
  <si>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</si>
  <si>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</si>
  <si>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</si>
  <si>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</si>
  <si>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</si>
  <si>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</si>
  <si>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</si>
  <si>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</si>
  <si>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</si>
  <si>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</si>
  <si>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</si>
  <si>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</si>
  <si>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</si>
  <si>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</si>
  <si>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</si>
  <si>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</si>
  <si>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</si>
  <si>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</si>
  <si>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</si>
  <si>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</si>
  <si>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</si>
  <si>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</si>
  <si>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</si>
  <si>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</si>
  <si>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</si>
  <si>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</si>
  <si>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</si>
  <si>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</si>
  <si>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</si>
  <si>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</si>
  <si>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</si>
  <si>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</si>
  <si>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</si>
  <si>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</si>
  <si>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</si>
  <si>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</si>
  <si>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</si>
  <si>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</si>
  <si>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</si>
  <si>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</si>
  <si>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</si>
  <si>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</si>
  <si>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</si>
  <si>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</si>
  <si>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</si>
  <si>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</si>
  <si>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</si>
  <si>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</si>
  <si>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</si>
  <si>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</si>
  <si>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</si>
  <si>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</si>
  <si>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</si>
  <si>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</si>
  <si>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</si>
  <si>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</si>
  <si>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</si>
  <si>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</si>
  <si>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</si>
  <si>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</si>
  <si>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</si>
  <si>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</si>
  <si>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</si>
  <si>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</si>
  <si>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</si>
  <si>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</si>
  <si>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</si>
  <si>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</si>
  <si>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</si>
  <si>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</si>
  <si>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</si>
  <si>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</si>
  <si>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</si>
  <si>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</si>
  <si>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</si>
  <si>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</si>
  <si>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</si>
  <si>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</si>
  <si>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</si>
  <si>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</si>
  <si>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</si>
  <si>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</si>
  <si>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</si>
  <si>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</si>
  <si>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</si>
  <si>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</si>
  <si>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</si>
  <si>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</si>
  <si>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</si>
  <si>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</si>
  <si>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</si>
  <si>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</si>
  <si>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</si>
  <si>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</si>
  <si>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</si>
  <si>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</si>
  <si>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</si>
  <si>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</si>
  <si>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</si>
  <si>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</si>
  <si>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</si>
  <si>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</si>
  <si>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</si>
  <si>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</si>
  <si>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</si>
  <si>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</si>
  <si>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</si>
  <si>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</si>
  <si>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</si>
  <si>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</si>
  <si>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</si>
  <si>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</si>
  <si>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</si>
  <si>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</si>
  <si>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</si>
  <si>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</si>
  <si>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</si>
  <si>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</si>
  <si>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</si>
  <si>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</si>
  <si>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</si>
  <si>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</si>
  <si>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</si>
  <si>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</si>
  <si>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</si>
  <si>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</si>
  <si>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</si>
  <si>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</si>
  <si>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</si>
  <si>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</si>
  <si>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</si>
  <si>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</si>
  <si>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</si>
  <si>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</si>
  <si>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</si>
  <si>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</si>
  <si>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</si>
  <si>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</si>
  <si>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</si>
  <si>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</si>
  <si>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</si>
  <si>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</si>
  <si>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</si>
  <si>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</si>
  <si>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</si>
  <si>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</si>
  <si>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</si>
  <si>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</si>
  <si>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</si>
  <si>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</si>
  <si>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</si>
  <si>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</si>
  <si>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</si>
  <si>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</si>
  <si>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</si>
  <si>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</si>
  <si>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</si>
  <si>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</si>
  <si>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</si>
  <si>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</si>
  <si>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</si>
  <si>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</si>
  <si>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</si>
  <si>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</si>
  <si>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</si>
  <si>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</si>
  <si>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</si>
  <si>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</si>
  <si>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</si>
  <si>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</si>
  <si>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</si>
  <si>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</si>
  <si>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</si>
  <si>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</si>
  <si>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</si>
  <si>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</si>
  <si>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</si>
  <si>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</si>
  <si>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</si>
  <si>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</si>
  <si>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</si>
  <si>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</si>
  <si>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</si>
  <si>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</si>
  <si>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</si>
  <si>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</si>
  <si>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</si>
  <si>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</si>
  <si>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</si>
  <si>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</si>
  <si>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</si>
  <si>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</si>
  <si>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</si>
  <si>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</si>
  <si>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</si>
  <si>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</si>
  <si>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</si>
  <si>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</si>
  <si>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</si>
  <si>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</si>
  <si>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</si>
  <si>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</si>
  <si>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</si>
  <si>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</si>
  <si>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</si>
  <si>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</si>
  <si>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</si>
  <si>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</si>
  <si>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</si>
  <si>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</si>
  <si>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</si>
  <si>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</si>
  <si>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</si>
  <si>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</si>
  <si>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</si>
  <si>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</si>
  <si>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</si>
  <si>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</si>
  <si>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</si>
  <si>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</si>
  <si>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</si>
  <si>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</si>
  <si>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</si>
  <si>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</si>
  <si>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</si>
  <si>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</si>
  <si>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</si>
  <si>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</si>
  <si>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</si>
  <si>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</si>
  <si>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</si>
  <si>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</si>
  <si>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</si>
  <si>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</si>
  <si>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</si>
  <si>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</si>
  <si>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</si>
  <si>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</si>
  <si>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</si>
  <si>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</si>
  <si>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</si>
  <si>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</si>
  <si>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</si>
  <si>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</si>
  <si>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</si>
  <si>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</si>
  <si>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</si>
  <si>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</si>
  <si>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</si>
  <si>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</si>
  <si>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</si>
  <si>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</si>
  <si>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</si>
  <si>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</si>
  <si>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</si>
  <si>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</si>
  <si>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</si>
  <si>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</si>
  <si>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</si>
  <si>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</si>
  <si>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</si>
  <si>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</si>
  <si>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</si>
  <si>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</si>
  <si>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</si>
  <si>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</si>
  <si>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</si>
  <si>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</si>
  <si>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</si>
  <si>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</si>
  <si>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</si>
  <si>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</si>
  <si>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</si>
  <si>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</si>
  <si>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</si>
  <si>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</si>
  <si>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</si>
  <si>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</si>
  <si>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</si>
  <si>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</si>
  <si>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</si>
  <si>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</si>
  <si>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</si>
  <si>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</si>
  <si>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</si>
  <si>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</si>
  <si>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</si>
  <si>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</si>
  <si>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</si>
  <si>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</si>
  <si>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</si>
  <si>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</si>
  <si>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</si>
  <si>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</si>
  <si>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</si>
  <si>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</si>
  <si>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</si>
  <si>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</si>
  <si>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</si>
  <si>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</si>
  <si>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</si>
  <si>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</si>
  <si>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</si>
  <si>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</si>
  <si>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</si>
  <si>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</si>
  <si>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</si>
  <si>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</si>
  <si>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</si>
  <si>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</si>
  <si>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</si>
  <si>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</si>
  <si>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</si>
  <si>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</si>
  <si>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</si>
  <si>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</si>
  <si>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</si>
  <si>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</si>
  <si>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</si>
  <si>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</si>
  <si>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</si>
  <si>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</si>
  <si>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</si>
  <si>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</si>
  <si>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</si>
  <si>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</si>
  <si>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</si>
  <si>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</si>
  <si>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</si>
  <si>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</si>
  <si>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</si>
  <si>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</si>
  <si>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</si>
  <si>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</si>
  <si>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</si>
  <si>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</si>
  <si>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</si>
  <si>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</si>
  <si>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</si>
  <si>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</si>
  <si>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</si>
  <si>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</si>
  <si>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</si>
  <si>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</si>
  <si>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</si>
  <si>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</si>
  <si>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</si>
  <si>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</si>
  <si>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</si>
  <si>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</si>
  <si>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</si>
  <si>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</si>
  <si>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</si>
  <si>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</si>
  <si>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</si>
  <si>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</si>
  <si>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</si>
  <si>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</si>
  <si>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</si>
  <si>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</si>
  <si>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</si>
  <si>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</si>
  <si>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</si>
  <si>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</si>
  <si>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</si>
  <si>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</si>
  <si>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</si>
  <si>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</si>
  <si>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</si>
  <si>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</si>
  <si>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</si>
  <si>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</si>
  <si>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</si>
  <si>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</si>
  <si>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</si>
  <si>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</si>
  <si>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</si>
  <si>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</si>
  <si>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</si>
  <si>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</si>
  <si>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</si>
  <si>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</si>
  <si>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</si>
  <si>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</si>
  <si>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</si>
  <si>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</si>
  <si>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</si>
  <si>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</si>
  <si>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</si>
  <si>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</si>
  <si>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</si>
  <si>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</si>
  <si>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</si>
  <si>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</si>
  <si>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</si>
  <si>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</si>
  <si>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</si>
  <si>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</si>
  <si>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</si>
  <si>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</si>
  <si>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</si>
  <si>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</si>
  <si>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</si>
  <si>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</si>
  <si>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</si>
  <si>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</si>
  <si>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</si>
  <si>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</si>
  <si>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</si>
  <si>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</si>
  <si>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</si>
  <si>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</si>
  <si>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</si>
  <si>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</si>
  <si>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</si>
  <si>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</si>
  <si>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</si>
  <si>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</si>
  <si>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</si>
  <si>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</si>
  <si>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</si>
  <si>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</si>
  <si>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</si>
  <si>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</si>
  <si>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</si>
  <si>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</si>
  <si>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</si>
  <si>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</si>
  <si>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</si>
  <si>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</si>
  <si>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</si>
  <si>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</si>
  <si>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</si>
  <si>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</si>
  <si>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</si>
  <si>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</si>
  <si>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</si>
  <si>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</si>
  <si>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</si>
  <si>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</si>
  <si>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</si>
  <si>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</si>
  <si>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</si>
  <si>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</si>
  <si>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</si>
  <si>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</si>
  <si>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</si>
  <si>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</si>
  <si>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</si>
  <si>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</si>
  <si>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</si>
  <si>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</si>
  <si>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</si>
  <si>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</si>
  <si>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</si>
  <si>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</si>
  <si>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</si>
  <si>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</si>
  <si>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</si>
  <si>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</si>
  <si>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</si>
  <si>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</si>
  <si>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</si>
  <si>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</si>
  <si>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</si>
  <si>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</si>
  <si>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</si>
  <si>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</si>
  <si>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</si>
  <si>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</si>
  <si>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</si>
  <si>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</si>
  <si>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</si>
  <si>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</si>
  <si>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</si>
  <si>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</si>
  <si>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</si>
  <si>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</si>
  <si>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</si>
  <si>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</si>
  <si>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</si>
  <si>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</si>
  <si>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</si>
  <si>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</si>
  <si>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</si>
  <si>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</si>
  <si>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</si>
  <si>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</si>
  <si>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</si>
  <si>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</si>
  <si>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</si>
  <si>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</si>
  <si>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</si>
  <si>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</si>
  <si>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</si>
  <si>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</si>
  <si>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</si>
  <si>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</si>
  <si>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</si>
  <si>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</si>
  <si>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</si>
  <si>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</si>
  <si>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</si>
  <si>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</si>
  <si>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</si>
  <si>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</si>
  <si>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</si>
  <si>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</si>
  <si>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</si>
  <si>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</si>
  <si>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</si>
  <si>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</si>
  <si>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</si>
  <si>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</si>
  <si>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</si>
  <si>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</si>
  <si>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</si>
  <si>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</si>
  <si>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</si>
  <si>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</si>
  <si>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</si>
  <si>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</si>
  <si>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</si>
  <si>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</si>
  <si>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</si>
  <si>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</si>
  <si>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</si>
  <si>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</si>
  <si>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</si>
  <si>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</si>
  <si>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</si>
  <si>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</si>
  <si>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</si>
  <si>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</si>
  <si>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</si>
  <si>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</si>
  <si>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</si>
  <si>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</si>
  <si>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</si>
  <si>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</si>
  <si>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</si>
  <si>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</si>
  <si>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</si>
  <si>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</si>
  <si>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</si>
  <si>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</si>
  <si>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</si>
  <si>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</si>
  <si>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</si>
  <si>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</si>
  <si>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</si>
  <si>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</si>
  <si>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</si>
  <si>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</si>
  <si>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</si>
  <si>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</si>
  <si>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</si>
  <si>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</si>
  <si>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</si>
  <si>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</si>
  <si>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</si>
  <si>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</si>
  <si>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</si>
  <si>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</si>
  <si>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</si>
  <si>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</si>
  <si>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</si>
  <si>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</si>
  <si>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</si>
  <si>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</si>
  <si>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</si>
  <si>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</si>
  <si>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</si>
  <si>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</si>
  <si>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</si>
  <si>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</si>
  <si>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</si>
  <si>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</si>
  <si>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</si>
  <si>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</si>
  <si>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</si>
  <si>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</si>
  <si>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</si>
  <si>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</si>
  <si>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</si>
  <si>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</si>
  <si>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</si>
  <si>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</si>
  <si>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</si>
  <si>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</si>
  <si>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</si>
  <si>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</si>
  <si>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</si>
  <si>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</si>
  <si>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</si>
  <si>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</si>
  <si>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</si>
  <si>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</si>
  <si>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</si>
  <si>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</si>
  <si>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</si>
  <si>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</si>
  <si>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</si>
  <si>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</si>
  <si>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</si>
  <si>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</si>
  <si>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</si>
  <si>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</si>
  <si>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</si>
  <si>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</si>
  <si>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</si>
  <si>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</si>
  <si>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</si>
  <si>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</si>
  <si>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</si>
  <si>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</si>
  <si>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</si>
  <si>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</si>
  <si>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</si>
  <si>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</si>
  <si>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</si>
  <si>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</si>
  <si>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</si>
  <si>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</si>
  <si>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</si>
  <si>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</si>
  <si>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</si>
  <si>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</si>
  <si>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</si>
  <si>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</si>
  <si>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</si>
  <si>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</si>
  <si>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</si>
  <si>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</si>
  <si>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</si>
  <si>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</si>
  <si>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</si>
  <si>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</si>
  <si>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</si>
  <si>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</si>
  <si>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</si>
  <si>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</si>
  <si>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</si>
  <si>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</si>
  <si>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</si>
  <si>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</si>
  <si>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</si>
  <si>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</si>
  <si>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</si>
  <si>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</si>
  <si>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</si>
  <si>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</si>
  <si>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</si>
  <si>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</si>
  <si>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</si>
  <si>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</si>
  <si>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</si>
  <si>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</si>
  <si>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</si>
  <si>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</si>
  <si>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</si>
  <si>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</si>
  <si>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</si>
  <si>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</si>
  <si>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</si>
  <si>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</si>
  <si>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</si>
  <si>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</si>
  <si>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</si>
  <si>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</si>
  <si>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</si>
  <si>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</si>
  <si>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</si>
  <si>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</si>
  <si>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</si>
  <si>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</si>
  <si>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</si>
  <si>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</si>
  <si>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</si>
  <si>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</si>
  <si>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</si>
  <si>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</si>
  <si>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</si>
  <si>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</si>
  <si>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</si>
  <si>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</si>
  <si>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</si>
  <si>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</si>
  <si>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</si>
  <si>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</si>
  <si>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</si>
  <si>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</si>
  <si>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</si>
  <si>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</si>
  <si>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</si>
  <si>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</si>
  <si>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</si>
  <si>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</si>
  <si>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</si>
  <si>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</si>
  <si>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</si>
  <si>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</si>
  <si>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</si>
  <si>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</si>
  <si>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</si>
  <si>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</si>
  <si>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</si>
  <si>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</si>
  <si>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</si>
  <si>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</si>
  <si>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</si>
  <si>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</si>
  <si>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</si>
  <si>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</si>
  <si>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</si>
  <si>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</si>
  <si>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</si>
  <si>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</si>
  <si>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</si>
  <si>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</si>
  <si>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</si>
  <si>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</si>
  <si>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</si>
  <si>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</si>
  <si>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</si>
  <si>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</si>
  <si>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</si>
  <si>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</si>
  <si>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</si>
  <si>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</si>
  <si>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</si>
  <si>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</si>
  <si>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</si>
  <si>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</si>
  <si>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</si>
  <si>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</si>
  <si>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</si>
  <si>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</si>
  <si>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</si>
  <si>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</si>
  <si>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</si>
  <si>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</si>
  <si>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</si>
  <si>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</si>
  <si>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</si>
  <si>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</si>
  <si>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</si>
  <si>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</si>
  <si>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</si>
  <si>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</si>
  <si>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</si>
  <si>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</si>
  <si>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</si>
  <si>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</si>
  <si>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</si>
  <si>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</si>
  <si>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</si>
  <si>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</si>
  <si>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</si>
  <si>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</si>
  <si>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</si>
  <si>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</si>
  <si>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</si>
  <si>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</si>
  <si>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</si>
  <si>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</si>
  <si>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</si>
  <si>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</si>
  <si>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</si>
  <si>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</si>
  <si>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</si>
  <si>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</si>
  <si>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</si>
  <si>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</si>
  <si>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</si>
  <si>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</si>
  <si>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</si>
  <si>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</si>
  <si>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</si>
  <si>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</si>
  <si>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</si>
  <si>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</si>
  <si>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</si>
  <si>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</si>
  <si>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</si>
  <si>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</si>
  <si>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</si>
  <si>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</si>
  <si>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</si>
  <si>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</si>
  <si>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</si>
  <si>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</si>
  <si>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</si>
  <si>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</si>
  <si>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</si>
  <si>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</si>
  <si>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</si>
  <si>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</si>
  <si>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</si>
  <si>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</si>
  <si>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</si>
  <si>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</si>
  <si>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</si>
  <si>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</si>
  <si>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</si>
  <si>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</si>
  <si>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</si>
  <si>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</si>
  <si>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</si>
  <si>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</si>
  <si>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</si>
  <si>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</si>
  <si>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</si>
  <si>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</si>
  <si>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</si>
  <si>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</si>
  <si>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</si>
  <si>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</si>
  <si>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</si>
  <si>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</si>
  <si>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</si>
  <si>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</si>
  <si>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</si>
  <si>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</si>
  <si>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</si>
  <si>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</si>
  <si>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</si>
  <si>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</si>
  <si>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</si>
  <si>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</si>
  <si>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</si>
  <si>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</si>
  <si>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</si>
  <si>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</si>
  <si>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</si>
  <si>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</si>
  <si>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</si>
  <si>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</si>
  <si>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</si>
  <si>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</si>
  <si>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</si>
  <si>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</si>
  <si>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</si>
  <si>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</si>
  <si>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</si>
  <si>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</si>
  <si>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</si>
  <si>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</si>
  <si>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</si>
  <si>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</si>
  <si>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</si>
  <si>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</si>
  <si>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</si>
  <si>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</si>
  <si>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</si>
  <si>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</si>
  <si>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</si>
  <si>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</si>
  <si>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</si>
  <si>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</si>
  <si>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</si>
  <si>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</si>
  <si>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</si>
  <si>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</si>
  <si>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</si>
  <si>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</si>
  <si>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</si>
  <si>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</si>
  <si>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</si>
  <si>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</si>
  <si>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</si>
  <si>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</si>
  <si>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</si>
  <si>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</si>
  <si>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</si>
  <si>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</si>
  <si>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</si>
  <si>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</si>
  <si>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</si>
  <si>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</si>
  <si>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</si>
  <si>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</si>
  <si>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</si>
  <si>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</si>
  <si>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</si>
  <si>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</si>
  <si>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</si>
  <si>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</si>
  <si>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</si>
  <si>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</si>
  <si>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</si>
  <si>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</si>
  <si>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</si>
  <si>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</si>
  <si>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</si>
  <si>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</si>
  <si>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</si>
  <si>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</si>
  <si>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</si>
  <si>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</si>
  <si>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</si>
  <si>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</si>
  <si>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</si>
  <si>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</si>
  <si>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</si>
  <si>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</si>
  <si>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</si>
  <si>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</si>
  <si>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</si>
  <si>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</si>
  <si>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</si>
  <si>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</si>
  <si>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</si>
  <si>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</si>
  <si>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</si>
  <si>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</si>
  <si>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</si>
  <si>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</si>
  <si>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</si>
  <si>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</si>
  <si>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</si>
  <si>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</si>
  <si>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</si>
  <si>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</si>
  <si>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</si>
  <si>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</si>
  <si>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</si>
  <si>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</si>
  <si>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</si>
  <si>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</si>
  <si>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</si>
  <si>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</si>
  <si>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</si>
  <si>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</si>
  <si>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</si>
  <si>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</si>
  <si>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</si>
  <si>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</si>
  <si>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</si>
  <si>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</si>
  <si>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</si>
  <si>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</si>
  <si>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</si>
  <si>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</si>
  <si>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</si>
  <si>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</si>
  <si>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</si>
  <si>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</si>
  <si>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</si>
  <si>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</si>
  <si>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</si>
  <si>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</si>
  <si>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</si>
  <si>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</si>
  <si>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</si>
  <si>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</si>
  <si>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</si>
  <si>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</si>
  <si>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</si>
  <si>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</si>
  <si>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</si>
  <si>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</si>
  <si>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</si>
  <si>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</si>
  <si>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</si>
  <si>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</si>
  <si>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</si>
  <si>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</si>
  <si>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</si>
  <si>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</si>
  <si>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</si>
  <si>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</si>
  <si>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</si>
  <si>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</si>
  <si>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</si>
  <si>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</si>
  <si>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</si>
  <si>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</si>
  <si>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</si>
  <si>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</si>
  <si>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</si>
  <si>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</si>
  <si>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</si>
  <si>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</si>
  <si>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</si>
  <si>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</si>
  <si>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</si>
  <si>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</si>
  <si>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</si>
  <si>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</si>
  <si>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</si>
  <si>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</si>
  <si>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</si>
  <si>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</si>
  <si>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</si>
  <si>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</si>
  <si>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</si>
  <si>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</si>
  <si>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</si>
  <si>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</si>
  <si>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</si>
  <si>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</si>
  <si>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</si>
  <si>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</si>
  <si>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</si>
  <si>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</si>
  <si>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</si>
  <si>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</si>
  <si>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</si>
  <si>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</si>
  <si>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</si>
  <si>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</si>
  <si>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</si>
  <si>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</si>
  <si>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</si>
  <si>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</si>
  <si>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</si>
  <si>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</si>
  <si>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</si>
  <si>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</si>
  <si>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</si>
  <si>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</si>
  <si>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</si>
  <si>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</si>
  <si>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</si>
  <si>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</si>
  <si>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</si>
  <si>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</si>
  <si>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</si>
  <si>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</si>
  <si>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</si>
  <si>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</si>
  <si>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</si>
  <si>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</si>
  <si>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</si>
  <si>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</si>
  <si>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</si>
  <si>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</si>
  <si>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</si>
  <si>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</si>
  <si>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</si>
  <si>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</si>
  <si>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</si>
  <si>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</si>
  <si>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</si>
  <si>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</si>
  <si>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</si>
  <si>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</si>
  <si>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</si>
  <si>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</si>
  <si>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</si>
  <si>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</si>
  <si>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</si>
  <si>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</si>
  <si>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</si>
  <si>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</si>
  <si>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</si>
  <si>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</si>
  <si>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</si>
  <si>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</si>
  <si>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</si>
  <si>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</si>
  <si>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</si>
  <si>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</si>
  <si>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</si>
  <si>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</si>
  <si>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</si>
  <si>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</si>
  <si>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</si>
  <si>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</si>
  <si>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</si>
  <si>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</si>
  <si>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</si>
  <si>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</si>
  <si>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</si>
  <si>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</si>
  <si>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</si>
  <si>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</si>
  <si>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</si>
  <si>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</si>
  <si>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</si>
  <si>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</si>
  <si>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</si>
  <si>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</si>
  <si>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</si>
  <si>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</si>
  <si>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</si>
  <si>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</si>
  <si>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</si>
  <si>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</si>
  <si>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</si>
  <si>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</si>
  <si>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</si>
  <si>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</si>
  <si>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</si>
  <si>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</si>
  <si>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</si>
  <si>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</si>
  <si>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</si>
  <si>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</si>
  <si>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</si>
  <si>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</si>
  <si>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</si>
  <si>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</si>
  <si>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</si>
  <si>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</si>
  <si>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</si>
  <si>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</si>
  <si>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</si>
  <si>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</si>
  <si>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</si>
  <si>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</si>
  <si>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</si>
  <si>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</si>
  <si>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</si>
  <si>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</si>
  <si>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</si>
  <si>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</si>
  <si>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</si>
  <si>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</si>
  <si>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</si>
  <si>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</si>
  <si>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</si>
  <si>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</si>
  <si>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</si>
  <si>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</si>
  <si>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</si>
  <si>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</si>
  <si>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</si>
  <si>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</si>
  <si>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</si>
  <si>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</si>
  <si>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</si>
  <si>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</si>
  <si>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</si>
  <si>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</si>
  <si>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</si>
  <si>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</si>
  <si>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</si>
  <si>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</si>
  <si>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</si>
  <si>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</si>
  <si>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</si>
  <si>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</si>
  <si>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</si>
  <si>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</si>
  <si>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</si>
  <si>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</si>
  <si>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</si>
  <si>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</si>
  <si>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</si>
  <si>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</si>
  <si>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</si>
  <si>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</si>
  <si>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</si>
  <si>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</si>
  <si>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</si>
  <si>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</si>
  <si>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</si>
  <si>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</si>
  <si>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</si>
  <si>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</si>
  <si>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</si>
  <si>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</si>
  <si>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</si>
  <si>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</si>
  <si>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</si>
  <si>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</si>
  <si>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</si>
  <si>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</si>
  <si>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</si>
  <si>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</si>
  <si>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</si>
  <si>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</si>
  <si>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</si>
  <si>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</si>
  <si>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</si>
  <si>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</si>
  <si>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</si>
  <si>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</si>
  <si>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</si>
  <si>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</si>
  <si>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</si>
  <si>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</si>
  <si>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</si>
  <si>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</si>
  <si>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</si>
  <si>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</si>
  <si>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</si>
  <si>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</si>
  <si>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</si>
  <si>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</si>
  <si>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</si>
  <si>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</si>
  <si>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</si>
  <si>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</si>
  <si>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</si>
  <si>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</si>
  <si>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</si>
  <si>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</si>
  <si>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</si>
  <si>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</si>
  <si>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</si>
  <si>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</si>
  <si>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</si>
  <si>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</si>
  <si>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</si>
  <si>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</si>
  <si>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</si>
  <si>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</si>
  <si>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</si>
  <si>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</si>
  <si>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</si>
  <si>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</si>
  <si>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</si>
  <si>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</si>
  <si>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</si>
  <si>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</si>
  <si>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</si>
  <si>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</si>
  <si>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</si>
  <si>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</si>
  <si>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</si>
  <si>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</si>
  <si>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</si>
  <si>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</si>
  <si>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</si>
  <si>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</si>
  <si>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</si>
  <si>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</si>
  <si>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</si>
  <si>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</si>
  <si>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</si>
  <si>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</si>
  <si>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</si>
  <si>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</si>
  <si>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</si>
  <si>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</si>
  <si>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</si>
  <si>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</si>
  <si>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</si>
  <si>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</si>
  <si>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</si>
  <si>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</si>
  <si>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</si>
  <si>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</si>
  <si>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</si>
  <si>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</si>
  <si>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</si>
  <si>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</si>
  <si>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</si>
  <si>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</si>
  <si>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</si>
  <si>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</si>
  <si>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</si>
  <si>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</si>
  <si>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</si>
  <si>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</si>
  <si>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</si>
  <si>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</si>
  <si>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</si>
  <si>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</si>
  <si>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</si>
  <si>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</si>
  <si>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</si>
  <si>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</si>
  <si>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</si>
  <si>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</si>
  <si>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</si>
  <si>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</si>
  <si>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</si>
  <si>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</si>
  <si>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</si>
  <si>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</si>
  <si>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</si>
  <si>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</si>
  <si>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</si>
  <si>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</si>
  <si>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</si>
  <si>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</si>
  <si>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</si>
  <si>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</si>
  <si>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</si>
  <si>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</si>
  <si>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</si>
  <si>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</si>
  <si>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</si>
  <si>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</si>
  <si>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</si>
  <si>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</si>
  <si>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</si>
  <si>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</si>
  <si>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</si>
  <si>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</si>
  <si>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</si>
  <si>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</si>
  <si>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</si>
  <si>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</si>
  <si>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</si>
  <si>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</si>
  <si>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</si>
  <si>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</si>
  <si>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</si>
  <si>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</si>
  <si>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</si>
  <si>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</si>
  <si>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</si>
  <si>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</si>
  <si>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</si>
  <si>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</si>
  <si>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</si>
  <si>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</si>
  <si>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</si>
  <si>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</si>
  <si>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</si>
  <si>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</si>
  <si>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</si>
  <si>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</si>
  <si>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</si>
  <si>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</si>
  <si>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</si>
  <si>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</si>
  <si>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</si>
  <si>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</si>
  <si>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</si>
  <si>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</si>
  <si>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</si>
  <si>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</si>
  <si>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</si>
  <si>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</si>
  <si>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</si>
  <si>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</si>
  <si>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</si>
  <si>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</si>
  <si>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</si>
  <si>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</si>
  <si>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</si>
  <si>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</si>
  <si>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</si>
  <si>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</si>
  <si>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</si>
  <si>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</si>
  <si>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</si>
  <si>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</si>
  <si>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</si>
  <si>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</si>
  <si>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</si>
  <si>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</si>
  <si>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</si>
  <si>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</si>
  <si>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</si>
  <si>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</si>
  <si>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</si>
  <si>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</si>
  <si>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</si>
  <si>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</si>
  <si>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</si>
  <si>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</si>
  <si>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</si>
  <si>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</si>
  <si>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</si>
  <si>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</si>
  <si>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</si>
  <si>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</si>
  <si>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</si>
  <si>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</si>
  <si>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</si>
  <si>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</si>
  <si>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</si>
  <si>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</si>
  <si>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</si>
  <si>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</si>
  <si>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</si>
  <si>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</si>
  <si>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</si>
  <si>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</si>
  <si>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</si>
  <si>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</si>
  <si>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</si>
  <si>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</si>
  <si>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</si>
  <si>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</si>
  <si>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</si>
  <si>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</si>
  <si>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</si>
  <si>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</si>
  <si>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</si>
  <si>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</si>
  <si>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</si>
  <si>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</si>
  <si>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</si>
  <si>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</si>
  <si>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</si>
  <si>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</si>
  <si>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</si>
  <si>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</si>
  <si>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</si>
  <si>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</si>
  <si>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</si>
  <si>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</si>
  <si>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</si>
  <si>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</si>
  <si>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</si>
  <si>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</si>
  <si>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</si>
  <si>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</si>
  <si>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</si>
  <si>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</si>
  <si>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</si>
  <si>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</si>
  <si>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</si>
  <si>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</si>
  <si>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</si>
  <si>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</si>
  <si>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</si>
  <si>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</si>
  <si>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</si>
  <si>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</si>
  <si>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</si>
  <si>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</si>
  <si>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</si>
  <si>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</si>
  <si>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</si>
  <si>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</si>
  <si>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</si>
  <si>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</si>
  <si>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</si>
  <si>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</si>
  <si>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</si>
  <si>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</si>
  <si>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</si>
  <si>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</si>
  <si>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</si>
  <si>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</si>
  <si>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</si>
  <si>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</si>
  <si>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</si>
  <si>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</si>
  <si>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</si>
  <si>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</si>
  <si>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</si>
  <si>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</si>
  <si>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</si>
  <si>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</si>
  <si>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</si>
  <si>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</si>
  <si>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</si>
  <si>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</si>
  <si>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</si>
  <si>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</si>
  <si>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</si>
  <si>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</si>
  <si>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</si>
  <si>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</si>
  <si>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</si>
  <si>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</si>
  <si>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</si>
  <si>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</si>
  <si>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</si>
  <si>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</si>
  <si>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</si>
  <si>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</si>
  <si>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</si>
  <si>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</si>
  <si>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</si>
  <si>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</si>
  <si>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</si>
  <si>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</si>
  <si>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</si>
  <si>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</si>
  <si>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</si>
  <si>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</si>
  <si>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</si>
  <si>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</si>
  <si>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</si>
  <si>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</si>
  <si>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</si>
  <si>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</si>
  <si>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</si>
  <si>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</si>
  <si>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</si>
  <si>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</si>
  <si>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</si>
  <si>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</si>
  <si>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</si>
  <si>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</si>
  <si>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</si>
  <si>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</si>
  <si>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</si>
  <si>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</si>
  <si>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</si>
  <si>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</si>
  <si>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</si>
  <si>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</si>
  <si>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</si>
  <si>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</si>
  <si>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</si>
  <si>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</si>
  <si>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</si>
  <si>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</si>
  <si>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</si>
  <si>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</si>
  <si>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</si>
  <si>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</si>
  <si>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</si>
  <si>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</si>
  <si>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</si>
  <si>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</si>
  <si>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</si>
  <si>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</si>
  <si>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</si>
  <si>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</si>
  <si>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</si>
  <si>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</si>
  <si>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</si>
  <si>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</si>
  <si>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</si>
  <si>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</si>
  <si>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</si>
  <si>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</si>
  <si>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</si>
  <si>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</si>
  <si>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</si>
  <si>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</si>
  <si>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</si>
  <si>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</si>
  <si>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</si>
  <si>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</si>
  <si>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</si>
  <si>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</si>
  <si>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</si>
  <si>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</si>
  <si>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</si>
  <si>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</si>
  <si>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</si>
  <si>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</si>
  <si>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</si>
  <si>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</si>
  <si>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</si>
  <si>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</si>
  <si>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</si>
  <si>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</si>
  <si>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</si>
  <si>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</si>
  <si>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</si>
  <si>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</si>
  <si>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</si>
  <si>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</si>
  <si>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</si>
  <si>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</si>
  <si>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</si>
  <si>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</si>
  <si>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</si>
  <si>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</si>
  <si>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</si>
  <si>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</si>
  <si>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</si>
  <si>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</si>
  <si>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</si>
  <si>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</si>
  <si>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</si>
  <si>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</si>
  <si>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</si>
  <si>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</si>
  <si>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</si>
  <si>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</si>
  <si>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</si>
  <si>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</si>
  <si>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</si>
  <si>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</si>
  <si>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</si>
  <si>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</si>
  <si>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</si>
  <si>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</si>
  <si>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</si>
  <si>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</si>
  <si>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</si>
  <si>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</si>
  <si>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</si>
  <si>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</si>
  <si>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</si>
  <si>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</si>
  <si>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</si>
  <si>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</si>
  <si>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</si>
  <si>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</si>
  <si>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</si>
  <si>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</si>
  <si>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</si>
  <si>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</si>
  <si>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</si>
  <si>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</si>
  <si>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</si>
  <si>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</si>
  <si>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</si>
  <si>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</si>
  <si>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</si>
  <si>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</si>
  <si>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</si>
  <si>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</si>
  <si>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</si>
  <si>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</si>
  <si>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</si>
  <si>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</si>
  <si>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</si>
  <si>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</si>
  <si>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</si>
  <si>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</si>
  <si>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</si>
  <si>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</si>
  <si>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</si>
  <si>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</si>
  <si>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</si>
  <si>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</si>
  <si>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</si>
  <si>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</si>
  <si>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</si>
  <si>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</si>
  <si>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</si>
  <si>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</si>
  <si>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</si>
  <si>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</si>
  <si>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</si>
  <si>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</si>
  <si>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</si>
  <si>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</si>
  <si>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</si>
  <si>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</si>
  <si>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</si>
  <si>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</si>
  <si>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</si>
  <si>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</si>
  <si>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</si>
  <si>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</si>
  <si>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</si>
  <si>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</si>
  <si>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</si>
  <si>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</si>
  <si>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</si>
  <si>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</si>
  <si>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</si>
  <si>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</si>
  <si>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</si>
  <si>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</si>
  <si>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</si>
  <si>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</si>
  <si>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</si>
  <si>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</si>
  <si>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</si>
  <si>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</si>
  <si>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</si>
  <si>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</si>
  <si>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</si>
  <si>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</si>
  <si>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</si>
  <si>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</si>
  <si>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</si>
  <si>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</si>
  <si>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</si>
  <si>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</si>
  <si>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</si>
  <si>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</si>
  <si>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</si>
  <si>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</si>
  <si>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</si>
  <si>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</si>
  <si>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</si>
  <si>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</si>
  <si>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</si>
  <si>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</si>
  <si>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</si>
  <si>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</si>
  <si>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</si>
  <si>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</si>
  <si>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</si>
  <si>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</si>
  <si>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</si>
  <si>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</si>
  <si>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</si>
  <si>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</si>
  <si>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</si>
  <si>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</si>
  <si>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</si>
  <si>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</si>
  <si>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</si>
  <si>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</si>
  <si>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</si>
  <si>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</si>
  <si>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</si>
  <si>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</si>
  <si>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</si>
  <si>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</si>
  <si>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</si>
  <si>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</si>
  <si>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</si>
  <si>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</si>
  <si>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</si>
  <si>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</si>
  <si>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</si>
  <si>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</si>
  <si>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</si>
  <si>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</si>
  <si>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</si>
  <si>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</si>
  <si>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</si>
  <si>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</si>
  <si>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</si>
  <si>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</si>
  <si>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</si>
  <si>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</si>
  <si>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</si>
  <si>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</si>
  <si>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</si>
  <si>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</si>
  <si>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</si>
  <si>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</si>
  <si>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</si>
  <si>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</si>
  <si>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</si>
  <si>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</si>
  <si>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</si>
  <si>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</si>
  <si>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</si>
  <si>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</si>
  <si>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</si>
  <si>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</si>
  <si>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</si>
  <si>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</si>
  <si>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</si>
  <si>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</si>
  <si>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</si>
  <si>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</si>
  <si>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</si>
  <si>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</si>
  <si>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</si>
  <si>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</si>
  <si>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</si>
  <si>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</si>
  <si>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</si>
  <si>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</si>
  <si>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</si>
  <si>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</si>
  <si>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</si>
  <si>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</si>
  <si>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</si>
  <si>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</si>
  <si>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</si>
  <si>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</si>
  <si>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</si>
  <si>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</si>
  <si>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</si>
  <si>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</si>
  <si>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</si>
  <si>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</si>
  <si>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</si>
  <si>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</si>
  <si>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</si>
  <si>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</si>
  <si>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</si>
  <si>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</si>
  <si>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</si>
  <si>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</si>
  <si>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</si>
  <si>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</si>
  <si>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</si>
  <si>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</si>
  <si>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</si>
  <si>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</si>
  <si>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</si>
  <si>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</si>
  <si>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</si>
  <si>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</si>
  <si>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</si>
  <si>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</si>
  <si>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</si>
  <si>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</si>
  <si>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</si>
  <si>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</si>
  <si>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</si>
  <si>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</si>
  <si>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</si>
  <si>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</si>
  <si>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</si>
  <si>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</si>
  <si>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</si>
  <si>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</si>
  <si>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</si>
  <si>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</si>
  <si>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</si>
  <si>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</si>
  <si>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</si>
  <si>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</si>
  <si>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</si>
  <si>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</si>
  <si>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</si>
  <si>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</si>
  <si>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</si>
  <si>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</si>
  <si>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</si>
  <si>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</si>
  <si>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</si>
  <si>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</si>
  <si>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</si>
  <si>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</si>
  <si>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</si>
  <si>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</si>
  <si>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</si>
  <si>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</si>
  <si>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</si>
  <si>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</si>
  <si>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</si>
  <si>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</si>
  <si>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</si>
  <si>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</si>
  <si>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</si>
  <si>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</si>
  <si>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</si>
  <si>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</si>
  <si>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</si>
  <si>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</si>
  <si>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</si>
  <si>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</si>
  <si>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</si>
  <si>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</si>
  <si>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</si>
  <si>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</si>
  <si>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</si>
  <si>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</si>
  <si>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</si>
  <si>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</si>
  <si>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</si>
  <si>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</si>
  <si>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</si>
  <si>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</si>
  <si>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</si>
  <si>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</si>
  <si>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</si>
  <si>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</si>
  <si>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</si>
  <si>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</si>
  <si>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</si>
  <si>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</si>
  <si>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</si>
  <si>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</si>
  <si>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</si>
  <si>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</si>
  <si>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</si>
  <si>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</si>
  <si>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</si>
  <si>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</si>
  <si>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</si>
  <si>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</si>
  <si>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</si>
  <si>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</si>
  <si>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</si>
  <si>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</si>
  <si>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</si>
  <si>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</si>
  <si>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</si>
  <si>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</si>
  <si>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</si>
  <si>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</si>
  <si>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</si>
  <si>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</si>
  <si>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</si>
  <si>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</si>
  <si>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</si>
  <si>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</si>
  <si>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</si>
  <si>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</si>
  <si>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</si>
  <si>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</si>
  <si>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</si>
  <si>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</si>
  <si>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</si>
  <si>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</si>
  <si>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</si>
  <si>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</si>
  <si>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</si>
  <si>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</si>
  <si>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</si>
  <si>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</si>
  <si>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</si>
  <si>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</si>
  <si>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</si>
  <si>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</si>
  <si>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</si>
  <si>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</si>
  <si>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</si>
  <si>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</si>
  <si>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</si>
  <si>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</si>
  <si>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</si>
  <si>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</si>
  <si>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</si>
  <si>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</si>
  <si>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</si>
  <si>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</si>
  <si>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</si>
  <si>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</si>
  <si>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</si>
  <si>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</si>
  <si>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</si>
  <si>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</si>
  <si>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</si>
  <si>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</si>
  <si>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</si>
  <si>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</si>
  <si>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</si>
  <si>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</si>
  <si>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</si>
  <si>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</si>
  <si>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</si>
  <si>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</si>
  <si>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</si>
  <si>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</si>
  <si>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</si>
  <si>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</si>
  <si>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</si>
  <si>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</si>
  <si>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</si>
  <si>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</si>
  <si>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</si>
  <si>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</si>
  <si>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</si>
  <si>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</si>
  <si>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</si>
  <si>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</si>
  <si>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</si>
  <si>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</si>
  <si>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</si>
  <si>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</si>
  <si>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</si>
  <si>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</si>
  <si>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</si>
  <si>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</si>
  <si>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</si>
  <si>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</si>
  <si>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</si>
  <si>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</si>
  <si>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</si>
  <si>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</si>
  <si>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</si>
  <si>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</si>
  <si>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</si>
  <si>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</si>
  <si>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</si>
  <si>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</si>
  <si>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</si>
  <si>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</si>
  <si>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</si>
  <si>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</si>
  <si>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</si>
  <si>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</si>
  <si>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</si>
  <si>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</si>
  <si>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</si>
  <si>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</si>
  <si>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</si>
  <si>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</si>
  <si>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</si>
  <si>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</si>
  <si>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</si>
  <si>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</si>
  <si>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</si>
  <si>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</si>
  <si>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</si>
  <si>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</si>
  <si>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</si>
  <si>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</si>
  <si>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</si>
  <si>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</si>
  <si>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</si>
  <si>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</si>
  <si>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</si>
  <si>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</si>
  <si>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</si>
  <si>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</si>
  <si>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</si>
  <si>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</si>
  <si>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</si>
  <si>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</si>
  <si>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</si>
  <si>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</si>
  <si>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</si>
  <si>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</si>
  <si>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</si>
  <si>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</si>
  <si>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</si>
  <si>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</si>
  <si>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</si>
  <si>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</si>
  <si>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</si>
  <si>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</si>
  <si>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</si>
  <si>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</si>
  <si>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</si>
  <si>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</si>
  <si>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</si>
  <si>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</si>
  <si>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</si>
  <si>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</si>
  <si>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</si>
  <si>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</si>
  <si>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</si>
  <si>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</si>
  <si>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</si>
  <si>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</si>
  <si>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</si>
  <si>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</si>
  <si>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</si>
  <si>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</si>
  <si>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</si>
  <si>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</si>
  <si>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</si>
  <si>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</si>
  <si>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</si>
  <si>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</si>
  <si>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</si>
  <si>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</si>
  <si>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</si>
  <si>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</si>
  <si>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</si>
  <si>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</si>
  <si>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</si>
  <si>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</si>
  <si>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</si>
  <si>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</si>
  <si>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</si>
  <si>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</si>
  <si>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</si>
  <si>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</si>
  <si>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</si>
  <si>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</si>
  <si>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</si>
  <si>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</si>
  <si>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</si>
  <si>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</si>
  <si>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</si>
  <si>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</si>
  <si>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</si>
  <si>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</si>
  <si>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</si>
  <si>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</si>
  <si>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</si>
  <si>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</si>
  <si>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</si>
  <si>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</si>
  <si>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</si>
  <si>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</si>
  <si>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</si>
  <si>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</si>
  <si>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</si>
  <si>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</si>
  <si>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</si>
  <si>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</si>
  <si>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</si>
  <si>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</si>
  <si>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</si>
  <si>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</si>
  <si>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</si>
  <si>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</si>
  <si>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</si>
  <si>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</si>
  <si>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</si>
  <si>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</si>
  <si>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</si>
  <si>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</si>
  <si>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</si>
  <si>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</si>
  <si>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</si>
  <si>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</si>
  <si>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</si>
  <si>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</si>
  <si>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</si>
  <si>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</si>
  <si>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</si>
  <si>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</si>
  <si>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</si>
  <si>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</si>
  <si>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</si>
  <si>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</si>
  <si>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</si>
  <si>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</si>
  <si>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</si>
  <si>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</si>
  <si>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</si>
  <si>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</si>
  <si>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</si>
  <si>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</si>
  <si>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</si>
  <si>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</si>
  <si>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</si>
  <si>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</si>
  <si>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</si>
  <si>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</si>
  <si>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</si>
  <si>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</si>
  <si>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</si>
  <si>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</si>
  <si>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</si>
  <si>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</si>
  <si>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</si>
  <si>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</si>
  <si>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</si>
  <si>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</si>
  <si>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</si>
  <si>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</si>
  <si>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</si>
  <si>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</si>
  <si>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</si>
  <si>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</si>
  <si>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</si>
  <si>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</si>
  <si>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</si>
  <si>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</si>
  <si>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</si>
  <si>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</si>
  <si>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</si>
  <si>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</si>
  <si>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</si>
  <si>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</si>
  <si>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</si>
  <si>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</si>
  <si>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</si>
  <si>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</si>
  <si>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</si>
  <si>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</si>
  <si>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</si>
  <si>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</si>
  <si>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</si>
  <si>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</si>
  <si>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</si>
  <si>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</si>
  <si>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</si>
  <si>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</si>
  <si>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</si>
  <si>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</si>
  <si>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</si>
  <si>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</si>
  <si>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</si>
  <si>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</si>
  <si>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</si>
  <si>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</si>
  <si>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</si>
  <si>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</si>
  <si>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</si>
  <si>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</si>
  <si>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</si>
  <si>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</si>
  <si>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</si>
  <si>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</si>
  <si>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</si>
  <si>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770-800</t>
  </si>
  <si>
    <t>APOLLO</t>
  </si>
  <si>
    <t>INE713T01010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</si>
  <si>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</si>
  <si>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</si>
  <si>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</si>
  <si>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</si>
  <si>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</si>
  <si>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</si>
  <si>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</si>
  <si>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</si>
  <si>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</si>
  <si>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</si>
  <si>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</si>
  <si>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</si>
  <si>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</si>
  <si>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</si>
  <si>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</si>
  <si>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</si>
  <si>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</si>
  <si>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</si>
  <si>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</si>
  <si>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AMTEKAUTO</t>
  </si>
  <si>
    <t>INE130C01021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</si>
  <si>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</si>
  <si>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</si>
  <si>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</si>
  <si>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</si>
  <si>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</si>
  <si>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</si>
  <si>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</si>
  <si>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</si>
  <si>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</si>
  <si>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</si>
  <si>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</si>
  <si>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</si>
  <si>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</si>
  <si>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</si>
  <si>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</si>
  <si>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</si>
  <si>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</si>
  <si>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</si>
  <si>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</si>
  <si>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</si>
  <si>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</si>
  <si>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</si>
  <si>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</si>
  <si>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</si>
  <si>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</si>
  <si>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</si>
  <si>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</si>
  <si>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</si>
  <si>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</si>
  <si>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</si>
  <si>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</si>
  <si>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</si>
  <si>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</si>
  <si>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</si>
  <si>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</si>
  <si>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</si>
  <si>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</si>
  <si>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</si>
  <si>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</si>
  <si>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</si>
  <si>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</si>
  <si>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</si>
  <si>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</si>
  <si>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</si>
  <si>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</si>
  <si>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</si>
  <si>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</si>
  <si>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</si>
  <si>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</si>
  <si>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</si>
  <si>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</si>
  <si>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</si>
  <si>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</si>
  <si>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</si>
  <si>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</si>
  <si>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</si>
  <si>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</si>
  <si>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</si>
  <si>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</si>
  <si>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</si>
  <si>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</si>
  <si>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</si>
  <si>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</si>
  <si>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</si>
  <si>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</si>
  <si>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</si>
  <si>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</si>
  <si>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</si>
  <si>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</si>
  <si>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</si>
  <si>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</si>
  <si>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</si>
  <si>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</si>
  <si>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</si>
  <si>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</si>
  <si>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</si>
  <si>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</si>
  <si>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</si>
  <si>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</si>
  <si>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</si>
  <si>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</si>
  <si>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</si>
  <si>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</si>
  <si>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</si>
  <si>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</si>
  <si>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</si>
  <si>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</si>
  <si>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</si>
  <si>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</si>
  <si>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</si>
  <si>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</si>
  <si>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</si>
  <si>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</si>
  <si>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</si>
  <si>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</si>
  <si>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</si>
  <si>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</si>
  <si>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</si>
  <si>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</si>
  <si>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</si>
  <si>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</si>
  <si>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</si>
  <si>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</si>
  <si>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</si>
  <si>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</si>
  <si>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</si>
  <si>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</si>
  <si>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</si>
  <si>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</si>
  <si>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</si>
  <si>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</si>
  <si>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</si>
  <si>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</si>
  <si>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</si>
  <si>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</si>
  <si>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</si>
  <si>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</si>
  <si>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</si>
  <si>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</si>
  <si>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</si>
  <si>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</si>
  <si>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</si>
  <si>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</si>
  <si>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</si>
  <si>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</si>
  <si>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</si>
  <si>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</si>
  <si>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</si>
  <si>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</si>
  <si>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</si>
  <si>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</si>
  <si>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</si>
  <si>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</si>
  <si>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</si>
  <si>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</si>
  <si>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</si>
  <si>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</si>
  <si>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</si>
  <si>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</si>
  <si>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</si>
  <si>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</si>
  <si>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</si>
  <si>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</si>
  <si>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</si>
  <si>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</si>
  <si>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</si>
  <si>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</si>
  <si>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</si>
  <si>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</si>
  <si>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</si>
  <si>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</si>
  <si>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</si>
  <si>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</si>
  <si>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</si>
  <si>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</si>
  <si>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</si>
  <si>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</si>
  <si>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</si>
  <si>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</si>
  <si>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</si>
  <si>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</si>
  <si>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</si>
  <si>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</si>
  <si>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</si>
  <si>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</si>
  <si>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</si>
  <si>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</si>
  <si>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</si>
  <si>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</si>
  <si>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</si>
  <si>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</si>
  <si>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</si>
  <si>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</si>
  <si>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</si>
  <si>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</si>
  <si>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</si>
  <si>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</si>
  <si>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</si>
  <si>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</si>
  <si>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</si>
  <si>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</si>
  <si>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</si>
  <si>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</si>
  <si>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</si>
  <si>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</si>
  <si>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</si>
  <si>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</si>
  <si>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</si>
  <si>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</si>
  <si>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</si>
  <si>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</si>
  <si>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</si>
  <si>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</si>
  <si>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</si>
  <si>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</si>
  <si>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</si>
  <si>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</si>
  <si>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</si>
  <si>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</si>
  <si>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</si>
  <si>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</si>
  <si>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</si>
  <si>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</si>
  <si>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</si>
  <si>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</si>
  <si>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</si>
  <si>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</si>
  <si>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</si>
  <si>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</si>
  <si>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</si>
  <si>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</si>
  <si>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</si>
  <si>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</si>
  <si>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</si>
  <si>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</si>
  <si>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</si>
  <si>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</si>
  <si>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</si>
  <si>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</si>
  <si>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</si>
  <si>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</si>
  <si>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</si>
  <si>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</si>
  <si>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</si>
  <si>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</si>
  <si>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</si>
  <si>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</si>
  <si>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</si>
  <si>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</si>
  <si>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</si>
  <si>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</si>
  <si>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</si>
  <si>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</si>
  <si>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</si>
  <si>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</si>
  <si>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</si>
  <si>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</si>
  <si>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</si>
  <si>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</si>
  <si>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</si>
  <si>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</si>
  <si>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</si>
  <si>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</si>
  <si>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</si>
  <si>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</si>
  <si>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</si>
  <si>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</si>
  <si>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</si>
  <si>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</si>
  <si>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</si>
  <si>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</si>
  <si>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</si>
  <si>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</si>
  <si>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</si>
  <si>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</si>
  <si>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</si>
  <si>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</si>
  <si>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</si>
  <si>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</si>
  <si>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</si>
  <si>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</si>
  <si>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</si>
  <si>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</si>
  <si>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</si>
  <si>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</si>
  <si>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</si>
  <si>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</si>
  <si>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</si>
  <si>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</si>
  <si>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</si>
  <si>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</si>
  <si>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</si>
  <si>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</si>
  <si>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</si>
  <si>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</si>
  <si>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</si>
  <si>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</si>
  <si>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</si>
  <si>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</si>
  <si>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</si>
  <si>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</si>
  <si>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</si>
  <si>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</si>
  <si>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</si>
  <si>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</si>
  <si>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</si>
  <si>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</si>
  <si>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</si>
  <si>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</si>
  <si>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</si>
  <si>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</si>
  <si>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</si>
  <si>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</si>
  <si>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</si>
  <si>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</si>
  <si>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</si>
  <si>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</si>
  <si>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450-460</t>
  </si>
  <si>
    <t>PRAXIS</t>
  </si>
  <si>
    <t>INE546Y01022</t>
  </si>
  <si>
    <t>AXISNIFTY</t>
  </si>
  <si>
    <t>INF846K01ZL0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</si>
  <si>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</si>
  <si>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</si>
  <si>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</si>
  <si>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</si>
  <si>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</si>
  <si>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</si>
  <si>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</si>
  <si>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</si>
  <si>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</si>
  <si>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</si>
  <si>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</si>
  <si>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</si>
  <si>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</si>
  <si>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</si>
  <si>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</si>
  <si>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</si>
  <si>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</si>
  <si>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</si>
  <si>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</si>
  <si>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Profit of Rs.6.25/-</t>
  </si>
  <si>
    <t>320-330</t>
  </si>
  <si>
    <t>210-215</t>
  </si>
  <si>
    <t>Profit of Rs.16.5/-</t>
  </si>
  <si>
    <t>320-325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</si>
  <si>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</si>
  <si>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</si>
  <si>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</si>
  <si>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</si>
  <si>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</si>
  <si>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</si>
  <si>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</si>
  <si>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</si>
  <si>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RELCNX100</t>
  </si>
  <si>
    <t>INF204K014N5</t>
  </si>
  <si>
    <t>ZODJRDMKJ</t>
  </si>
  <si>
    <t>INE077B01018</t>
  </si>
  <si>
    <t>Loss of Rs.0.5/-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</si>
  <si>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</si>
  <si>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</si>
  <si>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</si>
  <si>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</si>
  <si>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</si>
  <si>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</si>
  <si>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</si>
  <si>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</si>
  <si>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</si>
  <si>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</si>
  <si>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</si>
  <si>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</si>
  <si>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</si>
  <si>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</si>
  <si>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</si>
  <si>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</si>
  <si>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</si>
  <si>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</si>
  <si>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</si>
  <si>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</si>
  <si>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</si>
  <si>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</si>
  <si>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</si>
  <si>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</si>
  <si>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</si>
  <si>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</si>
  <si>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</si>
  <si>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HDFCSENETF</t>
  </si>
  <si>
    <t>INF179KB1KQ1</t>
  </si>
  <si>
    <t>HNGSNGBEES</t>
  </si>
  <si>
    <t>INF732E01227</t>
  </si>
  <si>
    <t>230-235</t>
  </si>
  <si>
    <t>Profit of Rs.80/-</t>
  </si>
  <si>
    <t>HGINFRA</t>
  </si>
  <si>
    <t>INE926X01010</t>
  </si>
  <si>
    <t>780-760</t>
  </si>
  <si>
    <t>316-319</t>
  </si>
  <si>
    <t>Buy$</t>
  </si>
  <si>
    <t>Profit of Rs.11.5/-</t>
  </si>
  <si>
    <t>Profit of Rs.22/-</t>
  </si>
  <si>
    <t>IDFNIFTYET</t>
  </si>
  <si>
    <t>INF194KA1U07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</si>
  <si>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</si>
  <si>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</si>
  <si>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</si>
  <si>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</si>
  <si>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</si>
  <si>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</si>
  <si>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</si>
  <si>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</si>
  <si>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</si>
  <si>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</si>
  <si>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Profit of Rs.36.5/-</t>
  </si>
  <si>
    <t>Profit of Rs.5/-</t>
  </si>
  <si>
    <t>Profit of Rs.24.5/-</t>
  </si>
  <si>
    <t>TECHM MAR 610 PE</t>
  </si>
  <si>
    <t>20-25</t>
  </si>
  <si>
    <t>Profit of Rs.2.9/-</t>
  </si>
  <si>
    <t>Profit of Rs.6/-</t>
  </si>
  <si>
    <t>Loss of Rs.7/-</t>
  </si>
  <si>
    <t>665-670</t>
  </si>
  <si>
    <t>Loss of Rs.18.5/-</t>
  </si>
  <si>
    <t>SHIVAMILLS</t>
  </si>
  <si>
    <t>INE644Y01017</t>
  </si>
  <si>
    <t>15-18</t>
  </si>
  <si>
    <t>COALINDIA MAR 280 CE</t>
  </si>
  <si>
    <t>Profit of Rs.9/-</t>
  </si>
  <si>
    <t>1110-1120</t>
  </si>
  <si>
    <t>Profit of Rs.107/-</t>
  </si>
  <si>
    <t>820-830</t>
  </si>
  <si>
    <t>Profit of Rs.7/-</t>
  </si>
  <si>
    <t>162-165</t>
  </si>
  <si>
    <t>180-185</t>
  </si>
  <si>
    <t>Profit of Rs.1.25/-</t>
  </si>
  <si>
    <t xml:space="preserve">BANKNIFTY 15-MAR 24700 PE </t>
  </si>
  <si>
    <t>Loss of Rs.29/-</t>
  </si>
  <si>
    <t>Profit of Rs.19/-</t>
  </si>
  <si>
    <t>Profit of Rs.12/-</t>
  </si>
  <si>
    <t>684-689</t>
  </si>
  <si>
    <t>730-750</t>
  </si>
  <si>
    <t>AMBUJACEM MAR 235 PE</t>
  </si>
  <si>
    <t>Profit of Rs.0.75/-</t>
  </si>
  <si>
    <t>Profit of Rs.23.5/-</t>
  </si>
  <si>
    <t>Loss of Rs.55/-</t>
  </si>
  <si>
    <t>BSLGOLDETF</t>
  </si>
  <si>
    <t>INF209K01HT2</t>
  </si>
  <si>
    <t>BSLNIFTY</t>
  </si>
  <si>
    <t>INF209K01IR4</t>
  </si>
  <si>
    <t>RADAAN</t>
  </si>
  <si>
    <t>INE874F01027</t>
  </si>
  <si>
    <t>RELNV20</t>
  </si>
  <si>
    <t>INF204KA17D8</t>
  </si>
  <si>
    <t>UTISENSETF</t>
  </si>
  <si>
    <t>INF789FB1X58</t>
  </si>
  <si>
    <t>Profit of Rs.29/-</t>
  </si>
  <si>
    <t>Loss of Rs.43/-</t>
  </si>
  <si>
    <t>NIFTY MAR 10100 PE</t>
  </si>
  <si>
    <t>Profit of Rs.12.5/-</t>
  </si>
  <si>
    <t>TCS MAR 2850 CE</t>
  </si>
  <si>
    <t>2840-2845</t>
  </si>
  <si>
    <t>Profit of Rs.1.75/-</t>
  </si>
  <si>
    <t>Loss of Rs.9/-</t>
  </si>
  <si>
    <t>NIFTY MAR 10200 CE</t>
  </si>
  <si>
    <t>SHYAMTEL</t>
  </si>
  <si>
    <t>INE635A01023</t>
  </si>
  <si>
    <t>BANKNIFTY MAR FUT</t>
  </si>
  <si>
    <t>24500-24550</t>
  </si>
  <si>
    <t>Profit of Rs.100/-</t>
  </si>
  <si>
    <t>25-30</t>
  </si>
  <si>
    <t>HDFC MAR 1800 CE</t>
  </si>
  <si>
    <t>Loss of Rs.7.5/-</t>
  </si>
  <si>
    <t>Loss of Rs.30.5/-</t>
  </si>
  <si>
    <t>Buy&lt;&gt;</t>
  </si>
  <si>
    <t>EQ30</t>
  </si>
  <si>
    <t>INF754K01EM9</t>
  </si>
  <si>
    <t>LIQUIDETF</t>
  </si>
  <si>
    <t>INF740KA1EU7</t>
  </si>
  <si>
    <t>SHARIABEES</t>
  </si>
  <si>
    <t>INF732E01128</t>
  </si>
  <si>
    <t>UMESLTD</t>
  </si>
  <si>
    <t>INE240C01028</t>
  </si>
  <si>
    <t>Profit of Rs.15.5/-</t>
  </si>
  <si>
    <t>116-118</t>
  </si>
  <si>
    <t>MARUTI MAR 8950 CE</t>
  </si>
  <si>
    <t>Loss of Rs.19/-</t>
  </si>
  <si>
    <t>247-250</t>
  </si>
  <si>
    <t>Profit of Rs.8.5/-</t>
  </si>
  <si>
    <t>CRMFGETF</t>
  </si>
  <si>
    <t>INF760K01BR1</t>
  </si>
  <si>
    <t>INE092B01025</t>
  </si>
  <si>
    <t>LICNFNHGP</t>
  </si>
  <si>
    <t>INF767K01PC8</t>
  </si>
  <si>
    <t>QNIFTY</t>
  </si>
  <si>
    <t>INF082J01028</t>
  </si>
  <si>
    <t>STINDIA</t>
  </si>
  <si>
    <t>INE090C01019</t>
  </si>
  <si>
    <t>Loss of Rs.180/-</t>
  </si>
  <si>
    <t>Loss of Rs.27.5/-</t>
  </si>
  <si>
    <t>Loss of Rs.16/-</t>
  </si>
  <si>
    <t>Loss of Rs.48/-</t>
  </si>
  <si>
    <t>Loss of Rs.21.5/-</t>
  </si>
  <si>
    <t>Loss of Rs.24/-</t>
  </si>
  <si>
    <t>INTLCONV</t>
  </si>
  <si>
    <t>I G E ( INDIA ) PRIVATE LIMITED</t>
  </si>
  <si>
    <t>MODEX</t>
  </si>
  <si>
    <t>PAVAN SACHDEVA</t>
  </si>
  <si>
    <t>DHARMENDRA KUMAR ARORA</t>
  </si>
  <si>
    <t>BDL</t>
  </si>
  <si>
    <t>INE171Z01018</t>
  </si>
  <si>
    <t>JAIHINDPRO</t>
  </si>
  <si>
    <t>INE343D01010</t>
  </si>
  <si>
    <t>LICNETFGSC</t>
  </si>
  <si>
    <t>INF767K01MV5</t>
  </si>
  <si>
    <t>NIFTY MAR 10000 CE</t>
  </si>
  <si>
    <t>Profit of Rs.22.5/-</t>
  </si>
  <si>
    <t>275-270</t>
  </si>
  <si>
    <t>Loss of Rs.11.5/-</t>
  </si>
  <si>
    <t>317-319</t>
  </si>
  <si>
    <t>215-220</t>
  </si>
  <si>
    <t>Loss of Rs.6.5/-</t>
  </si>
  <si>
    <t>Profit of Rs.5.5/-</t>
  </si>
  <si>
    <t>DECENT FINANCIAL SERVICES PVT LTD</t>
  </si>
  <si>
    <t>INVENTURE</t>
  </si>
  <si>
    <t>RESPONSINF</t>
  </si>
  <si>
    <t>SEETHARAMAN SUBRAMANIYAM</t>
  </si>
  <si>
    <t>MRUDULA KANNEGANTI</t>
  </si>
  <si>
    <t>SHVFL</t>
  </si>
  <si>
    <t>CIL FINANCIAL SERVICES LIMITED</t>
  </si>
  <si>
    <t>TITANSEC</t>
  </si>
  <si>
    <t>S UDIT SECURITIES (P) LTD</t>
  </si>
  <si>
    <t>EURO PLUS CAPITAL LIMITED</t>
  </si>
  <si>
    <t>Sumeet Ind Limited</t>
  </si>
  <si>
    <t>HASMUKHRAI LALUBHAI MEHTA</t>
  </si>
  <si>
    <t>R T SUPER TECHNOLOGIES PRIVATE LIMITED</t>
  </si>
  <si>
    <t>SHAH NIRAJ RAJNIKANT</t>
  </si>
  <si>
    <t>EBANK</t>
  </si>
  <si>
    <t>INF754K01EL1</t>
  </si>
  <si>
    <t>KEYCORPSER</t>
  </si>
  <si>
    <t>INE681C01015</t>
  </si>
  <si>
    <t>SALORAINTL</t>
  </si>
  <si>
    <t>INE924A01013</t>
  </si>
  <si>
    <t>Profit of Rs.34.5/-</t>
  </si>
  <si>
    <t>Profit of Rs.25.5/-</t>
  </si>
  <si>
    <t>HDFCBANK APR FUT</t>
  </si>
  <si>
    <t>1885-1890</t>
  </si>
  <si>
    <t>1930-1940</t>
  </si>
  <si>
    <t>Part Profit of Rs.6.5/-</t>
  </si>
  <si>
    <t>282-284</t>
  </si>
  <si>
    <t>HINDUNILVR MAR 1340 CE</t>
  </si>
  <si>
    <t>21STCENMGM</t>
  </si>
  <si>
    <t>ABCINDQ</t>
  </si>
  <si>
    <t>TRIPOLI MANAGEMENT PRIVATE LIMITED</t>
  </si>
  <si>
    <t>DEVKINANDAN CORPORATION LLP</t>
  </si>
  <si>
    <t>CRESTA FUND LIMITED</t>
  </si>
  <si>
    <t>PRERINFRA</t>
  </si>
  <si>
    <t>VARSHA SHAH</t>
  </si>
  <si>
    <t>M S KUMUD</t>
  </si>
  <si>
    <t>MANOJ KANNEGANTI</t>
  </si>
  <si>
    <t>VISCO</t>
  </si>
  <si>
    <t>GOLDEN GOENKA CREDIT PVT. LTD.</t>
  </si>
  <si>
    <t>21st Century Mgmt-Depo</t>
  </si>
  <si>
    <t>VANAJA SUNDAR</t>
  </si>
  <si>
    <t>BANDHANBNK</t>
  </si>
  <si>
    <t>PG Electroplast Ltd</t>
  </si>
  <si>
    <t>INVESTEZI SECURITIES PRIVATE LIMITED</t>
  </si>
  <si>
    <t>SHRADHA</t>
  </si>
  <si>
    <t>Shradha Infraproj (N) Ltd</t>
  </si>
  <si>
    <t>ANUJ SHANTILAL BADJATE</t>
  </si>
  <si>
    <t>Veto Switchgear Cable Ltd</t>
  </si>
  <si>
    <t>SANDEEP STOCKS PRIVATE LIMITED</t>
  </si>
  <si>
    <t>LIMITED DHANTERASH SUPPLIERS PRIVATE</t>
  </si>
  <si>
    <t>MAHALAXMI BROKRAGE INDIA PRIVATE LIMITED</t>
  </si>
  <si>
    <t>NIFTY MAR 10100 CE</t>
  </si>
  <si>
    <t>Profit of Rs.20/-</t>
  </si>
  <si>
    <t>Loss of Rs.5.5/-</t>
  </si>
  <si>
    <t>NIFTY APR FUT</t>
  </si>
  <si>
    <t>NIFTY APR 10200 CE</t>
  </si>
  <si>
    <t>Profit of Rs.82.5/-</t>
  </si>
  <si>
    <t>1290-1295</t>
  </si>
  <si>
    <t>1375-1395</t>
  </si>
  <si>
    <t>CHANDRAKANT VALLABHAJI GOGRI</t>
  </si>
  <si>
    <t>HETAL GOGRI GALA</t>
  </si>
  <si>
    <t>ASHISH AGARWAL</t>
  </si>
  <si>
    <t>ABC FINANCIAL SERVICES PRIVATE LIMITED</t>
  </si>
  <si>
    <t>ATHCON</t>
  </si>
  <si>
    <t>CHANDRAKANT SHRIRAM BORSUTKAR</t>
  </si>
  <si>
    <t>VIJAY KUMAR</t>
  </si>
  <si>
    <t>THELEME MASTER FUND LIMITED</t>
  </si>
  <si>
    <t>MERRILL LYNCH MARKETS SINGAPORE PTE. LTD.</t>
  </si>
  <si>
    <t>ANUMOLU ANUMOLU BHARAT</t>
  </si>
  <si>
    <t>VILLASINI REAL ESTATE PRIVATE LIMITED</t>
  </si>
  <si>
    <t>BLFL</t>
  </si>
  <si>
    <t>ASHISH HASAMUKHLAL SHAH</t>
  </si>
  <si>
    <t>CCLINTER</t>
  </si>
  <si>
    <t>ROHIT KUMAR JAIN</t>
  </si>
  <si>
    <t>SANGINI MARKETING PRIVATE LIMITED</t>
  </si>
  <si>
    <t>BNP PARIBAS ARBITRAGE</t>
  </si>
  <si>
    <t>MACQUARIE EMERGING MARKETS ASIAN TRADING PTE LIMITED</t>
  </si>
  <si>
    <t>CRPRISK</t>
  </si>
  <si>
    <t>SANJAY KUMAR SINGHAL</t>
  </si>
  <si>
    <t>J G SECURITIES PVT LTD</t>
  </si>
  <si>
    <t>CTCL</t>
  </si>
  <si>
    <t>MIKER FINANCIAL CONSULTANTS PRIVATE LIMITED</t>
  </si>
  <si>
    <t>AMIT BHANWARLAL AGRAWAL</t>
  </si>
  <si>
    <t>ESSARSEC</t>
  </si>
  <si>
    <t>ESSAR CAPITAL LIMITED</t>
  </si>
  <si>
    <t>HARSHA HITESH JAVERI</t>
  </si>
  <si>
    <t>East Bridge Capital Master Fund I Ltd</t>
  </si>
  <si>
    <t>GARNETINT</t>
  </si>
  <si>
    <t>ODATHI TRADING PRIVATE LIMITED</t>
  </si>
  <si>
    <t>RELIGARE FINVEST LIMITED</t>
  </si>
  <si>
    <t>GUJGAS</t>
  </si>
  <si>
    <t>GUJARAT STATE PETRONET LIMITED</t>
  </si>
  <si>
    <t>GUJARAT STATE PETROLEUM CORPORATION LIMITED</t>
  </si>
  <si>
    <t>ICLF</t>
  </si>
  <si>
    <t>RAJESH AGARWAL HUF</t>
  </si>
  <si>
    <t>MEHUL SHANTILAL SANCHETI</t>
  </si>
  <si>
    <t>ASHOK COMMERCIAL ENTERPRISES</t>
  </si>
  <si>
    <t>KMSMEDI</t>
  </si>
  <si>
    <t>SONAL PARASKUMAR VADERA</t>
  </si>
  <si>
    <t>MARATHR</t>
  </si>
  <si>
    <t>ALKA RATAN LATM</t>
  </si>
  <si>
    <t>MUGDIYA AGENCIES</t>
  </si>
  <si>
    <t>MHEL</t>
  </si>
  <si>
    <t>HARDASBHAI BABUBHAI PATEL</t>
  </si>
  <si>
    <t>MITSU</t>
  </si>
  <si>
    <t>ARYAMAN BROKING LIMITED</t>
  </si>
  <si>
    <t>AARAV FINANCIAL SERVICES PRIVATE LIMITED</t>
  </si>
  <si>
    <t>NAYSAA</t>
  </si>
  <si>
    <t>BHAVIN NATWARLAL PANCHAL</t>
  </si>
  <si>
    <t>OBRSESY</t>
  </si>
  <si>
    <t>HEMAL ARUNBHAI MEHTA</t>
  </si>
  <si>
    <t>SHASHANK SHARMA</t>
  </si>
  <si>
    <t>SWETAL VIJAY SHAH</t>
  </si>
  <si>
    <t>JHANSI SANIVARAPU</t>
  </si>
  <si>
    <t>MOHAMMED LATHEEF LATHEEF</t>
  </si>
  <si>
    <t>AKTHER UNNISA BEGUM</t>
  </si>
  <si>
    <t>RUCHINFRA</t>
  </si>
  <si>
    <t>SAVITRI DEVI SHAHRA</t>
  </si>
  <si>
    <t>SHAHRA KAILASHCHANDRA</t>
  </si>
  <si>
    <t>SAL</t>
  </si>
  <si>
    <t>M LAKSHMI</t>
  </si>
  <si>
    <t>ANAND MOHAN</t>
  </si>
  <si>
    <t>SUCROSA</t>
  </si>
  <si>
    <t>CHETAN KANTILAL MEHTA</t>
  </si>
  <si>
    <t>SVPHOUSING</t>
  </si>
  <si>
    <t>INDO JATALIA SECURITIES PRIVATE LIMITED</t>
  </si>
  <si>
    <t>FILMQUEST ENTERTAIMENT PVT LTD</t>
  </si>
  <si>
    <t>ACIRA CONSULTANCY PRIVATE LIMITED</t>
  </si>
  <si>
    <t>VAL</t>
  </si>
  <si>
    <t>PARESH B SHAH</t>
  </si>
  <si>
    <t>OVERSKUD MULTI ASSET MANAGEMENT PRIVATE LIMITED</t>
  </si>
  <si>
    <t>ROSY DEAL COMM PVT LTD</t>
  </si>
  <si>
    <t>AALEKHA SUPPLY PRIVATE LIMITED</t>
  </si>
  <si>
    <t>WOMENNET</t>
  </si>
  <si>
    <t>SUPER FAST TOURS AND TRAVELS PRIVATE LIMITED</t>
  </si>
  <si>
    <t>NARENDRA KUMAR SURANA</t>
  </si>
  <si>
    <t>Ajmera Realty &amp; Inf I Ltd</t>
  </si>
  <si>
    <t>RAJNIKANT SHAMALJI AJMERA</t>
  </si>
  <si>
    <t>Balrampur Chini Mills</t>
  </si>
  <si>
    <t>NIRSHILP COMMODITIES AND TRADING PRIVATE LIMITED</t>
  </si>
  <si>
    <t>Bhageria Industries Ltd</t>
  </si>
  <si>
    <t>FLORENCE SECURITIES PRIVATE LIMITED</t>
  </si>
  <si>
    <t>Bombay Dyeing &amp; Mfg Co.</t>
  </si>
  <si>
    <t>RAJ KUMAR PATNI</t>
  </si>
  <si>
    <t>SUBHLABH FISCAL SERVICES PVT LTD</t>
  </si>
  <si>
    <t>CKPLEISURE</t>
  </si>
  <si>
    <t>CKP Leisure Limited</t>
  </si>
  <si>
    <t>CHANDRA PARKASH</t>
  </si>
  <si>
    <t>Fortis Healthcare Limited</t>
  </si>
  <si>
    <t>EAST BRIDGE CAPITAL MASTER FUND I LTD</t>
  </si>
  <si>
    <t>GENUINE STOCK BROKERS PVT LTD</t>
  </si>
  <si>
    <t>GKN SECURITIES</t>
  </si>
  <si>
    <t>SHAASTRA SECURITIES TRADING PRIVATE LIMITED</t>
  </si>
  <si>
    <t>SOCIETE GENERALE</t>
  </si>
  <si>
    <t>UBS PRINCIPAL CAPITAL ASIA LIMITED</t>
  </si>
  <si>
    <t>WAY2WEALTH SECURITIES P LTD</t>
  </si>
  <si>
    <t>Gitanjali Gems Limited</t>
  </si>
  <si>
    <t>BP FINTRADE PRIVATE LIMITED</t>
  </si>
  <si>
    <t>J M GLOBAL EQUITIES PRIVATE LIMITED</t>
  </si>
  <si>
    <t>GSS Infotech Limited</t>
  </si>
  <si>
    <t>Jyoti Structures Ltd</t>
  </si>
  <si>
    <t>VERA DOSU BHIWANDIWALLA</t>
  </si>
  <si>
    <t>Kwality Limited</t>
  </si>
  <si>
    <t>KHUSHBOO VANRAJ KAHOR</t>
  </si>
  <si>
    <t>BUDDHISAGAR SHARES AND SERVICES PRIVATE LIMITED</t>
  </si>
  <si>
    <t>EL DORADO BIOTECH PVT LTD</t>
  </si>
  <si>
    <t>SANGHVI ASSOCIATES</t>
  </si>
  <si>
    <t>Praxis Home Retail Ltd</t>
  </si>
  <si>
    <t>SURPLUS FINVEST PRIVATE LIMITED</t>
  </si>
  <si>
    <t>R.P.P. Infra Projects Ltd</t>
  </si>
  <si>
    <t>DV TRADECOM LLP DV TRADECOM LLP</t>
  </si>
  <si>
    <t>Suzlon Energy Limited</t>
  </si>
  <si>
    <t>SHARE INDIA SECURITIES LIMITED</t>
  </si>
  <si>
    <t>BANDISH  BHOGIBHAI AJMERA</t>
  </si>
  <si>
    <t>MONA BANDISH AJMERA</t>
  </si>
  <si>
    <t>ROOPA SHAILESH AJMERA</t>
  </si>
  <si>
    <t>REFORM TRADING CO PRIVATE LIMITED</t>
  </si>
  <si>
    <t>LONGVIEW DEALTRADE PVT LTD</t>
  </si>
  <si>
    <t>MANJEET SINGH</t>
  </si>
  <si>
    <t>GATI Limited</t>
  </si>
  <si>
    <t>RELIANCE FINANCIAL LIMITED</t>
  </si>
  <si>
    <t>Jain Irrigation Systems L</t>
  </si>
  <si>
    <t>AJAY SURENDRABHAI PATEL</t>
  </si>
  <si>
    <t>CEDAR SUPPORT SERVICES LIMITED</t>
  </si>
  <si>
    <t>Supreme Infrastructure In</t>
  </si>
  <si>
    <t>SREI INFRASTUCTURE FINANCE LIMITED</t>
  </si>
  <si>
    <t>INE545U01014</t>
  </si>
  <si>
    <t>EUROMULTI</t>
  </si>
  <si>
    <t>INE063J01011</t>
  </si>
  <si>
    <t>HAL</t>
  </si>
  <si>
    <t>INE066F01012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</si>
</sst>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4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0" fontId="0" fillId="65" borderId="16" xfId="0" applyFill="1" applyBorder="1"/>
    <xf numFmtId="0" fontId="0" fillId="69" borderId="16" xfId="0" applyFill="1" applyBorder="1" applyAlignment="1">
      <alignment horizontal="center" vertical="top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69" fillId="65" borderId="16" xfId="38" applyFont="1" applyFill="1" applyBorder="1" applyAlignment="1">
      <alignment horizontal="center" vertical="center" wrapText="1"/>
    </xf>
    <xf numFmtId="165" fontId="67" fillId="65" borderId="16" xfId="0" applyNumberFormat="1" applyFont="1" applyFill="1" applyBorder="1" applyAlignment="1">
      <alignment horizontal="center" vertical="center"/>
    </xf>
    <xf numFmtId="15" fontId="67" fillId="65" borderId="16" xfId="0" applyNumberFormat="1" applyFont="1" applyFill="1" applyBorder="1" applyAlignment="1">
      <alignment horizontal="center" vertical="center"/>
    </xf>
    <xf numFmtId="0" fontId="67" fillId="65" borderId="16" xfId="38" applyFont="1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 vertical="top"/>
    </xf>
    <xf numFmtId="0" fontId="67" fillId="67" borderId="45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5" fontId="0" fillId="65" borderId="16" xfId="0" applyNumberFormat="1" applyFont="1" applyFill="1" applyBorder="1" applyAlignment="1">
      <alignment horizontal="center" vertical="center"/>
    </xf>
    <xf numFmtId="166" fontId="0" fillId="65" borderId="16" xfId="0" applyNumberFormat="1" applyFont="1" applyFill="1" applyBorder="1" applyAlignment="1">
      <alignment horizontal="center" vertical="center"/>
    </xf>
    <xf numFmtId="0" fontId="67" fillId="75" borderId="16" xfId="0" applyFont="1" applyFill="1" applyBorder="1" applyAlignment="1">
      <alignment horizontal="right"/>
    </xf>
    <xf numFmtId="0" fontId="0" fillId="66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166" fontId="0" fillId="72" borderId="50" xfId="0" applyNumberFormat="1" applyFont="1" applyFill="1" applyBorder="1" applyAlignment="1">
      <alignment horizontal="center" vertical="center"/>
    </xf>
    <xf numFmtId="166" fontId="0" fillId="61" borderId="47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51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Font="1" applyBorder="1" applyAlignment="1">
      <alignment horizontal="center"/>
    </xf>
    <xf numFmtId="2" fontId="0" fillId="0" borderId="51" xfId="0" applyNumberFormat="1" applyFont="1" applyBorder="1" applyAlignment="1">
      <alignment horizontal="center" vertical="center" wrapText="1"/>
    </xf>
    <xf numFmtId="10" fontId="0" fillId="0" borderId="51" xfId="45" applyNumberFormat="1" applyFont="1" applyFill="1" applyBorder="1" applyAlignment="1" applyProtection="1">
      <alignment horizontal="center" vertical="center" wrapText="1"/>
    </xf>
    <xf numFmtId="0" fontId="0" fillId="61" borderId="51" xfId="0" applyFont="1" applyFill="1" applyBorder="1" applyAlignment="1">
      <alignment horizontal="center"/>
    </xf>
    <xf numFmtId="14" fontId="0" fillId="61" borderId="51" xfId="0" applyNumberFormat="1" applyFont="1" applyFill="1" applyBorder="1" applyAlignment="1">
      <alignment horizontal="center" vertical="center"/>
    </xf>
    <xf numFmtId="0" fontId="0" fillId="61" borderId="50" xfId="0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67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8" borderId="10" xfId="0" applyFont="1" applyFill="1" applyBorder="1" applyAlignment="1">
      <alignment horizontal="right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 applyAlignment="1">
      <alignment horizontal="center"/>
    </xf>
    <xf numFmtId="0" fontId="0" fillId="24" borderId="50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9" borderId="29" xfId="0" applyFont="1" applyFill="1" applyBorder="1" applyAlignment="1">
      <alignment horizontal="center"/>
    </xf>
    <xf numFmtId="0" fontId="67" fillId="79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8" fillId="0" borderId="33" xfId="38" applyFont="1" applyFill="1" applyBorder="1" applyAlignment="1">
      <alignment horizontal="center" vertical="center" wrapText="1"/>
    </xf>
    <xf numFmtId="0" fontId="28" fillId="0" borderId="50" xfId="38" applyFont="1" applyFill="1" applyBorder="1" applyAlignment="1">
      <alignment horizontal="center" vertical="center" wrapText="1"/>
    </xf>
    <xf numFmtId="165" fontId="0" fillId="0" borderId="33" xfId="0" applyNumberFormat="1" applyFont="1" applyFill="1" applyBorder="1" applyAlignment="1">
      <alignment horizontal="center" vertical="center"/>
    </xf>
    <xf numFmtId="165" fontId="0" fillId="0" borderId="50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top"/>
    </xf>
    <xf numFmtId="0" fontId="0" fillId="0" borderId="50" xfId="0" applyFill="1" applyBorder="1" applyAlignment="1">
      <alignment horizontal="center" vertical="top"/>
    </xf>
    <xf numFmtId="0" fontId="67" fillId="0" borderId="48" xfId="0" applyFont="1" applyFill="1" applyBorder="1" applyAlignment="1">
      <alignment horizontal="center"/>
    </xf>
    <xf numFmtId="0" fontId="67" fillId="0" borderId="34" xfId="0" applyFont="1" applyFill="1" applyBorder="1" applyAlignment="1">
      <alignment horizontal="center"/>
    </xf>
    <xf numFmtId="0" fontId="67" fillId="0" borderId="52" xfId="0" applyFont="1" applyFill="1" applyBorder="1" applyAlignment="1">
      <alignment horizontal="center"/>
    </xf>
    <xf numFmtId="0" fontId="67" fillId="0" borderId="53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43192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E19" sqref="E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43192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6" t="s">
        <v>13</v>
      </c>
      <c r="B9" s="568" t="s">
        <v>2310</v>
      </c>
      <c r="C9" s="568" t="s">
        <v>14</v>
      </c>
      <c r="D9" s="117" t="s">
        <v>15</v>
      </c>
      <c r="E9" s="23" t="s">
        <v>16</v>
      </c>
      <c r="F9" s="563" t="s">
        <v>17</v>
      </c>
      <c r="G9" s="564"/>
      <c r="H9" s="565"/>
      <c r="I9" s="563" t="s">
        <v>18</v>
      </c>
      <c r="J9" s="564"/>
      <c r="K9" s="565"/>
      <c r="L9" s="23"/>
      <c r="M9" s="24"/>
      <c r="N9" s="24"/>
      <c r="O9" s="24"/>
    </row>
    <row r="10" spans="1:15" ht="59.25" customHeight="1">
      <c r="A10" s="567"/>
      <c r="B10" s="569" t="s">
        <v>2310</v>
      </c>
      <c r="C10" s="56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2329</v>
      </c>
      <c r="C11" s="136" t="s">
        <v>29</v>
      </c>
      <c r="D11" s="139">
        <v>24339.3</v>
      </c>
      <c r="E11" s="139">
        <v>24359.333333333332</v>
      </c>
      <c r="F11" s="140">
        <v>24279.966666666664</v>
      </c>
      <c r="G11" s="140">
        <v>24220.633333333331</v>
      </c>
      <c r="H11" s="140">
        <v>24141.266666666663</v>
      </c>
      <c r="I11" s="140">
        <v>24418.666666666664</v>
      </c>
      <c r="J11" s="140">
        <v>24498.033333333333</v>
      </c>
      <c r="K11" s="140">
        <v>24557.366666666665</v>
      </c>
      <c r="L11" s="138">
        <v>24438.7</v>
      </c>
      <c r="M11" s="138">
        <v>24300</v>
      </c>
      <c r="N11" s="159">
        <v>1621520</v>
      </c>
      <c r="O11" s="160">
        <v>-0.275848517327617</v>
      </c>
    </row>
    <row r="12" spans="1:15" ht="15">
      <c r="A12" s="136">
        <v>2</v>
      </c>
      <c r="B12" s="120" t="s">
        <v>2329</v>
      </c>
      <c r="C12" s="136" t="s">
        <v>28</v>
      </c>
      <c r="D12" s="141">
        <v>10151.950000000001</v>
      </c>
      <c r="E12" s="141">
        <v>10162.283333333333</v>
      </c>
      <c r="F12" s="142">
        <v>10129.666666666666</v>
      </c>
      <c r="G12" s="142">
        <v>10107.383333333333</v>
      </c>
      <c r="H12" s="142">
        <v>10074.766666666666</v>
      </c>
      <c r="I12" s="142">
        <v>10184.566666666666</v>
      </c>
      <c r="J12" s="142">
        <v>10217.183333333334</v>
      </c>
      <c r="K12" s="142">
        <v>10239.466666666665</v>
      </c>
      <c r="L12" s="137">
        <v>10194.9</v>
      </c>
      <c r="M12" s="137">
        <v>10140</v>
      </c>
      <c r="N12" s="159">
        <v>20969625</v>
      </c>
      <c r="O12" s="160">
        <v>-0.2737811070620596</v>
      </c>
    </row>
    <row r="13" spans="1:15" ht="15">
      <c r="A13" s="136">
        <v>3</v>
      </c>
      <c r="B13" s="120" t="s">
        <v>2329</v>
      </c>
      <c r="C13" s="136" t="s">
        <v>2375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2329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2329</v>
      </c>
      <c r="C15" s="136" t="s">
        <v>248</v>
      </c>
      <c r="D15" s="141">
        <v>12737</v>
      </c>
      <c r="E15" s="141">
        <v>12594</v>
      </c>
      <c r="F15" s="142">
        <v>12394</v>
      </c>
      <c r="G15" s="142">
        <v>12051</v>
      </c>
      <c r="H15" s="142">
        <v>11851</v>
      </c>
      <c r="I15" s="142">
        <v>12937</v>
      </c>
      <c r="J15" s="142">
        <v>13137</v>
      </c>
      <c r="K15" s="142">
        <v>13480</v>
      </c>
      <c r="L15" s="137">
        <v>12794</v>
      </c>
      <c r="M15" s="137">
        <v>12251</v>
      </c>
      <c r="N15" s="159">
        <v>22200</v>
      </c>
      <c r="O15" s="160">
        <v>-0.52360515021459231</v>
      </c>
    </row>
    <row r="16" spans="1:15" ht="15">
      <c r="A16" s="136">
        <v>6</v>
      </c>
      <c r="B16" s="120" t="s">
        <v>2329</v>
      </c>
      <c r="C16" s="136" t="s">
        <v>249</v>
      </c>
      <c r="D16" s="141">
        <v>5007.45</v>
      </c>
      <c r="E16" s="141">
        <v>1669.1499999999999</v>
      </c>
      <c r="F16" s="142">
        <v>3338.2999999999997</v>
      </c>
      <c r="G16" s="142">
        <v>1669.1499999999999</v>
      </c>
      <c r="H16" s="142">
        <v>3338.2999999999997</v>
      </c>
      <c r="I16" s="142">
        <v>3338.2999999999997</v>
      </c>
      <c r="J16" s="142">
        <v>1669.1499999999999</v>
      </c>
      <c r="K16" s="142">
        <v>3338.2999999999997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2329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2312</v>
      </c>
      <c r="C18" s="136" t="s">
        <v>30</v>
      </c>
      <c r="D18" s="141">
        <v>1511.7</v>
      </c>
      <c r="E18" s="141">
        <v>1513.2333333333333</v>
      </c>
      <c r="F18" s="142">
        <v>1504.4666666666667</v>
      </c>
      <c r="G18" s="142">
        <v>1497.2333333333333</v>
      </c>
      <c r="H18" s="142">
        <v>1488.4666666666667</v>
      </c>
      <c r="I18" s="142">
        <v>1520.4666666666667</v>
      </c>
      <c r="J18" s="142">
        <v>1529.2333333333336</v>
      </c>
      <c r="K18" s="142">
        <v>1536.4666666666667</v>
      </c>
      <c r="L18" s="137">
        <v>1522</v>
      </c>
      <c r="M18" s="137">
        <v>1506</v>
      </c>
      <c r="N18" s="159">
        <v>1128400</v>
      </c>
      <c r="O18" s="160">
        <v>-0.31711450012103609</v>
      </c>
    </row>
    <row r="19" spans="1:15" ht="15">
      <c r="A19" s="136">
        <v>9</v>
      </c>
      <c r="B19" s="120" t="s">
        <v>2313</v>
      </c>
      <c r="C19" s="136" t="s">
        <v>31</v>
      </c>
      <c r="D19" s="141">
        <v>157.4</v>
      </c>
      <c r="E19" s="141">
        <v>158.4</v>
      </c>
      <c r="F19" s="142">
        <v>154.4</v>
      </c>
      <c r="G19" s="142">
        <v>151.4</v>
      </c>
      <c r="H19" s="142">
        <v>147.4</v>
      </c>
      <c r="I19" s="142">
        <v>161.4</v>
      </c>
      <c r="J19" s="142">
        <v>165.4</v>
      </c>
      <c r="K19" s="142">
        <v>168.4</v>
      </c>
      <c r="L19" s="137">
        <v>162.4</v>
      </c>
      <c r="M19" s="137">
        <v>155.4</v>
      </c>
      <c r="N19" s="159">
        <v>18720000</v>
      </c>
      <c r="O19" s="160">
        <v>-0.16053811659192826</v>
      </c>
    </row>
    <row r="20" spans="1:15" ht="15">
      <c r="A20" s="136">
        <v>10</v>
      </c>
      <c r="B20" s="120" t="s">
        <v>2313</v>
      </c>
      <c r="C20" s="136" t="s">
        <v>32</v>
      </c>
      <c r="D20" s="141">
        <v>356.25</v>
      </c>
      <c r="E20" s="141">
        <v>357.9666666666667</v>
      </c>
      <c r="F20" s="142">
        <v>352.23333333333341</v>
      </c>
      <c r="G20" s="142">
        <v>348.2166666666667</v>
      </c>
      <c r="H20" s="142">
        <v>342.48333333333341</v>
      </c>
      <c r="I20" s="142">
        <v>361.98333333333341</v>
      </c>
      <c r="J20" s="142">
        <v>367.71666666666675</v>
      </c>
      <c r="K20" s="142">
        <v>371.73333333333341</v>
      </c>
      <c r="L20" s="137">
        <v>363.7</v>
      </c>
      <c r="M20" s="137">
        <v>353.95</v>
      </c>
      <c r="N20" s="159">
        <v>13852500</v>
      </c>
      <c r="O20" s="160">
        <v>-0.10034096444227959</v>
      </c>
    </row>
    <row r="21" spans="1:15" ht="15">
      <c r="A21" s="136">
        <v>11</v>
      </c>
      <c r="B21" s="120" t="s">
        <v>2314</v>
      </c>
      <c r="C21" s="136" t="s">
        <v>33</v>
      </c>
      <c r="D21" s="141">
        <v>23.9</v>
      </c>
      <c r="E21" s="141">
        <v>24.266666666666666</v>
      </c>
      <c r="F21" s="142">
        <v>23.383333333333333</v>
      </c>
      <c r="G21" s="142">
        <v>22.866666666666667</v>
      </c>
      <c r="H21" s="142">
        <v>21.983333333333334</v>
      </c>
      <c r="I21" s="142">
        <v>24.783333333333331</v>
      </c>
      <c r="J21" s="142">
        <v>25.666666666666664</v>
      </c>
      <c r="K21" s="142">
        <v>26.18333333333333</v>
      </c>
      <c r="L21" s="137">
        <v>25.15</v>
      </c>
      <c r="M21" s="137">
        <v>23.75</v>
      </c>
      <c r="N21" s="159">
        <v>95520000</v>
      </c>
      <c r="O21" s="160">
        <v>-0.14714285714285713</v>
      </c>
    </row>
    <row r="22" spans="1:15" ht="15">
      <c r="A22" s="136">
        <v>12</v>
      </c>
      <c r="B22" s="120" t="s">
        <v>2315</v>
      </c>
      <c r="C22" s="136" t="s">
        <v>235</v>
      </c>
      <c r="D22" s="141">
        <v>1399.15</v>
      </c>
      <c r="E22" s="141">
        <v>1398.3166666666666</v>
      </c>
      <c r="F22" s="142">
        <v>1381.0333333333333</v>
      </c>
      <c r="G22" s="142">
        <v>1362.9166666666667</v>
      </c>
      <c r="H22" s="142">
        <v>1345.6333333333334</v>
      </c>
      <c r="I22" s="142">
        <v>1416.4333333333332</v>
      </c>
      <c r="J22" s="142">
        <v>1433.7166666666665</v>
      </c>
      <c r="K22" s="142">
        <v>1451.833333333333</v>
      </c>
      <c r="L22" s="137">
        <v>1415.6</v>
      </c>
      <c r="M22" s="137">
        <v>1380.2</v>
      </c>
      <c r="N22" s="159">
        <v>515000</v>
      </c>
      <c r="O22" s="160">
        <v>-0.23533778767631774</v>
      </c>
    </row>
    <row r="23" spans="1:15" ht="15">
      <c r="A23" s="136">
        <v>13</v>
      </c>
      <c r="B23" s="120" t="s">
        <v>2316</v>
      </c>
      <c r="C23" s="136" t="s">
        <v>34</v>
      </c>
      <c r="D23" s="141">
        <v>48.65</v>
      </c>
      <c r="E23" s="141">
        <v>48.966666666666669</v>
      </c>
      <c r="F23" s="142">
        <v>47.933333333333337</v>
      </c>
      <c r="G23" s="142">
        <v>47.216666666666669</v>
      </c>
      <c r="H23" s="142">
        <v>46.183333333333337</v>
      </c>
      <c r="I23" s="142">
        <v>49.683333333333337</v>
      </c>
      <c r="J23" s="142">
        <v>50.716666666666669</v>
      </c>
      <c r="K23" s="142">
        <v>51.433333333333337</v>
      </c>
      <c r="L23" s="137">
        <v>50</v>
      </c>
      <c r="M23" s="137">
        <v>48.25</v>
      </c>
      <c r="N23" s="159">
        <v>13500000</v>
      </c>
      <c r="O23" s="160">
        <v>-0.15466499686912963</v>
      </c>
    </row>
    <row r="24" spans="1:15" ht="15">
      <c r="A24" s="136">
        <v>14</v>
      </c>
      <c r="B24" s="120" t="s">
        <v>2317</v>
      </c>
      <c r="C24" s="136" t="s">
        <v>187</v>
      </c>
      <c r="D24" s="141">
        <v>798.35</v>
      </c>
      <c r="E24" s="141">
        <v>799.1</v>
      </c>
      <c r="F24" s="142">
        <v>789.90000000000009</v>
      </c>
      <c r="G24" s="142">
        <v>781.45</v>
      </c>
      <c r="H24" s="142">
        <v>772.25000000000011</v>
      </c>
      <c r="I24" s="142">
        <v>807.55000000000007</v>
      </c>
      <c r="J24" s="142">
        <v>816.75000000000011</v>
      </c>
      <c r="K24" s="142">
        <v>825.2</v>
      </c>
      <c r="L24" s="137">
        <v>808.3</v>
      </c>
      <c r="M24" s="137">
        <v>790.65</v>
      </c>
      <c r="N24" s="159">
        <v>1145900</v>
      </c>
      <c r="O24" s="160">
        <v>-0.10350492880613363</v>
      </c>
    </row>
    <row r="25" spans="1:15" ht="15">
      <c r="A25" s="136">
        <v>15</v>
      </c>
      <c r="B25" s="120" t="s">
        <v>2312</v>
      </c>
      <c r="C25" s="136" t="s">
        <v>35</v>
      </c>
      <c r="D25" s="141">
        <v>232.7</v>
      </c>
      <c r="E25" s="141">
        <v>231.63333333333335</v>
      </c>
      <c r="F25" s="142">
        <v>228.3666666666667</v>
      </c>
      <c r="G25" s="142">
        <v>224.03333333333336</v>
      </c>
      <c r="H25" s="142">
        <v>220.76666666666671</v>
      </c>
      <c r="I25" s="142">
        <v>235.9666666666667</v>
      </c>
      <c r="J25" s="142">
        <v>239.23333333333335</v>
      </c>
      <c r="K25" s="142">
        <v>243.56666666666669</v>
      </c>
      <c r="L25" s="137">
        <v>234.9</v>
      </c>
      <c r="M25" s="137">
        <v>227.3</v>
      </c>
      <c r="N25" s="159">
        <v>11217500</v>
      </c>
      <c r="O25" s="160">
        <v>-0.38161521499448731</v>
      </c>
    </row>
    <row r="26" spans="1:15" ht="15">
      <c r="A26" s="136">
        <v>16</v>
      </c>
      <c r="B26" s="120" t="s">
        <v>2316</v>
      </c>
      <c r="C26" s="136" t="s">
        <v>36</v>
      </c>
      <c r="D26" s="141">
        <v>41.85</v>
      </c>
      <c r="E26" s="141">
        <v>42.216666666666669</v>
      </c>
      <c r="F26" s="142">
        <v>41.233333333333334</v>
      </c>
      <c r="G26" s="142">
        <v>40.616666666666667</v>
      </c>
      <c r="H26" s="142">
        <v>39.633333333333333</v>
      </c>
      <c r="I26" s="142">
        <v>42.833333333333336</v>
      </c>
      <c r="J26" s="142">
        <v>43.81666666666667</v>
      </c>
      <c r="K26" s="142">
        <v>44.433333333333337</v>
      </c>
      <c r="L26" s="137">
        <v>43.2</v>
      </c>
      <c r="M26" s="137">
        <v>41.6</v>
      </c>
      <c r="N26" s="159">
        <v>20380000</v>
      </c>
      <c r="O26" s="160">
        <v>-0.20109760878087024</v>
      </c>
    </row>
    <row r="27" spans="1:15" ht="15">
      <c r="A27" s="136">
        <v>17</v>
      </c>
      <c r="B27" s="120" t="s">
        <v>2313</v>
      </c>
      <c r="C27" s="136" t="s">
        <v>37</v>
      </c>
      <c r="D27" s="141">
        <v>1066.5</v>
      </c>
      <c r="E27" s="141">
        <v>1054.6333333333334</v>
      </c>
      <c r="F27" s="142">
        <v>1037.2666666666669</v>
      </c>
      <c r="G27" s="142">
        <v>1008.0333333333335</v>
      </c>
      <c r="H27" s="142">
        <v>990.66666666666697</v>
      </c>
      <c r="I27" s="142">
        <v>1083.8666666666668</v>
      </c>
      <c r="J27" s="142">
        <v>1101.2333333333331</v>
      </c>
      <c r="K27" s="142">
        <v>1130.4666666666667</v>
      </c>
      <c r="L27" s="137">
        <v>1072</v>
      </c>
      <c r="M27" s="137">
        <v>1025.4000000000001</v>
      </c>
      <c r="N27" s="159">
        <v>722000</v>
      </c>
      <c r="O27" s="160">
        <v>-0.40988966080915407</v>
      </c>
    </row>
    <row r="28" spans="1:15" ht="15">
      <c r="A28" s="136">
        <v>18</v>
      </c>
      <c r="B28" s="120" t="s">
        <v>2317</v>
      </c>
      <c r="C28" s="136" t="s">
        <v>38</v>
      </c>
      <c r="D28" s="141">
        <v>273.8</v>
      </c>
      <c r="E28" s="141">
        <v>274.2</v>
      </c>
      <c r="F28" s="142">
        <v>271.39999999999998</v>
      </c>
      <c r="G28" s="142">
        <v>269</v>
      </c>
      <c r="H28" s="142">
        <v>266.2</v>
      </c>
      <c r="I28" s="142">
        <v>276.59999999999997</v>
      </c>
      <c r="J28" s="142">
        <v>279.40000000000003</v>
      </c>
      <c r="K28" s="142">
        <v>281.79999999999995</v>
      </c>
      <c r="L28" s="137">
        <v>277</v>
      </c>
      <c r="M28" s="137">
        <v>271.8</v>
      </c>
      <c r="N28" s="159">
        <v>10455000</v>
      </c>
      <c r="O28" s="160">
        <v>-0.19459209614051307</v>
      </c>
    </row>
    <row r="29" spans="1:15" ht="15">
      <c r="A29" s="136">
        <v>19</v>
      </c>
      <c r="B29" s="120" t="s">
        <v>2311</v>
      </c>
      <c r="C29" s="136" t="s">
        <v>39</v>
      </c>
      <c r="D29" s="141">
        <v>385.45</v>
      </c>
      <c r="E29" s="141">
        <v>387.7</v>
      </c>
      <c r="F29" s="142">
        <v>381.79999999999995</v>
      </c>
      <c r="G29" s="142">
        <v>378.15</v>
      </c>
      <c r="H29" s="142">
        <v>372.24999999999994</v>
      </c>
      <c r="I29" s="142">
        <v>391.34999999999997</v>
      </c>
      <c r="J29" s="142">
        <v>397.24999999999994</v>
      </c>
      <c r="K29" s="142">
        <v>400.9</v>
      </c>
      <c r="L29" s="137">
        <v>393.6</v>
      </c>
      <c r="M29" s="137">
        <v>384.05</v>
      </c>
      <c r="N29" s="159">
        <v>5390000</v>
      </c>
      <c r="O29" s="160">
        <v>-1.6423357664233577E-2</v>
      </c>
    </row>
    <row r="30" spans="1:15" ht="15">
      <c r="A30" s="136">
        <v>20</v>
      </c>
      <c r="B30" s="120" t="s">
        <v>2317</v>
      </c>
      <c r="C30" s="136" t="s">
        <v>40</v>
      </c>
      <c r="D30" s="141">
        <v>145.80000000000001</v>
      </c>
      <c r="E30" s="141">
        <v>145.81666666666669</v>
      </c>
      <c r="F30" s="142">
        <v>144.38333333333338</v>
      </c>
      <c r="G30" s="142">
        <v>142.9666666666667</v>
      </c>
      <c r="H30" s="142">
        <v>141.53333333333339</v>
      </c>
      <c r="I30" s="142">
        <v>147.23333333333338</v>
      </c>
      <c r="J30" s="142">
        <v>148.66666666666671</v>
      </c>
      <c r="K30" s="142">
        <v>150.08333333333337</v>
      </c>
      <c r="L30" s="137">
        <v>147.25</v>
      </c>
      <c r="M30" s="137">
        <v>144.4</v>
      </c>
      <c r="N30" s="159">
        <v>51247000</v>
      </c>
      <c r="O30" s="160">
        <v>-0.1161414946275504</v>
      </c>
    </row>
    <row r="31" spans="1:15" ht="15">
      <c r="A31" s="136">
        <v>21</v>
      </c>
      <c r="B31" s="120" t="s">
        <v>2318</v>
      </c>
      <c r="C31" s="136" t="s">
        <v>41</v>
      </c>
      <c r="D31" s="141">
        <v>1125.6500000000001</v>
      </c>
      <c r="E31" s="141">
        <v>1124.8166666666666</v>
      </c>
      <c r="F31" s="142">
        <v>1120.1333333333332</v>
      </c>
      <c r="G31" s="142">
        <v>1114.6166666666666</v>
      </c>
      <c r="H31" s="142">
        <v>1109.9333333333332</v>
      </c>
      <c r="I31" s="142">
        <v>1130.3333333333333</v>
      </c>
      <c r="J31" s="142">
        <v>1135.0166666666667</v>
      </c>
      <c r="K31" s="142">
        <v>1140.5333333333333</v>
      </c>
      <c r="L31" s="137">
        <v>1129.5</v>
      </c>
      <c r="M31" s="137">
        <v>1119.3</v>
      </c>
      <c r="N31" s="159">
        <v>4237200</v>
      </c>
      <c r="O31" s="160">
        <v>-8.2976236852356833E-2</v>
      </c>
    </row>
    <row r="32" spans="1:15" ht="15">
      <c r="A32" s="136">
        <v>22</v>
      </c>
      <c r="B32" s="120" t="s">
        <v>2315</v>
      </c>
      <c r="C32" s="136" t="s">
        <v>42</v>
      </c>
      <c r="D32" s="141">
        <v>560.85</v>
      </c>
      <c r="E32" s="141">
        <v>561.41666666666663</v>
      </c>
      <c r="F32" s="142">
        <v>555.5333333333333</v>
      </c>
      <c r="G32" s="142">
        <v>550.2166666666667</v>
      </c>
      <c r="H32" s="142">
        <v>544.33333333333337</v>
      </c>
      <c r="I32" s="142">
        <v>566.73333333333323</v>
      </c>
      <c r="J32" s="142">
        <v>572.61666666666667</v>
      </c>
      <c r="K32" s="142">
        <v>577.93333333333317</v>
      </c>
      <c r="L32" s="137">
        <v>567.29999999999995</v>
      </c>
      <c r="M32" s="137">
        <v>556.1</v>
      </c>
      <c r="N32" s="159">
        <v>22460000</v>
      </c>
      <c r="O32" s="160">
        <v>-7.2268852025642719E-2</v>
      </c>
    </row>
    <row r="33" spans="1:15" ht="15">
      <c r="A33" s="136">
        <v>23</v>
      </c>
      <c r="B33" s="120" t="s">
        <v>2316</v>
      </c>
      <c r="C33" s="136" t="s">
        <v>43</v>
      </c>
      <c r="D33" s="141">
        <v>511.3</v>
      </c>
      <c r="E33" s="141">
        <v>509.63333333333338</v>
      </c>
      <c r="F33" s="142">
        <v>505.11666666666679</v>
      </c>
      <c r="G33" s="142">
        <v>498.93333333333339</v>
      </c>
      <c r="H33" s="142">
        <v>494.4166666666668</v>
      </c>
      <c r="I33" s="142">
        <v>515.81666666666683</v>
      </c>
      <c r="J33" s="142">
        <v>520.33333333333326</v>
      </c>
      <c r="K33" s="142">
        <v>526.51666666666677</v>
      </c>
      <c r="L33" s="137">
        <v>514.15</v>
      </c>
      <c r="M33" s="137">
        <v>503.45</v>
      </c>
      <c r="N33" s="159">
        <v>38745600</v>
      </c>
      <c r="O33" s="160">
        <v>-0.15997606472929729</v>
      </c>
    </row>
    <row r="34" spans="1:15" ht="15">
      <c r="A34" s="136">
        <v>24</v>
      </c>
      <c r="B34" s="120" t="s">
        <v>2317</v>
      </c>
      <c r="C34" s="136" t="s">
        <v>44</v>
      </c>
      <c r="D34" s="141">
        <v>2760.75</v>
      </c>
      <c r="E34" s="141">
        <v>2774.7000000000003</v>
      </c>
      <c r="F34" s="142">
        <v>2739.4000000000005</v>
      </c>
      <c r="G34" s="142">
        <v>2718.05</v>
      </c>
      <c r="H34" s="142">
        <v>2682.7500000000005</v>
      </c>
      <c r="I34" s="142">
        <v>2796.0500000000006</v>
      </c>
      <c r="J34" s="142">
        <v>2831.3500000000008</v>
      </c>
      <c r="K34" s="142">
        <v>2852.7000000000007</v>
      </c>
      <c r="L34" s="137">
        <v>2810</v>
      </c>
      <c r="M34" s="137">
        <v>2753.35</v>
      </c>
      <c r="N34" s="159">
        <v>2073250</v>
      </c>
      <c r="O34" s="160">
        <v>-6.7259025981329434E-2</v>
      </c>
    </row>
    <row r="35" spans="1:15" ht="15">
      <c r="A35" s="136">
        <v>25</v>
      </c>
      <c r="B35" s="120" t="s">
        <v>2313</v>
      </c>
      <c r="C35" s="136" t="s">
        <v>189</v>
      </c>
      <c r="D35" s="141">
        <v>5179.7</v>
      </c>
      <c r="E35" s="141">
        <v>5183.25</v>
      </c>
      <c r="F35" s="142">
        <v>5051.5</v>
      </c>
      <c r="G35" s="142">
        <v>4923.3</v>
      </c>
      <c r="H35" s="142">
        <v>4791.55</v>
      </c>
      <c r="I35" s="142">
        <v>5311.45</v>
      </c>
      <c r="J35" s="142">
        <v>5443.2</v>
      </c>
      <c r="K35" s="142">
        <v>5571.4</v>
      </c>
      <c r="L35" s="137">
        <v>5315</v>
      </c>
      <c r="M35" s="137">
        <v>5055.05</v>
      </c>
      <c r="N35" s="159">
        <v>612375</v>
      </c>
      <c r="O35" s="160">
        <v>-0.27357651245551601</v>
      </c>
    </row>
    <row r="36" spans="1:15" ht="15">
      <c r="A36" s="136">
        <v>26</v>
      </c>
      <c r="B36" s="120" t="s">
        <v>2319</v>
      </c>
      <c r="C36" s="136" t="s">
        <v>188</v>
      </c>
      <c r="D36" s="141">
        <v>1778.45</v>
      </c>
      <c r="E36" s="141">
        <v>1784.5833333333333</v>
      </c>
      <c r="F36" s="142">
        <v>1766.8666666666666</v>
      </c>
      <c r="G36" s="142">
        <v>1755.2833333333333</v>
      </c>
      <c r="H36" s="142">
        <v>1737.5666666666666</v>
      </c>
      <c r="I36" s="142">
        <v>1796.1666666666665</v>
      </c>
      <c r="J36" s="142">
        <v>1813.8833333333332</v>
      </c>
      <c r="K36" s="142">
        <v>1825.4666666666665</v>
      </c>
      <c r="L36" s="137">
        <v>1802.3</v>
      </c>
      <c r="M36" s="137">
        <v>1773</v>
      </c>
      <c r="N36" s="159">
        <v>4763000</v>
      </c>
      <c r="O36" s="160">
        <v>-0.12</v>
      </c>
    </row>
    <row r="37" spans="1:15" ht="15">
      <c r="A37" s="136">
        <v>27</v>
      </c>
      <c r="B37" s="120" t="s">
        <v>2313</v>
      </c>
      <c r="C37" s="136" t="s">
        <v>561</v>
      </c>
      <c r="D37" s="141">
        <v>1069.7</v>
      </c>
      <c r="E37" s="141">
        <v>1079.3999999999999</v>
      </c>
      <c r="F37" s="142">
        <v>1050.3499999999997</v>
      </c>
      <c r="G37" s="142">
        <v>1030.9999999999998</v>
      </c>
      <c r="H37" s="142">
        <v>1001.9499999999996</v>
      </c>
      <c r="I37" s="142">
        <v>1098.7499999999998</v>
      </c>
      <c r="J37" s="142">
        <v>1127.8</v>
      </c>
      <c r="K37" s="142">
        <v>1147.1499999999999</v>
      </c>
      <c r="L37" s="137">
        <v>1108.45</v>
      </c>
      <c r="M37" s="137">
        <v>1060.05</v>
      </c>
      <c r="N37" s="159">
        <v>840800</v>
      </c>
      <c r="O37" s="160">
        <v>-0.16521048451151707</v>
      </c>
    </row>
    <row r="38" spans="1:15" ht="15">
      <c r="A38" s="136">
        <v>28</v>
      </c>
      <c r="B38" s="120" t="s">
        <v>2313</v>
      </c>
      <c r="C38" s="136" t="s">
        <v>569</v>
      </c>
      <c r="D38" s="141">
        <v>76.25</v>
      </c>
      <c r="E38" s="141">
        <v>77.433333333333337</v>
      </c>
      <c r="F38" s="142">
        <v>74.316666666666677</v>
      </c>
      <c r="G38" s="142">
        <v>72.38333333333334</v>
      </c>
      <c r="H38" s="142">
        <v>69.26666666666668</v>
      </c>
      <c r="I38" s="142">
        <v>79.366666666666674</v>
      </c>
      <c r="J38" s="142">
        <v>82.483333333333348</v>
      </c>
      <c r="K38" s="142">
        <v>84.416666666666671</v>
      </c>
      <c r="L38" s="137">
        <v>80.55</v>
      </c>
      <c r="M38" s="137">
        <v>75.5</v>
      </c>
      <c r="N38" s="159">
        <v>14451500</v>
      </c>
      <c r="O38" s="160">
        <v>-0.24886301619064943</v>
      </c>
    </row>
    <row r="39" spans="1:15" ht="15">
      <c r="A39" s="136">
        <v>29</v>
      </c>
      <c r="B39" s="120" t="s">
        <v>2316</v>
      </c>
      <c r="C39" s="136" t="s">
        <v>45</v>
      </c>
      <c r="D39" s="141">
        <v>142.65</v>
      </c>
      <c r="E39" s="141">
        <v>143.83333333333334</v>
      </c>
      <c r="F39" s="142">
        <v>140.56666666666669</v>
      </c>
      <c r="G39" s="142">
        <v>138.48333333333335</v>
      </c>
      <c r="H39" s="142">
        <v>135.2166666666667</v>
      </c>
      <c r="I39" s="142">
        <v>145.91666666666669</v>
      </c>
      <c r="J39" s="142">
        <v>149.18333333333334</v>
      </c>
      <c r="K39" s="142">
        <v>151.26666666666668</v>
      </c>
      <c r="L39" s="137">
        <v>147.1</v>
      </c>
      <c r="M39" s="137">
        <v>141.75</v>
      </c>
      <c r="N39" s="159">
        <v>51492000</v>
      </c>
      <c r="O39" s="160">
        <v>-8.6373314407381122E-2</v>
      </c>
    </row>
    <row r="40" spans="1:15" ht="15">
      <c r="A40" s="136">
        <v>30</v>
      </c>
      <c r="B40" s="120" t="s">
        <v>2316</v>
      </c>
      <c r="C40" s="136" t="s">
        <v>46</v>
      </c>
      <c r="D40" s="141">
        <v>104.2</v>
      </c>
      <c r="E40" s="141">
        <v>105.25</v>
      </c>
      <c r="F40" s="142">
        <v>102.5</v>
      </c>
      <c r="G40" s="142">
        <v>100.8</v>
      </c>
      <c r="H40" s="142">
        <v>98.05</v>
      </c>
      <c r="I40" s="142">
        <v>106.95</v>
      </c>
      <c r="J40" s="142">
        <v>109.7</v>
      </c>
      <c r="K40" s="142">
        <v>111.4</v>
      </c>
      <c r="L40" s="137">
        <v>108</v>
      </c>
      <c r="M40" s="137">
        <v>103.55</v>
      </c>
      <c r="N40" s="159">
        <v>24540000</v>
      </c>
      <c r="O40" s="160">
        <v>-0.17156167713186146</v>
      </c>
    </row>
    <row r="41" spans="1:15" ht="15">
      <c r="A41" s="136">
        <v>31</v>
      </c>
      <c r="B41" s="120" t="s">
        <v>2318</v>
      </c>
      <c r="C41" s="136" t="s">
        <v>47</v>
      </c>
      <c r="D41" s="141">
        <v>734.35</v>
      </c>
      <c r="E41" s="141">
        <v>741.88333333333321</v>
      </c>
      <c r="F41" s="142">
        <v>724.76666666666642</v>
      </c>
      <c r="G41" s="142">
        <v>715.18333333333317</v>
      </c>
      <c r="H41" s="142">
        <v>698.06666666666638</v>
      </c>
      <c r="I41" s="142">
        <v>751.46666666666647</v>
      </c>
      <c r="J41" s="142">
        <v>768.58333333333326</v>
      </c>
      <c r="K41" s="142">
        <v>778.16666666666652</v>
      </c>
      <c r="L41" s="137">
        <v>759</v>
      </c>
      <c r="M41" s="137">
        <v>732.3</v>
      </c>
      <c r="N41" s="159">
        <v>2280300</v>
      </c>
      <c r="O41" s="160">
        <v>-0.14971287940935193</v>
      </c>
    </row>
    <row r="42" spans="1:15" ht="15">
      <c r="A42" s="136">
        <v>32</v>
      </c>
      <c r="B42" s="120" t="s">
        <v>2321</v>
      </c>
      <c r="C42" s="136" t="s">
        <v>190</v>
      </c>
      <c r="D42" s="141">
        <v>142.15</v>
      </c>
      <c r="E42" s="141">
        <v>143.28333333333333</v>
      </c>
      <c r="F42" s="142">
        <v>140.36666666666667</v>
      </c>
      <c r="G42" s="142">
        <v>138.58333333333334</v>
      </c>
      <c r="H42" s="142">
        <v>135.66666666666669</v>
      </c>
      <c r="I42" s="142">
        <v>145.06666666666666</v>
      </c>
      <c r="J42" s="142">
        <v>147.98333333333335</v>
      </c>
      <c r="K42" s="142">
        <v>149.76666666666665</v>
      </c>
      <c r="L42" s="137">
        <v>146.19999999999999</v>
      </c>
      <c r="M42" s="137">
        <v>141.5</v>
      </c>
      <c r="N42" s="159">
        <v>25591500</v>
      </c>
      <c r="O42" s="160">
        <v>-3.6346691519105315E-2</v>
      </c>
    </row>
    <row r="43" spans="1:15" ht="15">
      <c r="A43" s="136">
        <v>33</v>
      </c>
      <c r="B43" s="120" t="s">
        <v>2325</v>
      </c>
      <c r="C43" s="136" t="s">
        <v>241</v>
      </c>
      <c r="D43" s="141">
        <v>1049.3</v>
      </c>
      <c r="E43" s="141">
        <v>1051.7166666666665</v>
      </c>
      <c r="F43" s="142">
        <v>1041.2833333333328</v>
      </c>
      <c r="G43" s="142">
        <v>1033.2666666666664</v>
      </c>
      <c r="H43" s="142">
        <v>1022.8333333333328</v>
      </c>
      <c r="I43" s="142">
        <v>1059.7333333333329</v>
      </c>
      <c r="J43" s="142">
        <v>1070.1666666666667</v>
      </c>
      <c r="K43" s="142">
        <v>1078.1833333333329</v>
      </c>
      <c r="L43" s="137">
        <v>1062.1500000000001</v>
      </c>
      <c r="M43" s="137">
        <v>1043.7</v>
      </c>
      <c r="N43" s="159">
        <v>2377800</v>
      </c>
      <c r="O43" s="160">
        <v>-7.4173577853054548E-2</v>
      </c>
    </row>
    <row r="44" spans="1:15" ht="15">
      <c r="A44" s="136">
        <v>34</v>
      </c>
      <c r="B44" s="120" t="s">
        <v>2313</v>
      </c>
      <c r="C44" s="136" t="s">
        <v>593</v>
      </c>
      <c r="D44" s="141">
        <v>253.5</v>
      </c>
      <c r="E44" s="141">
        <v>254.04999999999998</v>
      </c>
      <c r="F44" s="142">
        <v>249.09999999999997</v>
      </c>
      <c r="G44" s="142">
        <v>244.7</v>
      </c>
      <c r="H44" s="142">
        <v>239.74999999999997</v>
      </c>
      <c r="I44" s="142">
        <v>258.44999999999993</v>
      </c>
      <c r="J44" s="142">
        <v>263.39999999999998</v>
      </c>
      <c r="K44" s="142">
        <v>267.79999999999995</v>
      </c>
      <c r="L44" s="137">
        <v>259</v>
      </c>
      <c r="M44" s="137">
        <v>249.65</v>
      </c>
      <c r="N44" s="159">
        <v>1093400</v>
      </c>
      <c r="O44" s="160">
        <v>-0.17986798679867988</v>
      </c>
    </row>
    <row r="45" spans="1:15" ht="15">
      <c r="A45" s="136">
        <v>35</v>
      </c>
      <c r="B45" s="120" t="s">
        <v>2319</v>
      </c>
      <c r="C45" s="136" t="s">
        <v>2172</v>
      </c>
      <c r="D45" s="141">
        <v>1102.7</v>
      </c>
      <c r="E45" s="141">
        <v>1103.7666666666667</v>
      </c>
      <c r="F45" s="142">
        <v>1094.9333333333334</v>
      </c>
      <c r="G45" s="142">
        <v>1087.1666666666667</v>
      </c>
      <c r="H45" s="142">
        <v>1078.3333333333335</v>
      </c>
      <c r="I45" s="142">
        <v>1111.5333333333333</v>
      </c>
      <c r="J45" s="142">
        <v>1120.3666666666668</v>
      </c>
      <c r="K45" s="142">
        <v>1128.1333333333332</v>
      </c>
      <c r="L45" s="137">
        <v>1112.5999999999999</v>
      </c>
      <c r="M45" s="137">
        <v>1096</v>
      </c>
      <c r="N45" s="159">
        <v>4280000</v>
      </c>
      <c r="O45" s="160">
        <v>-0.15963086589436482</v>
      </c>
    </row>
    <row r="46" spans="1:15" ht="15">
      <c r="A46" s="136">
        <v>36</v>
      </c>
      <c r="B46" s="120" t="s">
        <v>2317</v>
      </c>
      <c r="C46" s="136" t="s">
        <v>48</v>
      </c>
      <c r="D46" s="141">
        <v>703.25</v>
      </c>
      <c r="E46" s="141">
        <v>703.69999999999993</v>
      </c>
      <c r="F46" s="142">
        <v>698.54999999999984</v>
      </c>
      <c r="G46" s="142">
        <v>693.84999999999991</v>
      </c>
      <c r="H46" s="142">
        <v>688.69999999999982</v>
      </c>
      <c r="I46" s="142">
        <v>708.39999999999986</v>
      </c>
      <c r="J46" s="142">
        <v>713.55</v>
      </c>
      <c r="K46" s="142">
        <v>718.24999999999989</v>
      </c>
      <c r="L46" s="137">
        <v>708.85</v>
      </c>
      <c r="M46" s="137">
        <v>699</v>
      </c>
      <c r="N46" s="159">
        <v>6915600</v>
      </c>
      <c r="O46" s="160">
        <v>-8.9573459715639805E-2</v>
      </c>
    </row>
    <row r="47" spans="1:15" ht="15">
      <c r="A47" s="136">
        <v>37</v>
      </c>
      <c r="B47" s="120" t="s">
        <v>2320</v>
      </c>
      <c r="C47" s="136" t="s">
        <v>49</v>
      </c>
      <c r="D47" s="141">
        <v>400.05</v>
      </c>
      <c r="E47" s="141">
        <v>403.9666666666667</v>
      </c>
      <c r="F47" s="142">
        <v>394.13333333333338</v>
      </c>
      <c r="G47" s="142">
        <v>388.2166666666667</v>
      </c>
      <c r="H47" s="142">
        <v>378.38333333333338</v>
      </c>
      <c r="I47" s="142">
        <v>409.88333333333338</v>
      </c>
      <c r="J47" s="142">
        <v>419.71666666666664</v>
      </c>
      <c r="K47" s="142">
        <v>425.63333333333338</v>
      </c>
      <c r="L47" s="137">
        <v>413.8</v>
      </c>
      <c r="M47" s="137">
        <v>398.05</v>
      </c>
      <c r="N47" s="159">
        <v>54413600</v>
      </c>
      <c r="O47" s="160">
        <v>7.503751875937969E-4</v>
      </c>
    </row>
    <row r="48" spans="1:15" ht="15">
      <c r="A48" s="136">
        <v>38</v>
      </c>
      <c r="B48" s="120" t="s">
        <v>2321</v>
      </c>
      <c r="C48" s="136" t="s">
        <v>50</v>
      </c>
      <c r="D48" s="141">
        <v>81.8</v>
      </c>
      <c r="E48" s="141">
        <v>82.11666666666666</v>
      </c>
      <c r="F48" s="142">
        <v>81.133333333333326</v>
      </c>
      <c r="G48" s="142">
        <v>80.466666666666669</v>
      </c>
      <c r="H48" s="142">
        <v>79.483333333333334</v>
      </c>
      <c r="I48" s="142">
        <v>82.783333333333317</v>
      </c>
      <c r="J48" s="142">
        <v>83.766666666666637</v>
      </c>
      <c r="K48" s="142">
        <v>84.433333333333309</v>
      </c>
      <c r="L48" s="137">
        <v>83.1</v>
      </c>
      <c r="M48" s="137">
        <v>81.45</v>
      </c>
      <c r="N48" s="159">
        <v>48510000</v>
      </c>
      <c r="O48" s="160">
        <v>-6.518282988871224E-2</v>
      </c>
    </row>
    <row r="49" spans="1:15" ht="15">
      <c r="A49" s="136">
        <v>39</v>
      </c>
      <c r="B49" s="120" t="s">
        <v>2315</v>
      </c>
      <c r="C49" s="136" t="s">
        <v>51</v>
      </c>
      <c r="D49" s="141">
        <v>596.45000000000005</v>
      </c>
      <c r="E49" s="141">
        <v>602.68333333333339</v>
      </c>
      <c r="F49" s="142">
        <v>587.26666666666677</v>
      </c>
      <c r="G49" s="142">
        <v>578.08333333333337</v>
      </c>
      <c r="H49" s="142">
        <v>562.66666666666674</v>
      </c>
      <c r="I49" s="142">
        <v>611.86666666666679</v>
      </c>
      <c r="J49" s="142">
        <v>627.2833333333333</v>
      </c>
      <c r="K49" s="142">
        <v>636.46666666666681</v>
      </c>
      <c r="L49" s="137">
        <v>618.1</v>
      </c>
      <c r="M49" s="137">
        <v>593.5</v>
      </c>
      <c r="N49" s="159">
        <v>7106400</v>
      </c>
      <c r="O49" s="160">
        <v>-6.7328136073706593E-2</v>
      </c>
    </row>
    <row r="50" spans="1:15" ht="15">
      <c r="A50" s="136">
        <v>40</v>
      </c>
      <c r="B50" s="120" t="s">
        <v>2317</v>
      </c>
      <c r="C50" s="136" t="s">
        <v>52</v>
      </c>
      <c r="D50" s="141">
        <v>18121.349999999999</v>
      </c>
      <c r="E50" s="141">
        <v>17987.566666666666</v>
      </c>
      <c r="F50" s="142">
        <v>17586.833333333332</v>
      </c>
      <c r="G50" s="142">
        <v>17052.316666666666</v>
      </c>
      <c r="H50" s="142">
        <v>16651.583333333332</v>
      </c>
      <c r="I50" s="142">
        <v>18522.083333333332</v>
      </c>
      <c r="J50" s="142">
        <v>18922.816666666669</v>
      </c>
      <c r="K50" s="142">
        <v>19457.333333333332</v>
      </c>
      <c r="L50" s="137">
        <v>18388.3</v>
      </c>
      <c r="M50" s="137">
        <v>17453.05</v>
      </c>
      <c r="N50" s="159">
        <v>160750</v>
      </c>
      <c r="O50" s="160">
        <v>-0.25793421811886902</v>
      </c>
    </row>
    <row r="51" spans="1:15" ht="15">
      <c r="A51" s="136">
        <v>41</v>
      </c>
      <c r="B51" s="120" t="s">
        <v>2322</v>
      </c>
      <c r="C51" s="136" t="s">
        <v>53</v>
      </c>
      <c r="D51" s="141">
        <v>429.6</v>
      </c>
      <c r="E51" s="141">
        <v>426.45</v>
      </c>
      <c r="F51" s="142">
        <v>421.15</v>
      </c>
      <c r="G51" s="142">
        <v>412.7</v>
      </c>
      <c r="H51" s="142">
        <v>407.4</v>
      </c>
      <c r="I51" s="142">
        <v>434.9</v>
      </c>
      <c r="J51" s="142">
        <v>440.20000000000005</v>
      </c>
      <c r="K51" s="142">
        <v>448.65</v>
      </c>
      <c r="L51" s="137">
        <v>431.75</v>
      </c>
      <c r="M51" s="137">
        <v>418</v>
      </c>
      <c r="N51" s="159">
        <v>10445400</v>
      </c>
      <c r="O51" s="160">
        <v>-0.219502353732347</v>
      </c>
    </row>
    <row r="52" spans="1:15" ht="15">
      <c r="A52" s="136">
        <v>42</v>
      </c>
      <c r="B52" s="120" t="s">
        <v>2318</v>
      </c>
      <c r="C52" s="136" t="s">
        <v>193</v>
      </c>
      <c r="D52" s="141">
        <v>4969.95</v>
      </c>
      <c r="E52" s="141">
        <v>4975.3833333333332</v>
      </c>
      <c r="F52" s="142">
        <v>4929.9666666666662</v>
      </c>
      <c r="G52" s="142">
        <v>4889.9833333333327</v>
      </c>
      <c r="H52" s="142">
        <v>4844.5666666666657</v>
      </c>
      <c r="I52" s="142">
        <v>5015.3666666666668</v>
      </c>
      <c r="J52" s="142">
        <v>5060.7833333333347</v>
      </c>
      <c r="K52" s="142">
        <v>5100.7666666666673</v>
      </c>
      <c r="L52" s="137">
        <v>5020.8</v>
      </c>
      <c r="M52" s="137">
        <v>4935.3999999999996</v>
      </c>
      <c r="N52" s="159">
        <v>850200</v>
      </c>
      <c r="O52" s="160">
        <v>-4.707464694014795E-2</v>
      </c>
    </row>
    <row r="53" spans="1:15" ht="15">
      <c r="A53" s="136">
        <v>43</v>
      </c>
      <c r="B53" s="120" t="s">
        <v>2315</v>
      </c>
      <c r="C53" s="136" t="s">
        <v>195</v>
      </c>
      <c r="D53" s="141">
        <v>379.5</v>
      </c>
      <c r="E53" s="141">
        <v>379.59999999999997</v>
      </c>
      <c r="F53" s="142">
        <v>374.39999999999992</v>
      </c>
      <c r="G53" s="142">
        <v>369.29999999999995</v>
      </c>
      <c r="H53" s="142">
        <v>364.09999999999991</v>
      </c>
      <c r="I53" s="142">
        <v>384.69999999999993</v>
      </c>
      <c r="J53" s="142">
        <v>389.9</v>
      </c>
      <c r="K53" s="142">
        <v>394.99999999999994</v>
      </c>
      <c r="L53" s="137">
        <v>384.8</v>
      </c>
      <c r="M53" s="137">
        <v>374.5</v>
      </c>
      <c r="N53" s="159">
        <v>5336000</v>
      </c>
      <c r="O53" s="160">
        <v>-0.12810457516339868</v>
      </c>
    </row>
    <row r="54" spans="1:15" ht="15">
      <c r="A54" s="136">
        <v>44</v>
      </c>
      <c r="B54" s="120" t="s">
        <v>2316</v>
      </c>
      <c r="C54" s="136" t="s">
        <v>54</v>
      </c>
      <c r="D54" s="141">
        <v>265.55</v>
      </c>
      <c r="E54" s="141">
        <v>268.03333333333336</v>
      </c>
      <c r="F54" s="142">
        <v>261.41666666666674</v>
      </c>
      <c r="G54" s="142">
        <v>257.28333333333336</v>
      </c>
      <c r="H54" s="142">
        <v>250.66666666666674</v>
      </c>
      <c r="I54" s="142">
        <v>272.16666666666674</v>
      </c>
      <c r="J54" s="142">
        <v>278.78333333333342</v>
      </c>
      <c r="K54" s="142">
        <v>282.91666666666674</v>
      </c>
      <c r="L54" s="137">
        <v>274.64999999999998</v>
      </c>
      <c r="M54" s="137">
        <v>263.89999999999998</v>
      </c>
      <c r="N54" s="159">
        <v>12024000</v>
      </c>
      <c r="O54" s="160">
        <v>-2.2121014964216004E-2</v>
      </c>
    </row>
    <row r="55" spans="1:15" ht="15">
      <c r="A55" s="136">
        <v>45</v>
      </c>
      <c r="B55" s="120" t="s">
        <v>2313</v>
      </c>
      <c r="C55" s="136" t="s">
        <v>650</v>
      </c>
      <c r="D55" s="141">
        <v>487.95</v>
      </c>
      <c r="E55" s="141">
        <v>493.25</v>
      </c>
      <c r="F55" s="142">
        <v>477.5</v>
      </c>
      <c r="G55" s="142">
        <v>467.05</v>
      </c>
      <c r="H55" s="142">
        <v>451.3</v>
      </c>
      <c r="I55" s="142">
        <v>503.7</v>
      </c>
      <c r="J55" s="142">
        <v>519.45000000000005</v>
      </c>
      <c r="K55" s="142">
        <v>529.9</v>
      </c>
      <c r="L55" s="137">
        <v>509</v>
      </c>
      <c r="M55" s="137">
        <v>482.8</v>
      </c>
      <c r="N55" s="159">
        <v>6026250</v>
      </c>
      <c r="O55" s="160">
        <v>3.0788967286722257E-2</v>
      </c>
    </row>
    <row r="56" spans="1:15" ht="15">
      <c r="A56" s="136">
        <v>46</v>
      </c>
      <c r="B56" s="120" t="s">
        <v>2319</v>
      </c>
      <c r="C56" s="136" t="s">
        <v>653</v>
      </c>
      <c r="D56" s="141">
        <v>620.35</v>
      </c>
      <c r="E56" s="141">
        <v>626.83333333333337</v>
      </c>
      <c r="F56" s="142">
        <v>611.66666666666674</v>
      </c>
      <c r="G56" s="142">
        <v>602.98333333333335</v>
      </c>
      <c r="H56" s="142">
        <v>587.81666666666672</v>
      </c>
      <c r="I56" s="142">
        <v>635.51666666666677</v>
      </c>
      <c r="J56" s="142">
        <v>650.68333333333351</v>
      </c>
      <c r="K56" s="142">
        <v>659.36666666666679</v>
      </c>
      <c r="L56" s="137">
        <v>642</v>
      </c>
      <c r="M56" s="137">
        <v>618.15</v>
      </c>
      <c r="N56" s="159">
        <v>7613600</v>
      </c>
      <c r="O56" s="160">
        <v>-1.6635668526555073E-2</v>
      </c>
    </row>
    <row r="57" spans="1:15" ht="15">
      <c r="A57" s="136">
        <v>47</v>
      </c>
      <c r="B57" s="120" t="s">
        <v>2322</v>
      </c>
      <c r="C57" s="136" t="s">
        <v>233</v>
      </c>
      <c r="D57" s="141">
        <v>201.5</v>
      </c>
      <c r="E57" s="141">
        <v>201.70000000000002</v>
      </c>
      <c r="F57" s="142">
        <v>200.40000000000003</v>
      </c>
      <c r="G57" s="142">
        <v>199.3</v>
      </c>
      <c r="H57" s="142">
        <v>198.00000000000003</v>
      </c>
      <c r="I57" s="142">
        <v>202.80000000000004</v>
      </c>
      <c r="J57" s="142">
        <v>204.10000000000005</v>
      </c>
      <c r="K57" s="142">
        <v>205.20000000000005</v>
      </c>
      <c r="L57" s="137">
        <v>203</v>
      </c>
      <c r="M57" s="137">
        <v>200.6</v>
      </c>
      <c r="N57" s="159">
        <v>10889200</v>
      </c>
      <c r="O57" s="160">
        <v>-9.2203548085901033E-2</v>
      </c>
    </row>
    <row r="58" spans="1:15" ht="15">
      <c r="A58" s="136">
        <v>48</v>
      </c>
      <c r="B58" s="120" t="s">
        <v>2317</v>
      </c>
      <c r="C58" s="136" t="s">
        <v>232</v>
      </c>
      <c r="D58" s="141">
        <v>1510.55</v>
      </c>
      <c r="E58" s="141">
        <v>1508.3833333333332</v>
      </c>
      <c r="F58" s="142">
        <v>1494.7666666666664</v>
      </c>
      <c r="G58" s="142">
        <v>1478.9833333333331</v>
      </c>
      <c r="H58" s="142">
        <v>1465.3666666666663</v>
      </c>
      <c r="I58" s="142">
        <v>1524.1666666666665</v>
      </c>
      <c r="J58" s="142">
        <v>1537.7833333333333</v>
      </c>
      <c r="K58" s="142">
        <v>1553.5666666666666</v>
      </c>
      <c r="L58" s="137">
        <v>1522</v>
      </c>
      <c r="M58" s="137">
        <v>1492.6</v>
      </c>
      <c r="N58" s="159">
        <v>1039500</v>
      </c>
      <c r="O58" s="160">
        <v>-0.1519131924614506</v>
      </c>
    </row>
    <row r="59" spans="1:15" ht="15">
      <c r="A59" s="136">
        <v>49</v>
      </c>
      <c r="B59" s="120" t="s">
        <v>2311</v>
      </c>
      <c r="C59" s="136" t="s">
        <v>55</v>
      </c>
      <c r="D59" s="141">
        <v>1146.3499999999999</v>
      </c>
      <c r="E59" s="141">
        <v>1145.7166666666667</v>
      </c>
      <c r="F59" s="142">
        <v>1133.9833333333333</v>
      </c>
      <c r="G59" s="142">
        <v>1121.6166666666666</v>
      </c>
      <c r="H59" s="142">
        <v>1109.8833333333332</v>
      </c>
      <c r="I59" s="142">
        <v>1158.0833333333335</v>
      </c>
      <c r="J59" s="142">
        <v>1169.8166666666671</v>
      </c>
      <c r="K59" s="142">
        <v>1182.1833333333336</v>
      </c>
      <c r="L59" s="137">
        <v>1157.45</v>
      </c>
      <c r="M59" s="137">
        <v>1133.3499999999999</v>
      </c>
      <c r="N59" s="159">
        <v>5872350</v>
      </c>
      <c r="O59" s="160">
        <v>-5.3373526021810447E-2</v>
      </c>
    </row>
    <row r="60" spans="1:15" ht="15">
      <c r="A60" s="136">
        <v>50</v>
      </c>
      <c r="B60" s="120" t="s">
        <v>2314</v>
      </c>
      <c r="C60" s="136" t="s">
        <v>56</v>
      </c>
      <c r="D60" s="141">
        <v>969.65</v>
      </c>
      <c r="E60" s="141">
        <v>978.6</v>
      </c>
      <c r="F60" s="142">
        <v>954.30000000000007</v>
      </c>
      <c r="G60" s="142">
        <v>938.95</v>
      </c>
      <c r="H60" s="142">
        <v>914.65000000000009</v>
      </c>
      <c r="I60" s="142">
        <v>993.95</v>
      </c>
      <c r="J60" s="142">
        <v>1018.25</v>
      </c>
      <c r="K60" s="142">
        <v>1033.5999999999999</v>
      </c>
      <c r="L60" s="137">
        <v>1002.9</v>
      </c>
      <c r="M60" s="137">
        <v>963.25</v>
      </c>
      <c r="N60" s="159">
        <v>5728250</v>
      </c>
      <c r="O60" s="160">
        <v>-6.6505332974814022E-2</v>
      </c>
    </row>
    <row r="61" spans="1:15" ht="15">
      <c r="A61" s="136">
        <v>51</v>
      </c>
      <c r="B61" s="120" t="s">
        <v>2314</v>
      </c>
      <c r="C61" s="136" t="s">
        <v>2405</v>
      </c>
      <c r="D61" s="141">
        <v>77.75</v>
      </c>
      <c r="E61" s="141">
        <v>77.25</v>
      </c>
      <c r="F61" s="142">
        <v>76.2</v>
      </c>
      <c r="G61" s="142">
        <v>74.650000000000006</v>
      </c>
      <c r="H61" s="142">
        <v>73.600000000000009</v>
      </c>
      <c r="I61" s="142">
        <v>78.8</v>
      </c>
      <c r="J61" s="142">
        <v>79.850000000000009</v>
      </c>
      <c r="K61" s="142">
        <v>81.399999999999991</v>
      </c>
      <c r="L61" s="137">
        <v>78.3</v>
      </c>
      <c r="M61" s="137">
        <v>75.7</v>
      </c>
      <c r="N61" s="159">
        <v>21384000</v>
      </c>
      <c r="O61" s="160">
        <v>-0.18518518518518517</v>
      </c>
    </row>
    <row r="62" spans="1:15" ht="15">
      <c r="A62" s="136">
        <v>52</v>
      </c>
      <c r="B62" s="49" t="s">
        <v>2313</v>
      </c>
      <c r="C62" s="136" t="s">
        <v>683</v>
      </c>
      <c r="D62" s="141">
        <v>329.25</v>
      </c>
      <c r="E62" s="141">
        <v>329.41666666666669</v>
      </c>
      <c r="F62" s="142">
        <v>323.38333333333338</v>
      </c>
      <c r="G62" s="142">
        <v>317.51666666666671</v>
      </c>
      <c r="H62" s="142">
        <v>311.48333333333341</v>
      </c>
      <c r="I62" s="142">
        <v>335.28333333333336</v>
      </c>
      <c r="J62" s="142">
        <v>341.31666666666666</v>
      </c>
      <c r="K62" s="142">
        <v>347.18333333333334</v>
      </c>
      <c r="L62" s="137">
        <v>335.45</v>
      </c>
      <c r="M62" s="137">
        <v>323.55</v>
      </c>
      <c r="N62" s="159">
        <v>2515500</v>
      </c>
      <c r="O62" s="160">
        <v>-0.12336644014636697</v>
      </c>
    </row>
    <row r="63" spans="1:15" ht="15">
      <c r="A63" s="136">
        <v>53</v>
      </c>
      <c r="B63" s="120" t="s">
        <v>2313</v>
      </c>
      <c r="C63" s="136" t="s">
        <v>685</v>
      </c>
      <c r="D63" s="141">
        <v>1456.95</v>
      </c>
      <c r="E63" s="141">
        <v>1457.0833333333333</v>
      </c>
      <c r="F63" s="142">
        <v>1438.1666666666665</v>
      </c>
      <c r="G63" s="142">
        <v>1419.3833333333332</v>
      </c>
      <c r="H63" s="142">
        <v>1400.4666666666665</v>
      </c>
      <c r="I63" s="142">
        <v>1475.8666666666666</v>
      </c>
      <c r="J63" s="142">
        <v>1494.7833333333331</v>
      </c>
      <c r="K63" s="142">
        <v>1513.5666666666666</v>
      </c>
      <c r="L63" s="137">
        <v>1476</v>
      </c>
      <c r="M63" s="137">
        <v>1438.3</v>
      </c>
      <c r="N63" s="159">
        <v>317500</v>
      </c>
      <c r="O63" s="160">
        <v>-0.50117831893165754</v>
      </c>
    </row>
    <row r="64" spans="1:15" ht="15">
      <c r="A64" s="136">
        <v>54</v>
      </c>
      <c r="B64" s="120" t="s">
        <v>2315</v>
      </c>
      <c r="C64" s="136" t="s">
        <v>57</v>
      </c>
      <c r="D64" s="141">
        <v>544.54999999999995</v>
      </c>
      <c r="E64" s="141">
        <v>542.98333333333323</v>
      </c>
      <c r="F64" s="142">
        <v>537.66666666666652</v>
      </c>
      <c r="G64" s="142">
        <v>530.7833333333333</v>
      </c>
      <c r="H64" s="142">
        <v>525.46666666666658</v>
      </c>
      <c r="I64" s="142">
        <v>549.86666666666645</v>
      </c>
      <c r="J64" s="142">
        <v>555.18333333333328</v>
      </c>
      <c r="K64" s="142">
        <v>562.06666666666638</v>
      </c>
      <c r="L64" s="137">
        <v>548.29999999999995</v>
      </c>
      <c r="M64" s="137">
        <v>536.1</v>
      </c>
      <c r="N64" s="159">
        <v>8774000</v>
      </c>
      <c r="O64" s="160">
        <v>-4.8785776235906332E-2</v>
      </c>
    </row>
    <row r="65" spans="1:15" ht="15">
      <c r="A65" s="136">
        <v>55</v>
      </c>
      <c r="B65" s="120" t="s">
        <v>2313</v>
      </c>
      <c r="C65" s="136" t="s">
        <v>58</v>
      </c>
      <c r="D65" s="141">
        <v>281.8</v>
      </c>
      <c r="E65" s="141">
        <v>279.61666666666662</v>
      </c>
      <c r="F65" s="142">
        <v>275.23333333333323</v>
      </c>
      <c r="G65" s="142">
        <v>268.66666666666663</v>
      </c>
      <c r="H65" s="142">
        <v>264.28333333333325</v>
      </c>
      <c r="I65" s="142">
        <v>286.18333333333322</v>
      </c>
      <c r="J65" s="142">
        <v>290.56666666666655</v>
      </c>
      <c r="K65" s="142">
        <v>297.13333333333321</v>
      </c>
      <c r="L65" s="137">
        <v>284</v>
      </c>
      <c r="M65" s="137">
        <v>273.05</v>
      </c>
      <c r="N65" s="159">
        <v>16799200</v>
      </c>
      <c r="O65" s="160">
        <v>-0.17287694974003467</v>
      </c>
    </row>
    <row r="66" spans="1:15" ht="15">
      <c r="A66" s="136">
        <v>56</v>
      </c>
      <c r="B66" s="120" t="s">
        <v>2318</v>
      </c>
      <c r="C66" s="136" t="s">
        <v>59</v>
      </c>
      <c r="D66" s="141">
        <v>1054.25</v>
      </c>
      <c r="E66" s="141">
        <v>1054.6833333333334</v>
      </c>
      <c r="F66" s="142">
        <v>1044.5666666666668</v>
      </c>
      <c r="G66" s="142">
        <v>1034.8833333333334</v>
      </c>
      <c r="H66" s="142">
        <v>1024.7666666666669</v>
      </c>
      <c r="I66" s="142">
        <v>1064.3666666666668</v>
      </c>
      <c r="J66" s="142">
        <v>1074.4833333333336</v>
      </c>
      <c r="K66" s="142">
        <v>1084.1666666666667</v>
      </c>
      <c r="L66" s="137">
        <v>1064.8</v>
      </c>
      <c r="M66" s="137">
        <v>1045</v>
      </c>
      <c r="N66" s="159">
        <v>1351000</v>
      </c>
      <c r="O66" s="160">
        <v>-0.12984670874661858</v>
      </c>
    </row>
    <row r="67" spans="1:15" ht="15">
      <c r="A67" s="136">
        <v>57</v>
      </c>
      <c r="B67" s="120" t="s">
        <v>2313</v>
      </c>
      <c r="C67" s="136" t="s">
        <v>196</v>
      </c>
      <c r="D67" s="141">
        <v>1237.4000000000001</v>
      </c>
      <c r="E67" s="141">
        <v>1239.8</v>
      </c>
      <c r="F67" s="142">
        <v>1224.5999999999999</v>
      </c>
      <c r="G67" s="142">
        <v>1211.8</v>
      </c>
      <c r="H67" s="142">
        <v>1196.5999999999999</v>
      </c>
      <c r="I67" s="142">
        <v>1252.5999999999999</v>
      </c>
      <c r="J67" s="142">
        <v>1267.8000000000002</v>
      </c>
      <c r="K67" s="142">
        <v>1280.5999999999999</v>
      </c>
      <c r="L67" s="137">
        <v>1255</v>
      </c>
      <c r="M67" s="137">
        <v>1227</v>
      </c>
      <c r="N67" s="159">
        <v>905625</v>
      </c>
      <c r="O67" s="160">
        <v>-0.1752988047808765</v>
      </c>
    </row>
    <row r="68" spans="1:15" ht="15">
      <c r="A68" s="136">
        <v>58</v>
      </c>
      <c r="B68" s="120" t="s">
        <v>2321</v>
      </c>
      <c r="C68" s="136" t="s">
        <v>354</v>
      </c>
      <c r="D68" s="141">
        <v>682.45</v>
      </c>
      <c r="E68" s="141">
        <v>681.81666666666672</v>
      </c>
      <c r="F68" s="142">
        <v>645.63333333333344</v>
      </c>
      <c r="G68" s="142">
        <v>608.81666666666672</v>
      </c>
      <c r="H68" s="142">
        <v>572.63333333333344</v>
      </c>
      <c r="I68" s="142">
        <v>718.63333333333344</v>
      </c>
      <c r="J68" s="142">
        <v>754.81666666666661</v>
      </c>
      <c r="K68" s="142">
        <v>791.63333333333344</v>
      </c>
      <c r="L68" s="137">
        <v>718</v>
      </c>
      <c r="M68" s="137">
        <v>645</v>
      </c>
      <c r="N68" s="159">
        <v>2156400</v>
      </c>
      <c r="O68" s="160">
        <v>0.38390450519830571</v>
      </c>
    </row>
    <row r="69" spans="1:15" ht="15">
      <c r="A69" s="136">
        <v>59</v>
      </c>
      <c r="B69" s="120" t="s">
        <v>2318</v>
      </c>
      <c r="C69" s="136" t="s">
        <v>60</v>
      </c>
      <c r="D69" s="141">
        <v>328.5</v>
      </c>
      <c r="E69" s="141">
        <v>329.5</v>
      </c>
      <c r="F69" s="142">
        <v>323.5</v>
      </c>
      <c r="G69" s="142">
        <v>318.5</v>
      </c>
      <c r="H69" s="142">
        <v>312.5</v>
      </c>
      <c r="I69" s="142">
        <v>334.5</v>
      </c>
      <c r="J69" s="142">
        <v>340.5</v>
      </c>
      <c r="K69" s="142">
        <v>345.5</v>
      </c>
      <c r="L69" s="137">
        <v>335.5</v>
      </c>
      <c r="M69" s="137">
        <v>324.5</v>
      </c>
      <c r="N69" s="159">
        <v>13705000</v>
      </c>
      <c r="O69" s="160">
        <v>-9.1782637508283638E-2</v>
      </c>
    </row>
    <row r="70" spans="1:15" ht="15">
      <c r="A70" s="136">
        <v>60</v>
      </c>
      <c r="B70" s="120" t="s">
        <v>2312</v>
      </c>
      <c r="C70" s="136" t="s">
        <v>724</v>
      </c>
      <c r="D70" s="141">
        <v>2862</v>
      </c>
      <c r="E70" s="141">
        <v>2856.2666666666664</v>
      </c>
      <c r="F70" s="142">
        <v>2814.583333333333</v>
      </c>
      <c r="G70" s="142">
        <v>2767.1666666666665</v>
      </c>
      <c r="H70" s="142">
        <v>2725.4833333333331</v>
      </c>
      <c r="I70" s="142">
        <v>2903.6833333333329</v>
      </c>
      <c r="J70" s="142">
        <v>2945.3666666666663</v>
      </c>
      <c r="K70" s="142">
        <v>2992.7833333333328</v>
      </c>
      <c r="L70" s="137">
        <v>2897.95</v>
      </c>
      <c r="M70" s="137">
        <v>2808.85</v>
      </c>
      <c r="N70" s="159">
        <v>571500</v>
      </c>
      <c r="O70" s="160">
        <v>-0.15670650730411687</v>
      </c>
    </row>
    <row r="71" spans="1:15" ht="15">
      <c r="A71" s="136">
        <v>61</v>
      </c>
      <c r="B71" s="120" t="s">
        <v>2316</v>
      </c>
      <c r="C71" s="136" t="s">
        <v>376</v>
      </c>
      <c r="D71" s="141">
        <v>162.19999999999999</v>
      </c>
      <c r="E71" s="141">
        <v>162.69999999999999</v>
      </c>
      <c r="F71" s="142">
        <v>160.69999999999999</v>
      </c>
      <c r="G71" s="142">
        <v>159.19999999999999</v>
      </c>
      <c r="H71" s="142">
        <v>157.19999999999999</v>
      </c>
      <c r="I71" s="142">
        <v>164.2</v>
      </c>
      <c r="J71" s="142">
        <v>166.2</v>
      </c>
      <c r="K71" s="142">
        <v>167.7</v>
      </c>
      <c r="L71" s="137">
        <v>164.7</v>
      </c>
      <c r="M71" s="137">
        <v>161.19999999999999</v>
      </c>
      <c r="N71" s="159">
        <v>4216500</v>
      </c>
      <c r="O71" s="160">
        <v>-0.17879053461875546</v>
      </c>
    </row>
    <row r="72" spans="1:15" ht="15">
      <c r="A72" s="136">
        <v>62</v>
      </c>
      <c r="B72" s="120" t="s">
        <v>2319</v>
      </c>
      <c r="C72" s="136" t="s">
        <v>234</v>
      </c>
      <c r="D72" s="141">
        <v>513.25</v>
      </c>
      <c r="E72" s="141">
        <v>516.98333333333335</v>
      </c>
      <c r="F72" s="142">
        <v>506.26666666666665</v>
      </c>
      <c r="G72" s="142">
        <v>499.2833333333333</v>
      </c>
      <c r="H72" s="142">
        <v>488.56666666666661</v>
      </c>
      <c r="I72" s="142">
        <v>523.9666666666667</v>
      </c>
      <c r="J72" s="142">
        <v>534.68333333333339</v>
      </c>
      <c r="K72" s="142">
        <v>541.66666666666674</v>
      </c>
      <c r="L72" s="137">
        <v>527.70000000000005</v>
      </c>
      <c r="M72" s="137">
        <v>510</v>
      </c>
      <c r="N72" s="159">
        <v>26998500</v>
      </c>
      <c r="O72" s="160">
        <v>-1.6716744059000272E-2</v>
      </c>
    </row>
    <row r="73" spans="1:15" ht="15">
      <c r="A73" s="136">
        <v>63</v>
      </c>
      <c r="B73" s="120" t="s">
        <v>2323</v>
      </c>
      <c r="C73" s="136" t="s">
        <v>61</v>
      </c>
      <c r="D73" s="141">
        <v>71.599999999999994</v>
      </c>
      <c r="E73" s="141">
        <v>71.63333333333334</v>
      </c>
      <c r="F73" s="142">
        <v>70.566666666666677</v>
      </c>
      <c r="G73" s="142">
        <v>69.533333333333331</v>
      </c>
      <c r="H73" s="142">
        <v>68.466666666666669</v>
      </c>
      <c r="I73" s="142">
        <v>72.666666666666686</v>
      </c>
      <c r="J73" s="142">
        <v>73.733333333333348</v>
      </c>
      <c r="K73" s="142">
        <v>74.766666666666694</v>
      </c>
      <c r="L73" s="137">
        <v>72.7</v>
      </c>
      <c r="M73" s="137">
        <v>70.599999999999994</v>
      </c>
      <c r="N73" s="159">
        <v>47201000</v>
      </c>
      <c r="O73" s="160">
        <v>-0.12383056133056133</v>
      </c>
    </row>
    <row r="74" spans="1:15" ht="15">
      <c r="A74" s="136">
        <v>64</v>
      </c>
      <c r="B74" s="120" t="s">
        <v>2315</v>
      </c>
      <c r="C74" s="136" t="s">
        <v>62</v>
      </c>
      <c r="D74" s="141">
        <v>1096.9000000000001</v>
      </c>
      <c r="E74" s="141">
        <v>1102.7</v>
      </c>
      <c r="F74" s="142">
        <v>1079.75</v>
      </c>
      <c r="G74" s="142">
        <v>1062.5999999999999</v>
      </c>
      <c r="H74" s="142">
        <v>1039.6499999999999</v>
      </c>
      <c r="I74" s="142">
        <v>1119.8500000000001</v>
      </c>
      <c r="J74" s="142">
        <v>1142.8000000000004</v>
      </c>
      <c r="K74" s="142">
        <v>1159.9500000000003</v>
      </c>
      <c r="L74" s="137">
        <v>1125.6500000000001</v>
      </c>
      <c r="M74" s="137">
        <v>1085.55</v>
      </c>
      <c r="N74" s="159">
        <v>2284800</v>
      </c>
      <c r="O74" s="160">
        <v>-0.13323216995447648</v>
      </c>
    </row>
    <row r="75" spans="1:15" ht="15">
      <c r="A75" s="136">
        <v>65</v>
      </c>
      <c r="B75" s="120" t="s">
        <v>2324</v>
      </c>
      <c r="C75" s="136" t="s">
        <v>63</v>
      </c>
      <c r="D75" s="141">
        <v>202.45</v>
      </c>
      <c r="E75" s="141">
        <v>204.33333333333334</v>
      </c>
      <c r="F75" s="142">
        <v>199.7166666666667</v>
      </c>
      <c r="G75" s="142">
        <v>196.98333333333335</v>
      </c>
      <c r="H75" s="142">
        <v>192.3666666666667</v>
      </c>
      <c r="I75" s="142">
        <v>207.06666666666669</v>
      </c>
      <c r="J75" s="142">
        <v>211.68333333333331</v>
      </c>
      <c r="K75" s="142">
        <v>214.41666666666669</v>
      </c>
      <c r="L75" s="137">
        <v>208.95</v>
      </c>
      <c r="M75" s="137">
        <v>201.6</v>
      </c>
      <c r="N75" s="159">
        <v>46385000</v>
      </c>
      <c r="O75" s="160">
        <v>-7.3596964250049926E-2</v>
      </c>
    </row>
    <row r="76" spans="1:15" ht="15">
      <c r="A76" s="136">
        <v>66</v>
      </c>
      <c r="B76" s="120" t="s">
        <v>2315</v>
      </c>
      <c r="C76" s="136" t="s">
        <v>64</v>
      </c>
      <c r="D76" s="141">
        <v>2093</v>
      </c>
      <c r="E76" s="141">
        <v>2099.6666666666665</v>
      </c>
      <c r="F76" s="142">
        <v>2077.3833333333332</v>
      </c>
      <c r="G76" s="142">
        <v>2061.7666666666669</v>
      </c>
      <c r="H76" s="142">
        <v>2039.4833333333336</v>
      </c>
      <c r="I76" s="142">
        <v>2115.2833333333328</v>
      </c>
      <c r="J76" s="142">
        <v>2137.5666666666666</v>
      </c>
      <c r="K76" s="142">
        <v>2153.1833333333325</v>
      </c>
      <c r="L76" s="137">
        <v>2121.9499999999998</v>
      </c>
      <c r="M76" s="137">
        <v>2084.0500000000002</v>
      </c>
      <c r="N76" s="159">
        <v>3993500</v>
      </c>
      <c r="O76" s="160">
        <v>-6.4041717935196585E-2</v>
      </c>
    </row>
    <row r="77" spans="1:15" ht="15">
      <c r="A77" s="136">
        <v>67</v>
      </c>
      <c r="B77" s="120" t="s">
        <v>2317</v>
      </c>
      <c r="C77" s="136" t="s">
        <v>65</v>
      </c>
      <c r="D77" s="141">
        <v>28493.55</v>
      </c>
      <c r="E77" s="141">
        <v>28480.983333333337</v>
      </c>
      <c r="F77" s="142">
        <v>28212.966666666674</v>
      </c>
      <c r="G77" s="142">
        <v>27932.383333333339</v>
      </c>
      <c r="H77" s="142">
        <v>27664.366666666676</v>
      </c>
      <c r="I77" s="142">
        <v>28761.566666666673</v>
      </c>
      <c r="J77" s="142">
        <v>29029.583333333336</v>
      </c>
      <c r="K77" s="142">
        <v>29310.166666666672</v>
      </c>
      <c r="L77" s="137">
        <v>28749</v>
      </c>
      <c r="M77" s="137">
        <v>28200.400000000001</v>
      </c>
      <c r="N77" s="159">
        <v>188400</v>
      </c>
      <c r="O77" s="160">
        <v>-0.12044817927170869</v>
      </c>
    </row>
    <row r="78" spans="1:15" ht="15">
      <c r="A78" s="136">
        <v>68</v>
      </c>
      <c r="B78" s="120" t="s">
        <v>2325</v>
      </c>
      <c r="C78" s="136" t="s">
        <v>66</v>
      </c>
      <c r="D78" s="141">
        <v>157.85</v>
      </c>
      <c r="E78" s="141">
        <v>157.71666666666667</v>
      </c>
      <c r="F78" s="142">
        <v>155.73333333333335</v>
      </c>
      <c r="G78" s="142">
        <v>153.61666666666667</v>
      </c>
      <c r="H78" s="142">
        <v>151.63333333333335</v>
      </c>
      <c r="I78" s="142">
        <v>159.83333333333334</v>
      </c>
      <c r="J78" s="142">
        <v>161.81666666666663</v>
      </c>
      <c r="K78" s="142">
        <v>163.93333333333334</v>
      </c>
      <c r="L78" s="137">
        <v>159.69999999999999</v>
      </c>
      <c r="M78" s="137">
        <v>155.6</v>
      </c>
      <c r="N78" s="159">
        <v>6867000</v>
      </c>
      <c r="O78" s="160">
        <v>-0.21078037007240547</v>
      </c>
    </row>
    <row r="79" spans="1:15" ht="15">
      <c r="A79" s="136">
        <v>69</v>
      </c>
      <c r="B79" s="120" t="s">
        <v>2319</v>
      </c>
      <c r="C79" s="136" t="s">
        <v>804</v>
      </c>
      <c r="D79" s="141">
        <v>144.6</v>
      </c>
      <c r="E79" s="141">
        <v>145</v>
      </c>
      <c r="F79" s="142">
        <v>143</v>
      </c>
      <c r="G79" s="142">
        <v>141.4</v>
      </c>
      <c r="H79" s="142">
        <v>139.4</v>
      </c>
      <c r="I79" s="142">
        <v>146.6</v>
      </c>
      <c r="J79" s="142">
        <v>148.6</v>
      </c>
      <c r="K79" s="142">
        <v>150.19999999999999</v>
      </c>
      <c r="L79" s="137">
        <v>147</v>
      </c>
      <c r="M79" s="137">
        <v>143.4</v>
      </c>
      <c r="N79" s="159">
        <v>17731200</v>
      </c>
      <c r="O79" s="160">
        <v>-6.1642675698560544E-2</v>
      </c>
    </row>
    <row r="80" spans="1:15" ht="15">
      <c r="A80" s="136">
        <v>70</v>
      </c>
      <c r="B80" s="120" t="s">
        <v>2317</v>
      </c>
      <c r="C80" s="136" t="s">
        <v>810</v>
      </c>
      <c r="D80" s="141">
        <v>823.55</v>
      </c>
      <c r="E80" s="141">
        <v>824</v>
      </c>
      <c r="F80" s="142">
        <v>819.55</v>
      </c>
      <c r="G80" s="142">
        <v>815.55</v>
      </c>
      <c r="H80" s="142">
        <v>811.09999999999991</v>
      </c>
      <c r="I80" s="142">
        <v>828</v>
      </c>
      <c r="J80" s="142">
        <v>832.45</v>
      </c>
      <c r="K80" s="142">
        <v>836.45</v>
      </c>
      <c r="L80" s="137">
        <v>828.45</v>
      </c>
      <c r="M80" s="137">
        <v>820</v>
      </c>
      <c r="N80" s="159">
        <v>3106400</v>
      </c>
      <c r="O80" s="160">
        <v>-8.2521117608836903E-2</v>
      </c>
    </row>
    <row r="81" spans="1:15" ht="15">
      <c r="A81" s="136">
        <v>71</v>
      </c>
      <c r="B81" s="120" t="s">
        <v>2317</v>
      </c>
      <c r="C81" s="136" t="s">
        <v>67</v>
      </c>
      <c r="D81" s="141">
        <v>223.05</v>
      </c>
      <c r="E81" s="141">
        <v>221.78333333333333</v>
      </c>
      <c r="F81" s="142">
        <v>219.56666666666666</v>
      </c>
      <c r="G81" s="142">
        <v>216.08333333333334</v>
      </c>
      <c r="H81" s="142">
        <v>213.86666666666667</v>
      </c>
      <c r="I81" s="142">
        <v>225.26666666666665</v>
      </c>
      <c r="J81" s="142">
        <v>227.48333333333329</v>
      </c>
      <c r="K81" s="142">
        <v>230.96666666666664</v>
      </c>
      <c r="L81" s="137">
        <v>224</v>
      </c>
      <c r="M81" s="137">
        <v>218.3</v>
      </c>
      <c r="N81" s="159">
        <v>8588000</v>
      </c>
      <c r="O81" s="160">
        <v>-0.13076923076923078</v>
      </c>
    </row>
    <row r="82" spans="1:15" ht="15">
      <c r="A82" s="136">
        <v>72</v>
      </c>
      <c r="B82" s="120" t="s">
        <v>2316</v>
      </c>
      <c r="C82" s="136" t="s">
        <v>68</v>
      </c>
      <c r="D82" s="141">
        <v>89.8</v>
      </c>
      <c r="E82" s="141">
        <v>90.233333333333334</v>
      </c>
      <c r="F82" s="142">
        <v>89.066666666666663</v>
      </c>
      <c r="G82" s="142">
        <v>88.333333333333329</v>
      </c>
      <c r="H82" s="142">
        <v>87.166666666666657</v>
      </c>
      <c r="I82" s="142">
        <v>90.966666666666669</v>
      </c>
      <c r="J82" s="142">
        <v>92.133333333333326</v>
      </c>
      <c r="K82" s="142">
        <v>92.866666666666674</v>
      </c>
      <c r="L82" s="137">
        <v>91.4</v>
      </c>
      <c r="M82" s="137">
        <v>89.5</v>
      </c>
      <c r="N82" s="159">
        <v>53465500</v>
      </c>
      <c r="O82" s="160">
        <v>-0.10032392410920871</v>
      </c>
    </row>
    <row r="83" spans="1:15" ht="15">
      <c r="A83" s="136">
        <v>73</v>
      </c>
      <c r="B83" s="120" t="s">
        <v>2313</v>
      </c>
      <c r="C83" s="136" t="s">
        <v>69</v>
      </c>
      <c r="D83" s="141">
        <v>330.4</v>
      </c>
      <c r="E83" s="141">
        <v>326.7833333333333</v>
      </c>
      <c r="F83" s="142">
        <v>321.61666666666662</v>
      </c>
      <c r="G83" s="142">
        <v>312.83333333333331</v>
      </c>
      <c r="H83" s="142">
        <v>307.66666666666663</v>
      </c>
      <c r="I83" s="142">
        <v>335.56666666666661</v>
      </c>
      <c r="J83" s="142">
        <v>340.73333333333335</v>
      </c>
      <c r="K83" s="142">
        <v>349.51666666666659</v>
      </c>
      <c r="L83" s="137">
        <v>331.95</v>
      </c>
      <c r="M83" s="137">
        <v>318</v>
      </c>
      <c r="N83" s="159">
        <v>14063091</v>
      </c>
      <c r="O83" s="160">
        <v>-0.31071895424836599</v>
      </c>
    </row>
    <row r="84" spans="1:15" ht="15">
      <c r="A84" s="136">
        <v>74</v>
      </c>
      <c r="B84" s="120" t="s">
        <v>2322</v>
      </c>
      <c r="C84" s="136" t="s">
        <v>70</v>
      </c>
      <c r="D84" s="141">
        <v>528.75</v>
      </c>
      <c r="E84" s="141">
        <v>533.0333333333333</v>
      </c>
      <c r="F84" s="142">
        <v>522.81666666666661</v>
      </c>
      <c r="G84" s="142">
        <v>516.88333333333333</v>
      </c>
      <c r="H84" s="142">
        <v>506.66666666666663</v>
      </c>
      <c r="I84" s="142">
        <v>538.96666666666658</v>
      </c>
      <c r="J84" s="142">
        <v>549.18333333333328</v>
      </c>
      <c r="K84" s="142">
        <v>555.11666666666656</v>
      </c>
      <c r="L84" s="137">
        <v>543.25</v>
      </c>
      <c r="M84" s="137">
        <v>527.1</v>
      </c>
      <c r="N84" s="159">
        <v>5125500</v>
      </c>
      <c r="O84" s="160">
        <v>-0.1122369446609509</v>
      </c>
    </row>
    <row r="85" spans="1:15" ht="15">
      <c r="A85" s="136">
        <v>75</v>
      </c>
      <c r="B85" s="120" t="s">
        <v>2315</v>
      </c>
      <c r="C85" s="136" t="s">
        <v>71</v>
      </c>
      <c r="D85" s="141">
        <v>17.05</v>
      </c>
      <c r="E85" s="141">
        <v>17.233333333333331</v>
      </c>
      <c r="F85" s="142">
        <v>16.716666666666661</v>
      </c>
      <c r="G85" s="142">
        <v>16.383333333333329</v>
      </c>
      <c r="H85" s="142">
        <v>15.86666666666666</v>
      </c>
      <c r="I85" s="142">
        <v>17.566666666666663</v>
      </c>
      <c r="J85" s="142">
        <v>18.083333333333336</v>
      </c>
      <c r="K85" s="142">
        <v>18.416666666666664</v>
      </c>
      <c r="L85" s="137">
        <v>17.75</v>
      </c>
      <c r="M85" s="137">
        <v>16.899999999999999</v>
      </c>
      <c r="N85" s="159">
        <v>287145000</v>
      </c>
      <c r="O85" s="160">
        <v>-0.24458387593228365</v>
      </c>
    </row>
    <row r="86" spans="1:15" ht="15">
      <c r="A86" s="136">
        <v>76</v>
      </c>
      <c r="B86" s="120" t="s">
        <v>2325</v>
      </c>
      <c r="C86" s="136" t="s">
        <v>912</v>
      </c>
      <c r="D86" s="141">
        <v>825.9</v>
      </c>
      <c r="E86" s="141">
        <v>832.9</v>
      </c>
      <c r="F86" s="142">
        <v>812.5</v>
      </c>
      <c r="G86" s="142">
        <v>799.1</v>
      </c>
      <c r="H86" s="142">
        <v>778.7</v>
      </c>
      <c r="I86" s="142">
        <v>846.3</v>
      </c>
      <c r="J86" s="142">
        <v>866.69999999999982</v>
      </c>
      <c r="K86" s="142">
        <v>880.09999999999991</v>
      </c>
      <c r="L86" s="137">
        <v>853.3</v>
      </c>
      <c r="M86" s="137">
        <v>819.5</v>
      </c>
      <c r="N86" s="159">
        <v>587000</v>
      </c>
      <c r="O86" s="160">
        <v>-7.1202531645569625E-2</v>
      </c>
    </row>
    <row r="87" spans="1:15" ht="15">
      <c r="A87" s="136">
        <v>77</v>
      </c>
      <c r="B87" s="120" t="s">
        <v>2313</v>
      </c>
      <c r="C87" s="136" t="s">
        <v>350</v>
      </c>
      <c r="D87" s="141">
        <v>1099.45</v>
      </c>
      <c r="E87" s="141">
        <v>1095.4666666666665</v>
      </c>
      <c r="F87" s="142">
        <v>1086.4333333333329</v>
      </c>
      <c r="G87" s="142">
        <v>1073.4166666666665</v>
      </c>
      <c r="H87" s="142">
        <v>1064.383333333333</v>
      </c>
      <c r="I87" s="142">
        <v>1108.4833333333329</v>
      </c>
      <c r="J87" s="142">
        <v>1117.5166666666662</v>
      </c>
      <c r="K87" s="142">
        <v>1130.5333333333328</v>
      </c>
      <c r="L87" s="137">
        <v>1104.5</v>
      </c>
      <c r="M87" s="137">
        <v>1082.45</v>
      </c>
      <c r="N87" s="159">
        <v>2412800</v>
      </c>
      <c r="O87" s="160">
        <v>-6.9710055521283162E-2</v>
      </c>
    </row>
    <row r="88" spans="1:15" ht="15">
      <c r="A88" s="136">
        <v>78</v>
      </c>
      <c r="B88" s="120" t="s">
        <v>2318</v>
      </c>
      <c r="C88" s="136" t="s">
        <v>72</v>
      </c>
      <c r="D88" s="141">
        <v>552.25</v>
      </c>
      <c r="E88" s="141">
        <v>551.44999999999993</v>
      </c>
      <c r="F88" s="142">
        <v>545.79999999999984</v>
      </c>
      <c r="G88" s="142">
        <v>539.34999999999991</v>
      </c>
      <c r="H88" s="142">
        <v>533.69999999999982</v>
      </c>
      <c r="I88" s="142">
        <v>557.89999999999986</v>
      </c>
      <c r="J88" s="142">
        <v>563.54999999999995</v>
      </c>
      <c r="K88" s="142">
        <v>569.99999999999989</v>
      </c>
      <c r="L88" s="137">
        <v>557.1</v>
      </c>
      <c r="M88" s="137">
        <v>545</v>
      </c>
      <c r="N88" s="159">
        <v>1846500</v>
      </c>
      <c r="O88" s="160">
        <v>-0.14454482279360667</v>
      </c>
    </row>
    <row r="89" spans="1:15" ht="15">
      <c r="A89" s="136">
        <v>79</v>
      </c>
      <c r="B89" s="120" t="s">
        <v>2318</v>
      </c>
      <c r="C89" s="136" t="s">
        <v>355</v>
      </c>
      <c r="D89" s="141">
        <v>104.05</v>
      </c>
      <c r="E89" s="141">
        <v>104.68333333333334</v>
      </c>
      <c r="F89" s="142">
        <v>102.86666666666667</v>
      </c>
      <c r="G89" s="142">
        <v>101.68333333333334</v>
      </c>
      <c r="H89" s="142">
        <v>99.866666666666674</v>
      </c>
      <c r="I89" s="142">
        <v>105.86666666666667</v>
      </c>
      <c r="J89" s="142">
        <v>107.68333333333334</v>
      </c>
      <c r="K89" s="142">
        <v>108.86666666666667</v>
      </c>
      <c r="L89" s="137">
        <v>106.5</v>
      </c>
      <c r="M89" s="137">
        <v>103.5</v>
      </c>
      <c r="N89" s="159">
        <v>14520000</v>
      </c>
      <c r="O89" s="160">
        <v>-7.1907957813998086E-2</v>
      </c>
    </row>
    <row r="90" spans="1:15" ht="15">
      <c r="A90" s="136">
        <v>80</v>
      </c>
      <c r="B90" s="120" t="s">
        <v>2315</v>
      </c>
      <c r="C90" s="136" t="s">
        <v>73</v>
      </c>
      <c r="D90" s="141">
        <v>1055.95</v>
      </c>
      <c r="E90" s="141">
        <v>1069.0333333333335</v>
      </c>
      <c r="F90" s="142">
        <v>1034.2166666666672</v>
      </c>
      <c r="G90" s="142">
        <v>1012.4833333333336</v>
      </c>
      <c r="H90" s="142">
        <v>977.6666666666672</v>
      </c>
      <c r="I90" s="142">
        <v>1090.7666666666671</v>
      </c>
      <c r="J90" s="142">
        <v>1125.5833333333333</v>
      </c>
      <c r="K90" s="142">
        <v>1147.3166666666671</v>
      </c>
      <c r="L90" s="137">
        <v>1103.8499999999999</v>
      </c>
      <c r="M90" s="137">
        <v>1047.3</v>
      </c>
      <c r="N90" s="159">
        <v>5382750</v>
      </c>
      <c r="O90" s="160">
        <v>-7.715057220007715E-2</v>
      </c>
    </row>
    <row r="91" spans="1:15" ht="15">
      <c r="A91" s="136">
        <v>81</v>
      </c>
      <c r="B91" s="120" t="s">
        <v>2312</v>
      </c>
      <c r="C91" s="136" t="s">
        <v>316</v>
      </c>
      <c r="D91" s="141">
        <v>114.85</v>
      </c>
      <c r="E91" s="141">
        <v>115.55</v>
      </c>
      <c r="F91" s="142">
        <v>113.5</v>
      </c>
      <c r="G91" s="142">
        <v>112.15</v>
      </c>
      <c r="H91" s="142">
        <v>110.10000000000001</v>
      </c>
      <c r="I91" s="142">
        <v>116.89999999999999</v>
      </c>
      <c r="J91" s="142">
        <v>118.94999999999997</v>
      </c>
      <c r="K91" s="142">
        <v>120.29999999999998</v>
      </c>
      <c r="L91" s="137">
        <v>117.6</v>
      </c>
      <c r="M91" s="137">
        <v>114.2</v>
      </c>
      <c r="N91" s="159">
        <v>18130500</v>
      </c>
      <c r="O91" s="160">
        <v>-7.5493345571363016E-2</v>
      </c>
    </row>
    <row r="92" spans="1:15" ht="15">
      <c r="A92" s="136">
        <v>82</v>
      </c>
      <c r="B92" s="120" t="s">
        <v>2313</v>
      </c>
      <c r="C92" s="136" t="s">
        <v>74</v>
      </c>
      <c r="D92" s="141">
        <v>490.7</v>
      </c>
      <c r="E92" s="141">
        <v>492.7</v>
      </c>
      <c r="F92" s="142">
        <v>487.2</v>
      </c>
      <c r="G92" s="142">
        <v>483.7</v>
      </c>
      <c r="H92" s="142">
        <v>478.2</v>
      </c>
      <c r="I92" s="142">
        <v>496.2</v>
      </c>
      <c r="J92" s="142">
        <v>501.7</v>
      </c>
      <c r="K92" s="142">
        <v>505.2</v>
      </c>
      <c r="L92" s="137">
        <v>498.2</v>
      </c>
      <c r="M92" s="137">
        <v>489.2</v>
      </c>
      <c r="N92" s="159">
        <v>4526000</v>
      </c>
      <c r="O92" s="160">
        <v>-0.10482594936708861</v>
      </c>
    </row>
    <row r="93" spans="1:15" ht="15">
      <c r="A93" s="136">
        <v>83</v>
      </c>
      <c r="B93" s="120" t="s">
        <v>2313</v>
      </c>
      <c r="C93" s="136" t="s">
        <v>966</v>
      </c>
      <c r="D93" s="141">
        <v>22.4</v>
      </c>
      <c r="E93" s="141">
        <v>22.633333333333336</v>
      </c>
      <c r="F93" s="142">
        <v>21.916666666666671</v>
      </c>
      <c r="G93" s="142">
        <v>21.433333333333334</v>
      </c>
      <c r="H93" s="142">
        <v>20.716666666666669</v>
      </c>
      <c r="I93" s="142">
        <v>23.116666666666674</v>
      </c>
      <c r="J93" s="142">
        <v>23.833333333333336</v>
      </c>
      <c r="K93" s="142">
        <v>24.316666666666677</v>
      </c>
      <c r="L93" s="137">
        <v>23.35</v>
      </c>
      <c r="M93" s="137">
        <v>22.15</v>
      </c>
      <c r="N93" s="159">
        <v>41205000</v>
      </c>
      <c r="O93" s="160">
        <v>-0.19889180519101779</v>
      </c>
    </row>
    <row r="94" spans="1:15" ht="15">
      <c r="A94" s="136">
        <v>84</v>
      </c>
      <c r="B94" s="120" t="s">
        <v>2313</v>
      </c>
      <c r="C94" s="136" t="s">
        <v>75</v>
      </c>
      <c r="D94" s="141">
        <v>970.9</v>
      </c>
      <c r="E94" s="141">
        <v>969.19999999999993</v>
      </c>
      <c r="F94" s="142">
        <v>959.29999999999984</v>
      </c>
      <c r="G94" s="142">
        <v>947.69999999999993</v>
      </c>
      <c r="H94" s="142">
        <v>937.79999999999984</v>
      </c>
      <c r="I94" s="142">
        <v>980.79999999999984</v>
      </c>
      <c r="J94" s="142">
        <v>990.69999999999993</v>
      </c>
      <c r="K94" s="142">
        <v>1002.2999999999998</v>
      </c>
      <c r="L94" s="137">
        <v>979.1</v>
      </c>
      <c r="M94" s="137">
        <v>957.6</v>
      </c>
      <c r="N94" s="159">
        <v>9809800</v>
      </c>
      <c r="O94" s="160">
        <v>-5.8072321548595242E-2</v>
      </c>
    </row>
    <row r="95" spans="1:15" ht="15">
      <c r="A95" s="136">
        <v>85</v>
      </c>
      <c r="B95" s="120" t="s">
        <v>2326</v>
      </c>
      <c r="C95" s="136" t="s">
        <v>76</v>
      </c>
      <c r="D95" s="141">
        <v>1834.55</v>
      </c>
      <c r="E95" s="141">
        <v>1831.5333333333335</v>
      </c>
      <c r="F95" s="142">
        <v>1824.0666666666671</v>
      </c>
      <c r="G95" s="142">
        <v>1813.5833333333335</v>
      </c>
      <c r="H95" s="142">
        <v>1806.116666666667</v>
      </c>
      <c r="I95" s="142">
        <v>1842.0166666666671</v>
      </c>
      <c r="J95" s="142">
        <v>1849.4833333333338</v>
      </c>
      <c r="K95" s="142">
        <v>1859.9666666666672</v>
      </c>
      <c r="L95" s="137">
        <v>1839</v>
      </c>
      <c r="M95" s="137">
        <v>1821.05</v>
      </c>
      <c r="N95" s="159">
        <v>15493500</v>
      </c>
      <c r="O95" s="160">
        <v>-0.11697822865610395</v>
      </c>
    </row>
    <row r="96" spans="1:15" ht="15">
      <c r="A96" s="136">
        <v>86</v>
      </c>
      <c r="B96" s="120" t="s">
        <v>2319</v>
      </c>
      <c r="C96" s="136" t="s">
        <v>77</v>
      </c>
      <c r="D96" s="141">
        <v>1890.4</v>
      </c>
      <c r="E96" s="141">
        <v>1888.6500000000003</v>
      </c>
      <c r="F96" s="142">
        <v>1881.4000000000005</v>
      </c>
      <c r="G96" s="142">
        <v>1872.4000000000003</v>
      </c>
      <c r="H96" s="142">
        <v>1865.1500000000005</v>
      </c>
      <c r="I96" s="142">
        <v>1897.6500000000005</v>
      </c>
      <c r="J96" s="142">
        <v>1904.9</v>
      </c>
      <c r="K96" s="142">
        <v>1913.9000000000005</v>
      </c>
      <c r="L96" s="137">
        <v>1895.9</v>
      </c>
      <c r="M96" s="137">
        <v>1879.65</v>
      </c>
      <c r="N96" s="159">
        <v>15068500</v>
      </c>
      <c r="O96" s="160">
        <v>-0.13637666208161395</v>
      </c>
    </row>
    <row r="97" spans="1:15" ht="15">
      <c r="A97" s="136">
        <v>87</v>
      </c>
      <c r="B97" s="120" t="s">
        <v>2316</v>
      </c>
      <c r="C97" s="136" t="s">
        <v>78</v>
      </c>
      <c r="D97" s="141">
        <v>38.799999999999997</v>
      </c>
      <c r="E97" s="141">
        <v>39.216666666666669</v>
      </c>
      <c r="F97" s="142">
        <v>38.083333333333336</v>
      </c>
      <c r="G97" s="142">
        <v>37.366666666666667</v>
      </c>
      <c r="H97" s="142">
        <v>36.233333333333334</v>
      </c>
      <c r="I97" s="142">
        <v>39.933333333333337</v>
      </c>
      <c r="J97" s="142">
        <v>41.066666666666663</v>
      </c>
      <c r="K97" s="142">
        <v>41.783333333333339</v>
      </c>
      <c r="L97" s="137">
        <v>40.35</v>
      </c>
      <c r="M97" s="137">
        <v>38.5</v>
      </c>
      <c r="N97" s="159">
        <v>26406000</v>
      </c>
      <c r="O97" s="160">
        <v>-0.17792098627066405</v>
      </c>
    </row>
    <row r="98" spans="1:15" ht="15">
      <c r="A98" s="136">
        <v>88</v>
      </c>
      <c r="B98" s="120" t="s">
        <v>2324</v>
      </c>
      <c r="C98" s="136" t="s">
        <v>79</v>
      </c>
      <c r="D98" s="141">
        <v>3528.95</v>
      </c>
      <c r="E98" s="141">
        <v>3508.4833333333336</v>
      </c>
      <c r="F98" s="142">
        <v>3460.9666666666672</v>
      </c>
      <c r="G98" s="142">
        <v>3392.9833333333336</v>
      </c>
      <c r="H98" s="142">
        <v>3345.4666666666672</v>
      </c>
      <c r="I98" s="142">
        <v>3576.4666666666672</v>
      </c>
      <c r="J98" s="142">
        <v>3623.9833333333336</v>
      </c>
      <c r="K98" s="142">
        <v>3691.9666666666672</v>
      </c>
      <c r="L98" s="137">
        <v>3556</v>
      </c>
      <c r="M98" s="137">
        <v>3440.5</v>
      </c>
      <c r="N98" s="159">
        <v>1310800</v>
      </c>
      <c r="O98" s="160">
        <v>-0.13797185321583585</v>
      </c>
    </row>
    <row r="99" spans="1:15" ht="15">
      <c r="A99" s="136">
        <v>89</v>
      </c>
      <c r="B99" s="120" t="s">
        <v>2317</v>
      </c>
      <c r="C99" s="136" t="s">
        <v>80</v>
      </c>
      <c r="D99" s="141">
        <v>372</v>
      </c>
      <c r="E99" s="141">
        <v>370.08333333333331</v>
      </c>
      <c r="F99" s="142">
        <v>365.31666666666661</v>
      </c>
      <c r="G99" s="142">
        <v>358.63333333333327</v>
      </c>
      <c r="H99" s="142">
        <v>353.86666666666656</v>
      </c>
      <c r="I99" s="142">
        <v>376.76666666666665</v>
      </c>
      <c r="J99" s="142">
        <v>381.53333333333342</v>
      </c>
      <c r="K99" s="142">
        <v>388.2166666666667</v>
      </c>
      <c r="L99" s="137">
        <v>374.85</v>
      </c>
      <c r="M99" s="137">
        <v>363.4</v>
      </c>
      <c r="N99" s="159">
        <v>3396000</v>
      </c>
      <c r="O99" s="160">
        <v>-0.32978093546477205</v>
      </c>
    </row>
    <row r="100" spans="1:15" ht="15">
      <c r="A100" s="136">
        <v>90</v>
      </c>
      <c r="B100" s="120" t="s">
        <v>2326</v>
      </c>
      <c r="C100" s="136" t="s">
        <v>81</v>
      </c>
      <c r="D100" s="141">
        <v>214.65</v>
      </c>
      <c r="E100" s="141">
        <v>214.93333333333331</v>
      </c>
      <c r="F100" s="142">
        <v>212.91666666666663</v>
      </c>
      <c r="G100" s="142">
        <v>211.18333333333331</v>
      </c>
      <c r="H100" s="142">
        <v>209.16666666666663</v>
      </c>
      <c r="I100" s="142">
        <v>216.66666666666663</v>
      </c>
      <c r="J100" s="142">
        <v>218.68333333333334</v>
      </c>
      <c r="K100" s="142">
        <v>220.41666666666663</v>
      </c>
      <c r="L100" s="137">
        <v>216.95</v>
      </c>
      <c r="M100" s="137">
        <v>213.2</v>
      </c>
      <c r="N100" s="159">
        <v>41128500</v>
      </c>
      <c r="O100" s="160">
        <v>-0.1252791424743189</v>
      </c>
    </row>
    <row r="101" spans="1:15" ht="15">
      <c r="A101" s="136">
        <v>91</v>
      </c>
      <c r="B101" s="120" t="s">
        <v>2327</v>
      </c>
      <c r="C101" s="136" t="s">
        <v>82</v>
      </c>
      <c r="D101" s="141">
        <v>345.7</v>
      </c>
      <c r="E101" s="141">
        <v>345.55</v>
      </c>
      <c r="F101" s="142">
        <v>341.65000000000003</v>
      </c>
      <c r="G101" s="142">
        <v>337.6</v>
      </c>
      <c r="H101" s="142">
        <v>333.70000000000005</v>
      </c>
      <c r="I101" s="142">
        <v>349.6</v>
      </c>
      <c r="J101" s="142">
        <v>353.5</v>
      </c>
      <c r="K101" s="142">
        <v>357.55</v>
      </c>
      <c r="L101" s="137">
        <v>349.45</v>
      </c>
      <c r="M101" s="137">
        <v>341.5</v>
      </c>
      <c r="N101" s="159">
        <v>24944850</v>
      </c>
      <c r="O101" s="160">
        <v>-2.3129587368161352E-2</v>
      </c>
    </row>
    <row r="102" spans="1:15" ht="15">
      <c r="A102" s="136">
        <v>92</v>
      </c>
      <c r="B102" s="120" t="s">
        <v>2322</v>
      </c>
      <c r="C102" s="136" t="s">
        <v>83</v>
      </c>
      <c r="D102" s="141">
        <v>1339.5</v>
      </c>
      <c r="E102" s="141">
        <v>1336.5833333333333</v>
      </c>
      <c r="F102" s="142">
        <v>1329.9166666666665</v>
      </c>
      <c r="G102" s="142">
        <v>1320.3333333333333</v>
      </c>
      <c r="H102" s="142">
        <v>1313.6666666666665</v>
      </c>
      <c r="I102" s="142">
        <v>1346.1666666666665</v>
      </c>
      <c r="J102" s="142">
        <v>1352.833333333333</v>
      </c>
      <c r="K102" s="142">
        <v>1362.4166666666665</v>
      </c>
      <c r="L102" s="137">
        <v>1343.25</v>
      </c>
      <c r="M102" s="137">
        <v>1327</v>
      </c>
      <c r="N102" s="159">
        <v>8128800</v>
      </c>
      <c r="O102" s="160">
        <v>-2.3497188986593628E-2</v>
      </c>
    </row>
    <row r="103" spans="1:15" ht="15">
      <c r="A103" s="136">
        <v>93</v>
      </c>
      <c r="B103" s="120" t="s">
        <v>2318</v>
      </c>
      <c r="C103" s="136" t="s">
        <v>84</v>
      </c>
      <c r="D103" s="141">
        <v>302.85000000000002</v>
      </c>
      <c r="E103" s="141">
        <v>303.56666666666666</v>
      </c>
      <c r="F103" s="142">
        <v>299.63333333333333</v>
      </c>
      <c r="G103" s="142">
        <v>296.41666666666669</v>
      </c>
      <c r="H103" s="142">
        <v>292.48333333333335</v>
      </c>
      <c r="I103" s="142">
        <v>306.7833333333333</v>
      </c>
      <c r="J103" s="142">
        <v>310.71666666666658</v>
      </c>
      <c r="K103" s="142">
        <v>313.93333333333328</v>
      </c>
      <c r="L103" s="137">
        <v>307.5</v>
      </c>
      <c r="M103" s="137">
        <v>300.35000000000002</v>
      </c>
      <c r="N103" s="159">
        <v>14777600</v>
      </c>
      <c r="O103" s="160">
        <v>-8.3366415244144496E-2</v>
      </c>
    </row>
    <row r="104" spans="1:15" ht="15">
      <c r="A104" s="136">
        <v>94</v>
      </c>
      <c r="B104" s="120" t="s">
        <v>2327</v>
      </c>
      <c r="C104" s="136" t="s">
        <v>86</v>
      </c>
      <c r="D104" s="141">
        <v>1243</v>
      </c>
      <c r="E104" s="141">
        <v>1250.3833333333334</v>
      </c>
      <c r="F104" s="142">
        <v>1229.2666666666669</v>
      </c>
      <c r="G104" s="142">
        <v>1215.5333333333335</v>
      </c>
      <c r="H104" s="142">
        <v>1194.416666666667</v>
      </c>
      <c r="I104" s="142">
        <v>1264.1166666666668</v>
      </c>
      <c r="J104" s="142">
        <v>1285.2333333333331</v>
      </c>
      <c r="K104" s="142">
        <v>1298.9666666666667</v>
      </c>
      <c r="L104" s="137">
        <v>1271.5</v>
      </c>
      <c r="M104" s="137">
        <v>1236.6500000000001</v>
      </c>
      <c r="N104" s="159">
        <v>15476000</v>
      </c>
      <c r="O104" s="160">
        <v>-8.3479414412280281E-2</v>
      </c>
    </row>
    <row r="105" spans="1:15" ht="15">
      <c r="A105" s="136">
        <v>95</v>
      </c>
      <c r="B105" s="120" t="s">
        <v>2319</v>
      </c>
      <c r="C105" s="136" t="s">
        <v>87</v>
      </c>
      <c r="D105" s="141">
        <v>279.75</v>
      </c>
      <c r="E105" s="141">
        <v>280.88333333333333</v>
      </c>
      <c r="F105" s="142">
        <v>277.51666666666665</v>
      </c>
      <c r="G105" s="142">
        <v>275.2833333333333</v>
      </c>
      <c r="H105" s="142">
        <v>271.91666666666663</v>
      </c>
      <c r="I105" s="142">
        <v>283.11666666666667</v>
      </c>
      <c r="J105" s="142">
        <v>286.48333333333335</v>
      </c>
      <c r="K105" s="142">
        <v>288.7166666666667</v>
      </c>
      <c r="L105" s="137">
        <v>284.25</v>
      </c>
      <c r="M105" s="137">
        <v>278.64999999999998</v>
      </c>
      <c r="N105" s="159">
        <v>92350500</v>
      </c>
      <c r="O105" s="160">
        <v>-0.13863595557493524</v>
      </c>
    </row>
    <row r="106" spans="1:15" ht="15">
      <c r="A106" s="136">
        <v>96</v>
      </c>
      <c r="B106" s="120" t="s">
        <v>2316</v>
      </c>
      <c r="C106" s="136" t="s">
        <v>2262</v>
      </c>
      <c r="D106" s="141">
        <v>390.25</v>
      </c>
      <c r="E106" s="141">
        <v>391.01666666666665</v>
      </c>
      <c r="F106" s="142">
        <v>384.13333333333333</v>
      </c>
      <c r="G106" s="142">
        <v>378.01666666666665</v>
      </c>
      <c r="H106" s="142">
        <v>371.13333333333333</v>
      </c>
      <c r="I106" s="142">
        <v>397.13333333333333</v>
      </c>
      <c r="J106" s="142">
        <v>404.01666666666665</v>
      </c>
      <c r="K106" s="142">
        <v>410.13333333333333</v>
      </c>
      <c r="L106" s="137">
        <v>397.9</v>
      </c>
      <c r="M106" s="137">
        <v>384.9</v>
      </c>
      <c r="N106" s="159">
        <v>4163900</v>
      </c>
      <c r="O106" s="160">
        <v>-7.8008059873344845E-2</v>
      </c>
    </row>
    <row r="107" spans="1:15" ht="15">
      <c r="A107" s="136">
        <v>97</v>
      </c>
      <c r="B107" s="49" t="s">
        <v>2313</v>
      </c>
      <c r="C107" s="136" t="s">
        <v>88</v>
      </c>
      <c r="D107" s="141">
        <v>72.599999999999994</v>
      </c>
      <c r="E107" s="141">
        <v>73.533333333333331</v>
      </c>
      <c r="F107" s="142">
        <v>70.966666666666669</v>
      </c>
      <c r="G107" s="142">
        <v>69.333333333333343</v>
      </c>
      <c r="H107" s="142">
        <v>66.76666666666668</v>
      </c>
      <c r="I107" s="142">
        <v>75.166666666666657</v>
      </c>
      <c r="J107" s="142">
        <v>77.73333333333332</v>
      </c>
      <c r="K107" s="142">
        <v>79.366666666666646</v>
      </c>
      <c r="L107" s="137">
        <v>76.099999999999994</v>
      </c>
      <c r="M107" s="137">
        <v>71.900000000000006</v>
      </c>
      <c r="N107" s="159">
        <v>38180000</v>
      </c>
      <c r="O107" s="160">
        <v>-0.14144366988981336</v>
      </c>
    </row>
    <row r="108" spans="1:15" ht="15">
      <c r="A108" s="136">
        <v>98</v>
      </c>
      <c r="B108" s="120" t="s">
        <v>2316</v>
      </c>
      <c r="C108" s="136" t="s">
        <v>89</v>
      </c>
      <c r="D108" s="141">
        <v>76.400000000000006</v>
      </c>
      <c r="E108" s="141">
        <v>77.7</v>
      </c>
      <c r="F108" s="142">
        <v>74.550000000000011</v>
      </c>
      <c r="G108" s="142">
        <v>72.7</v>
      </c>
      <c r="H108" s="142">
        <v>69.550000000000011</v>
      </c>
      <c r="I108" s="142">
        <v>79.550000000000011</v>
      </c>
      <c r="J108" s="142">
        <v>82.700000000000017</v>
      </c>
      <c r="K108" s="142">
        <v>84.550000000000011</v>
      </c>
      <c r="L108" s="137">
        <v>80.849999999999994</v>
      </c>
      <c r="M108" s="137">
        <v>75.849999999999994</v>
      </c>
      <c r="N108" s="159">
        <v>103523000</v>
      </c>
      <c r="O108" s="160">
        <v>1.0522719508028699E-2</v>
      </c>
    </row>
    <row r="109" spans="1:15" ht="15">
      <c r="A109" s="136">
        <v>99</v>
      </c>
      <c r="B109" s="120" t="s">
        <v>2320</v>
      </c>
      <c r="C109" s="136" t="s">
        <v>90</v>
      </c>
      <c r="D109" s="141">
        <v>48.9</v>
      </c>
      <c r="E109" s="141">
        <v>49.166666666666664</v>
      </c>
      <c r="F109" s="142">
        <v>48.033333333333331</v>
      </c>
      <c r="G109" s="142">
        <v>47.166666666666664</v>
      </c>
      <c r="H109" s="142">
        <v>46.033333333333331</v>
      </c>
      <c r="I109" s="142">
        <v>50.033333333333331</v>
      </c>
      <c r="J109" s="142">
        <v>51.166666666666671</v>
      </c>
      <c r="K109" s="142">
        <v>52.033333333333331</v>
      </c>
      <c r="L109" s="137">
        <v>50.3</v>
      </c>
      <c r="M109" s="137">
        <v>48.3</v>
      </c>
      <c r="N109" s="159">
        <v>164406000</v>
      </c>
      <c r="O109" s="160">
        <v>-0.17286492230043832</v>
      </c>
    </row>
    <row r="110" spans="1:15" ht="15">
      <c r="A110" s="136">
        <v>100</v>
      </c>
      <c r="B110" s="120" t="s">
        <v>2319</v>
      </c>
      <c r="C110" s="136" t="s">
        <v>1039</v>
      </c>
      <c r="D110" s="141">
        <v>47.7</v>
      </c>
      <c r="E110" s="141">
        <v>48.216666666666669</v>
      </c>
      <c r="F110" s="142">
        <v>46.983333333333334</v>
      </c>
      <c r="G110" s="142">
        <v>46.266666666666666</v>
      </c>
      <c r="H110" s="142">
        <v>45.033333333333331</v>
      </c>
      <c r="I110" s="142">
        <v>48.933333333333337</v>
      </c>
      <c r="J110" s="142">
        <v>50.166666666666671</v>
      </c>
      <c r="K110" s="142">
        <v>50.88333333333334</v>
      </c>
      <c r="L110" s="137">
        <v>49.45</v>
      </c>
      <c r="M110" s="137">
        <v>47.5</v>
      </c>
      <c r="N110" s="159">
        <v>183051000</v>
      </c>
      <c r="O110" s="160">
        <v>-0.13125747479924824</v>
      </c>
    </row>
    <row r="111" spans="1:15" ht="15">
      <c r="A111" s="136">
        <v>101</v>
      </c>
      <c r="B111" s="120" t="s">
        <v>2316</v>
      </c>
      <c r="C111" s="136" t="s">
        <v>91</v>
      </c>
      <c r="D111" s="141">
        <v>19.7</v>
      </c>
      <c r="E111" s="141">
        <v>19.883333333333329</v>
      </c>
      <c r="F111" s="142">
        <v>19.36666666666666</v>
      </c>
      <c r="G111" s="142">
        <v>19.033333333333331</v>
      </c>
      <c r="H111" s="142">
        <v>18.516666666666662</v>
      </c>
      <c r="I111" s="142">
        <v>20.216666666666658</v>
      </c>
      <c r="J111" s="142">
        <v>20.733333333333331</v>
      </c>
      <c r="K111" s="142">
        <v>21.066666666666656</v>
      </c>
      <c r="L111" s="137">
        <v>20.399999999999999</v>
      </c>
      <c r="M111" s="137">
        <v>19.55</v>
      </c>
      <c r="N111" s="159">
        <v>70070000</v>
      </c>
      <c r="O111" s="160">
        <v>-0.21006944444444445</v>
      </c>
    </row>
    <row r="112" spans="1:15" ht="15">
      <c r="A112" s="136">
        <v>102</v>
      </c>
      <c r="B112" s="120" t="s">
        <v>2319</v>
      </c>
      <c r="C112" s="136" t="s">
        <v>92</v>
      </c>
      <c r="D112" s="141">
        <v>281.05</v>
      </c>
      <c r="E112" s="141">
        <v>280.28333333333336</v>
      </c>
      <c r="F112" s="142">
        <v>277.86666666666673</v>
      </c>
      <c r="G112" s="142">
        <v>274.68333333333339</v>
      </c>
      <c r="H112" s="142">
        <v>272.26666666666677</v>
      </c>
      <c r="I112" s="142">
        <v>283.4666666666667</v>
      </c>
      <c r="J112" s="142">
        <v>285.88333333333333</v>
      </c>
      <c r="K112" s="142">
        <v>289.06666666666666</v>
      </c>
      <c r="L112" s="137">
        <v>282.7</v>
      </c>
      <c r="M112" s="137">
        <v>277.10000000000002</v>
      </c>
      <c r="N112" s="159">
        <v>5458750</v>
      </c>
      <c r="O112" s="160">
        <v>-0.15098374679213003</v>
      </c>
    </row>
    <row r="113" spans="1:15" ht="15">
      <c r="A113" s="136">
        <v>103</v>
      </c>
      <c r="B113" s="120" t="s">
        <v>2322</v>
      </c>
      <c r="C113" s="136" t="s">
        <v>93</v>
      </c>
      <c r="D113" s="141">
        <v>142.44999999999999</v>
      </c>
      <c r="E113" s="141">
        <v>143.26666666666665</v>
      </c>
      <c r="F113" s="142">
        <v>140.5333333333333</v>
      </c>
      <c r="G113" s="142">
        <v>138.61666666666665</v>
      </c>
      <c r="H113" s="142">
        <v>135.8833333333333</v>
      </c>
      <c r="I113" s="142">
        <v>145.18333333333331</v>
      </c>
      <c r="J113" s="142">
        <v>147.91666666666666</v>
      </c>
      <c r="K113" s="142">
        <v>149.83333333333331</v>
      </c>
      <c r="L113" s="137">
        <v>146</v>
      </c>
      <c r="M113" s="137">
        <v>141.35</v>
      </c>
      <c r="N113" s="159">
        <v>22809500</v>
      </c>
      <c r="O113" s="160">
        <v>-7.1652421652421652E-2</v>
      </c>
    </row>
    <row r="114" spans="1:15" ht="15">
      <c r="A114" s="136">
        <v>104</v>
      </c>
      <c r="B114" s="120" t="s">
        <v>2312</v>
      </c>
      <c r="C114" s="136" t="s">
        <v>1056</v>
      </c>
      <c r="D114" s="141">
        <v>301.5</v>
      </c>
      <c r="E114" s="141">
        <v>303.15000000000003</v>
      </c>
      <c r="F114" s="142">
        <v>298.30000000000007</v>
      </c>
      <c r="G114" s="142">
        <v>295.10000000000002</v>
      </c>
      <c r="H114" s="142">
        <v>290.25000000000006</v>
      </c>
      <c r="I114" s="142">
        <v>306.35000000000008</v>
      </c>
      <c r="J114" s="142">
        <v>311.2000000000001</v>
      </c>
      <c r="K114" s="142">
        <v>314.40000000000009</v>
      </c>
      <c r="L114" s="137">
        <v>308</v>
      </c>
      <c r="M114" s="137">
        <v>299.95</v>
      </c>
      <c r="N114" s="159">
        <v>3302000</v>
      </c>
      <c r="O114" s="160">
        <v>-0.13695765812859384</v>
      </c>
    </row>
    <row r="115" spans="1:15" ht="15">
      <c r="A115" s="136">
        <v>105</v>
      </c>
      <c r="B115" s="120" t="s">
        <v>2316</v>
      </c>
      <c r="C115" s="136" t="s">
        <v>1062</v>
      </c>
      <c r="D115" s="141">
        <v>1283.05</v>
      </c>
      <c r="E115" s="141">
        <v>1288.1833333333334</v>
      </c>
      <c r="F115" s="142">
        <v>1271.8666666666668</v>
      </c>
      <c r="G115" s="142">
        <v>1260.6833333333334</v>
      </c>
      <c r="H115" s="142">
        <v>1244.3666666666668</v>
      </c>
      <c r="I115" s="142">
        <v>1299.3666666666668</v>
      </c>
      <c r="J115" s="142">
        <v>1315.6833333333334</v>
      </c>
      <c r="K115" s="142">
        <v>1326.8666666666668</v>
      </c>
      <c r="L115" s="137">
        <v>1304.5</v>
      </c>
      <c r="M115" s="137">
        <v>1277</v>
      </c>
      <c r="N115" s="159">
        <v>3030600</v>
      </c>
      <c r="O115" s="160">
        <v>-0.26786490795767504</v>
      </c>
    </row>
    <row r="116" spans="1:15" ht="15">
      <c r="A116" s="136">
        <v>106</v>
      </c>
      <c r="B116" s="120" t="s">
        <v>2313</v>
      </c>
      <c r="C116" s="136" t="s">
        <v>94</v>
      </c>
      <c r="D116" s="141">
        <v>1784.65</v>
      </c>
      <c r="E116" s="141">
        <v>1786.1833333333334</v>
      </c>
      <c r="F116" s="142">
        <v>1773.4666666666667</v>
      </c>
      <c r="G116" s="142">
        <v>1762.2833333333333</v>
      </c>
      <c r="H116" s="142">
        <v>1749.5666666666666</v>
      </c>
      <c r="I116" s="142">
        <v>1797.3666666666668</v>
      </c>
      <c r="J116" s="142">
        <v>1810.0833333333335</v>
      </c>
      <c r="K116" s="142">
        <v>1821.2666666666669</v>
      </c>
      <c r="L116" s="137">
        <v>1798.9</v>
      </c>
      <c r="M116" s="137">
        <v>1775</v>
      </c>
      <c r="N116" s="159">
        <v>5346600</v>
      </c>
      <c r="O116" s="160">
        <v>-0.17352995733630125</v>
      </c>
    </row>
    <row r="117" spans="1:15" ht="15">
      <c r="A117" s="136">
        <v>107</v>
      </c>
      <c r="B117" s="120" t="s">
        <v>2316</v>
      </c>
      <c r="C117" s="136" t="s">
        <v>1078</v>
      </c>
      <c r="D117" s="141">
        <v>146.9</v>
      </c>
      <c r="E117" s="141">
        <v>147.41666666666666</v>
      </c>
      <c r="F117" s="142">
        <v>144.48333333333332</v>
      </c>
      <c r="G117" s="142">
        <v>142.06666666666666</v>
      </c>
      <c r="H117" s="142">
        <v>139.13333333333333</v>
      </c>
      <c r="I117" s="142">
        <v>149.83333333333331</v>
      </c>
      <c r="J117" s="142">
        <v>152.76666666666665</v>
      </c>
      <c r="K117" s="142">
        <v>155.18333333333331</v>
      </c>
      <c r="L117" s="137">
        <v>150.35</v>
      </c>
      <c r="M117" s="137">
        <v>145</v>
      </c>
      <c r="N117" s="159">
        <v>39576000</v>
      </c>
      <c r="O117" s="160">
        <v>-6.3600227143668364E-2</v>
      </c>
    </row>
    <row r="118" spans="1:15" ht="15">
      <c r="A118" s="136">
        <v>108</v>
      </c>
      <c r="B118" s="120" t="s">
        <v>2326</v>
      </c>
      <c r="C118" s="136" t="s">
        <v>191</v>
      </c>
      <c r="D118" s="141">
        <v>334.6</v>
      </c>
      <c r="E118" s="141">
        <v>332.11666666666667</v>
      </c>
      <c r="F118" s="142">
        <v>328.33333333333337</v>
      </c>
      <c r="G118" s="142">
        <v>322.06666666666672</v>
      </c>
      <c r="H118" s="142">
        <v>318.28333333333342</v>
      </c>
      <c r="I118" s="142">
        <v>338.38333333333333</v>
      </c>
      <c r="J118" s="142">
        <v>342.16666666666663</v>
      </c>
      <c r="K118" s="142">
        <v>348.43333333333328</v>
      </c>
      <c r="L118" s="137">
        <v>335.9</v>
      </c>
      <c r="M118" s="137">
        <v>325.85000000000002</v>
      </c>
      <c r="N118" s="159">
        <v>5349900</v>
      </c>
      <c r="O118" s="160">
        <v>-0.17875782881002086</v>
      </c>
    </row>
    <row r="119" spans="1:15" ht="15">
      <c r="A119" s="136">
        <v>109</v>
      </c>
      <c r="B119" s="120" t="s">
        <v>2320</v>
      </c>
      <c r="C119" s="136" t="s">
        <v>95</v>
      </c>
      <c r="D119" s="141">
        <v>1136.8499999999999</v>
      </c>
      <c r="E119" s="141">
        <v>1140.5</v>
      </c>
      <c r="F119" s="142">
        <v>1129.05</v>
      </c>
      <c r="G119" s="142">
        <v>1121.25</v>
      </c>
      <c r="H119" s="142">
        <v>1109.8</v>
      </c>
      <c r="I119" s="142">
        <v>1148.3</v>
      </c>
      <c r="J119" s="142">
        <v>1159.7499999999998</v>
      </c>
      <c r="K119" s="142">
        <v>1167.55</v>
      </c>
      <c r="L119" s="137">
        <v>1151.95</v>
      </c>
      <c r="M119" s="137">
        <v>1132.7</v>
      </c>
      <c r="N119" s="159">
        <v>34947600</v>
      </c>
      <c r="O119" s="160">
        <v>-0.10614919509537621</v>
      </c>
    </row>
    <row r="120" spans="1:15" ht="15">
      <c r="A120" s="136">
        <v>110</v>
      </c>
      <c r="B120" s="120" t="s">
        <v>2326</v>
      </c>
      <c r="C120" s="136" t="s">
        <v>97</v>
      </c>
      <c r="D120" s="141">
        <v>176.7</v>
      </c>
      <c r="E120" s="141">
        <v>175.5</v>
      </c>
      <c r="F120" s="142">
        <v>173.4</v>
      </c>
      <c r="G120" s="142">
        <v>170.1</v>
      </c>
      <c r="H120" s="142">
        <v>168</v>
      </c>
      <c r="I120" s="142">
        <v>178.8</v>
      </c>
      <c r="J120" s="142">
        <v>180.90000000000003</v>
      </c>
      <c r="K120" s="142">
        <v>184.20000000000002</v>
      </c>
      <c r="L120" s="137">
        <v>177.6</v>
      </c>
      <c r="M120" s="137">
        <v>172.2</v>
      </c>
      <c r="N120" s="159">
        <v>39588000</v>
      </c>
      <c r="O120" s="160">
        <v>-0.10047716428084526</v>
      </c>
    </row>
    <row r="121" spans="1:15" ht="15">
      <c r="A121" s="136">
        <v>111</v>
      </c>
      <c r="B121" s="120" t="s">
        <v>2322</v>
      </c>
      <c r="C121" s="136" t="s">
        <v>98</v>
      </c>
      <c r="D121" s="141">
        <v>224.15</v>
      </c>
      <c r="E121" s="141">
        <v>222.93333333333331</v>
      </c>
      <c r="F121" s="142">
        <v>217.86666666666662</v>
      </c>
      <c r="G121" s="142">
        <v>211.58333333333331</v>
      </c>
      <c r="H121" s="142">
        <v>206.51666666666662</v>
      </c>
      <c r="I121" s="142">
        <v>229.21666666666661</v>
      </c>
      <c r="J121" s="142">
        <v>234.28333333333327</v>
      </c>
      <c r="K121" s="142">
        <v>240.56666666666661</v>
      </c>
      <c r="L121" s="137">
        <v>228</v>
      </c>
      <c r="M121" s="137">
        <v>216.65</v>
      </c>
      <c r="N121" s="159">
        <v>14827500</v>
      </c>
      <c r="O121" s="160">
        <v>-3.3251833740831294E-2</v>
      </c>
    </row>
    <row r="122" spans="1:15" ht="15">
      <c r="A122" s="136">
        <v>112</v>
      </c>
      <c r="B122" s="120" t="s">
        <v>2325</v>
      </c>
      <c r="C122" s="136" t="s">
        <v>99</v>
      </c>
      <c r="D122" s="141">
        <v>256.89999999999998</v>
      </c>
      <c r="E122" s="141">
        <v>257.63333333333333</v>
      </c>
      <c r="F122" s="142">
        <v>255.26666666666665</v>
      </c>
      <c r="G122" s="142">
        <v>253.63333333333333</v>
      </c>
      <c r="H122" s="142">
        <v>251.26666666666665</v>
      </c>
      <c r="I122" s="142">
        <v>259.26666666666665</v>
      </c>
      <c r="J122" s="142">
        <v>261.63333333333333</v>
      </c>
      <c r="K122" s="142">
        <v>263.26666666666665</v>
      </c>
      <c r="L122" s="137">
        <v>260</v>
      </c>
      <c r="M122" s="137">
        <v>256</v>
      </c>
      <c r="N122" s="159">
        <v>86040000</v>
      </c>
      <c r="O122" s="160">
        <v>-4.4789640563800588E-2</v>
      </c>
    </row>
    <row r="123" spans="1:15" ht="15">
      <c r="A123" s="136">
        <v>113</v>
      </c>
      <c r="B123" s="120" t="s">
        <v>2318</v>
      </c>
      <c r="C123" s="136" t="s">
        <v>349</v>
      </c>
      <c r="D123" s="141">
        <v>612.45000000000005</v>
      </c>
      <c r="E123" s="141">
        <v>619.66666666666663</v>
      </c>
      <c r="F123" s="142">
        <v>601.88333333333321</v>
      </c>
      <c r="G123" s="142">
        <v>591.31666666666661</v>
      </c>
      <c r="H123" s="142">
        <v>573.53333333333319</v>
      </c>
      <c r="I123" s="142">
        <v>630.23333333333323</v>
      </c>
      <c r="J123" s="142">
        <v>648.01666666666677</v>
      </c>
      <c r="K123" s="142">
        <v>658.58333333333326</v>
      </c>
      <c r="L123" s="137">
        <v>637.45000000000005</v>
      </c>
      <c r="M123" s="137">
        <v>609.1</v>
      </c>
      <c r="N123" s="159">
        <v>5940000</v>
      </c>
      <c r="O123" s="160">
        <v>1.3513513513513514E-2</v>
      </c>
    </row>
    <row r="124" spans="1:15" ht="15">
      <c r="A124" s="136">
        <v>114</v>
      </c>
      <c r="B124" s="120" t="s">
        <v>2313</v>
      </c>
      <c r="C124" s="136" t="s">
        <v>100</v>
      </c>
      <c r="D124" s="141">
        <v>220.15</v>
      </c>
      <c r="E124" s="141">
        <v>222.6</v>
      </c>
      <c r="F124" s="142">
        <v>216.45</v>
      </c>
      <c r="G124" s="142">
        <v>212.75</v>
      </c>
      <c r="H124" s="142">
        <v>206.6</v>
      </c>
      <c r="I124" s="142">
        <v>226.29999999999998</v>
      </c>
      <c r="J124" s="142">
        <v>232.45000000000002</v>
      </c>
      <c r="K124" s="142">
        <v>236.14999999999998</v>
      </c>
      <c r="L124" s="137">
        <v>228.75</v>
      </c>
      <c r="M124" s="137">
        <v>218.9</v>
      </c>
      <c r="N124" s="159">
        <v>31270500</v>
      </c>
      <c r="O124" s="160">
        <v>-9.163398692810458E-2</v>
      </c>
    </row>
    <row r="125" spans="1:15" ht="15">
      <c r="A125" s="136">
        <v>115</v>
      </c>
      <c r="B125" s="120" t="s">
        <v>2327</v>
      </c>
      <c r="C125" s="136" t="s">
        <v>101</v>
      </c>
      <c r="D125" s="141">
        <v>107.1</v>
      </c>
      <c r="E125" s="141">
        <v>107.81666666666668</v>
      </c>
      <c r="F125" s="142">
        <v>105.93333333333335</v>
      </c>
      <c r="G125" s="142">
        <v>104.76666666666668</v>
      </c>
      <c r="H125" s="142">
        <v>102.88333333333335</v>
      </c>
      <c r="I125" s="142">
        <v>108.98333333333335</v>
      </c>
      <c r="J125" s="142">
        <v>110.86666666666667</v>
      </c>
      <c r="K125" s="142">
        <v>112.03333333333335</v>
      </c>
      <c r="L125" s="137">
        <v>109.7</v>
      </c>
      <c r="M125" s="137">
        <v>106.65</v>
      </c>
      <c r="N125" s="159">
        <v>34749000</v>
      </c>
      <c r="O125" s="160">
        <v>-0.13989752728892849</v>
      </c>
    </row>
    <row r="126" spans="1:15" ht="15">
      <c r="A126" s="136">
        <v>116</v>
      </c>
      <c r="B126" s="120" t="s">
        <v>2313</v>
      </c>
      <c r="C126" s="136" t="s">
        <v>102</v>
      </c>
      <c r="D126" s="141">
        <v>19.05</v>
      </c>
      <c r="E126" s="141">
        <v>19.183333333333334</v>
      </c>
      <c r="F126" s="142">
        <v>18.266666666666666</v>
      </c>
      <c r="G126" s="142">
        <v>17.483333333333331</v>
      </c>
      <c r="H126" s="142">
        <v>16.566666666666663</v>
      </c>
      <c r="I126" s="142">
        <v>19.966666666666669</v>
      </c>
      <c r="J126" s="142">
        <v>20.883333333333333</v>
      </c>
      <c r="K126" s="142">
        <v>21.666666666666671</v>
      </c>
      <c r="L126" s="137">
        <v>20.100000000000001</v>
      </c>
      <c r="M126" s="137">
        <v>18.399999999999999</v>
      </c>
      <c r="N126" s="159">
        <v>193868000</v>
      </c>
      <c r="O126" s="160">
        <v>-0.10822646230841414</v>
      </c>
    </row>
    <row r="127" spans="1:15" ht="15">
      <c r="A127" s="136">
        <v>117</v>
      </c>
      <c r="B127" s="120" t="s">
        <v>2324</v>
      </c>
      <c r="C127" s="136" t="s">
        <v>104</v>
      </c>
      <c r="D127" s="141">
        <v>289.60000000000002</v>
      </c>
      <c r="E127" s="141">
        <v>292.48333333333335</v>
      </c>
      <c r="F127" s="142">
        <v>284.61666666666667</v>
      </c>
      <c r="G127" s="142">
        <v>279.63333333333333</v>
      </c>
      <c r="H127" s="142">
        <v>271.76666666666665</v>
      </c>
      <c r="I127" s="142">
        <v>297.4666666666667</v>
      </c>
      <c r="J127" s="142">
        <v>305.33333333333337</v>
      </c>
      <c r="K127" s="142">
        <v>310.31666666666672</v>
      </c>
      <c r="L127" s="137">
        <v>300.35000000000002</v>
      </c>
      <c r="M127" s="137">
        <v>287.5</v>
      </c>
      <c r="N127" s="159">
        <v>66027000</v>
      </c>
      <c r="O127" s="160">
        <v>-9.317608930500541E-3</v>
      </c>
    </row>
    <row r="128" spans="1:15" ht="15">
      <c r="A128" s="136">
        <v>118</v>
      </c>
      <c r="B128" s="120" t="s">
        <v>2327</v>
      </c>
      <c r="C128" s="136" t="s">
        <v>105</v>
      </c>
      <c r="D128" s="141">
        <v>2334.9499999999998</v>
      </c>
      <c r="E128" s="141">
        <v>2344.6666666666665</v>
      </c>
      <c r="F128" s="142">
        <v>2314.2833333333328</v>
      </c>
      <c r="G128" s="142">
        <v>2293.6166666666663</v>
      </c>
      <c r="H128" s="142">
        <v>2263.2333333333327</v>
      </c>
      <c r="I128" s="142">
        <v>2365.333333333333</v>
      </c>
      <c r="J128" s="142">
        <v>2395.7166666666672</v>
      </c>
      <c r="K128" s="142">
        <v>2416.3833333333332</v>
      </c>
      <c r="L128" s="137">
        <v>2375.0500000000002</v>
      </c>
      <c r="M128" s="137">
        <v>2324</v>
      </c>
      <c r="N128" s="159">
        <v>1745000</v>
      </c>
      <c r="O128" s="160">
        <v>-0.20645748067303318</v>
      </c>
    </row>
    <row r="129" spans="1:15" ht="15">
      <c r="A129" s="136">
        <v>119</v>
      </c>
      <c r="B129" s="120" t="s">
        <v>2313</v>
      </c>
      <c r="C129" s="136" t="s">
        <v>106</v>
      </c>
      <c r="D129" s="141">
        <v>445.65</v>
      </c>
      <c r="E129" s="141">
        <v>449.7833333333333</v>
      </c>
      <c r="F129" s="142">
        <v>439.31666666666661</v>
      </c>
      <c r="G129" s="142">
        <v>432.98333333333329</v>
      </c>
      <c r="H129" s="142">
        <v>422.51666666666659</v>
      </c>
      <c r="I129" s="142">
        <v>456.11666666666662</v>
      </c>
      <c r="J129" s="142">
        <v>466.58333333333331</v>
      </c>
      <c r="K129" s="142">
        <v>472.91666666666663</v>
      </c>
      <c r="L129" s="137">
        <v>460.25</v>
      </c>
      <c r="M129" s="137">
        <v>443.45</v>
      </c>
      <c r="N129" s="159">
        <v>3704400</v>
      </c>
      <c r="O129" s="160">
        <v>-0.15866454689984102</v>
      </c>
    </row>
    <row r="130" spans="1:15" ht="15">
      <c r="A130" s="136">
        <v>120</v>
      </c>
      <c r="B130" s="120" t="s">
        <v>2313</v>
      </c>
      <c r="C130" s="136" t="s">
        <v>1177</v>
      </c>
      <c r="D130" s="141">
        <v>571.25</v>
      </c>
      <c r="E130" s="141">
        <v>574.25</v>
      </c>
      <c r="F130" s="142">
        <v>566</v>
      </c>
      <c r="G130" s="142">
        <v>560.75</v>
      </c>
      <c r="H130" s="142">
        <v>552.5</v>
      </c>
      <c r="I130" s="142">
        <v>579.5</v>
      </c>
      <c r="J130" s="142">
        <v>587.75</v>
      </c>
      <c r="K130" s="142">
        <v>593</v>
      </c>
      <c r="L130" s="137">
        <v>582.5</v>
      </c>
      <c r="M130" s="137">
        <v>569</v>
      </c>
      <c r="N130" s="159">
        <v>1181600</v>
      </c>
      <c r="O130" s="160">
        <v>-0.15936254980079681</v>
      </c>
    </row>
    <row r="131" spans="1:15" ht="15">
      <c r="A131" s="136">
        <v>121</v>
      </c>
      <c r="B131" s="120" t="s">
        <v>2313</v>
      </c>
      <c r="C131" s="136" t="s">
        <v>107</v>
      </c>
      <c r="D131" s="141">
        <v>1053.5999999999999</v>
      </c>
      <c r="E131" s="141">
        <v>1054.1999999999998</v>
      </c>
      <c r="F131" s="142">
        <v>1045.3499999999997</v>
      </c>
      <c r="G131" s="142">
        <v>1037.0999999999999</v>
      </c>
      <c r="H131" s="142">
        <v>1028.2499999999998</v>
      </c>
      <c r="I131" s="142">
        <v>1062.4499999999996</v>
      </c>
      <c r="J131" s="142">
        <v>1071.3</v>
      </c>
      <c r="K131" s="142">
        <v>1079.5499999999995</v>
      </c>
      <c r="L131" s="137">
        <v>1063.05</v>
      </c>
      <c r="M131" s="137">
        <v>1045.95</v>
      </c>
      <c r="N131" s="159">
        <v>9744800</v>
      </c>
      <c r="O131" s="160">
        <v>-0.16568493150684932</v>
      </c>
    </row>
    <row r="132" spans="1:15" ht="15">
      <c r="A132" s="136">
        <v>122</v>
      </c>
      <c r="B132" s="120" t="s">
        <v>2316</v>
      </c>
      <c r="C132" s="136" t="s">
        <v>203</v>
      </c>
      <c r="D132" s="141">
        <v>217.75</v>
      </c>
      <c r="E132" s="141">
        <v>219.43333333333331</v>
      </c>
      <c r="F132" s="142">
        <v>214.56666666666661</v>
      </c>
      <c r="G132" s="142">
        <v>211.3833333333333</v>
      </c>
      <c r="H132" s="142">
        <v>206.51666666666659</v>
      </c>
      <c r="I132" s="142">
        <v>222.61666666666662</v>
      </c>
      <c r="J132" s="142">
        <v>227.48333333333335</v>
      </c>
      <c r="K132" s="142">
        <v>230.66666666666663</v>
      </c>
      <c r="L132" s="137">
        <v>224.3</v>
      </c>
      <c r="M132" s="137">
        <v>216.25</v>
      </c>
      <c r="N132" s="159">
        <v>8356500</v>
      </c>
      <c r="O132" s="160">
        <v>-0.12898686679174484</v>
      </c>
    </row>
    <row r="133" spans="1:15" ht="15">
      <c r="A133" s="136">
        <v>123</v>
      </c>
      <c r="B133" s="120" t="s">
        <v>2326</v>
      </c>
      <c r="C133" s="136" t="s">
        <v>229</v>
      </c>
      <c r="D133" s="141">
        <v>486.1</v>
      </c>
      <c r="E133" s="141">
        <v>482.7166666666667</v>
      </c>
      <c r="F133" s="142">
        <v>472.43333333333339</v>
      </c>
      <c r="G133" s="142">
        <v>458.76666666666671</v>
      </c>
      <c r="H133" s="142">
        <v>448.48333333333341</v>
      </c>
      <c r="I133" s="142">
        <v>496.38333333333338</v>
      </c>
      <c r="J133" s="142">
        <v>506.66666666666669</v>
      </c>
      <c r="K133" s="142">
        <v>520.33333333333337</v>
      </c>
      <c r="L133" s="137">
        <v>493</v>
      </c>
      <c r="M133" s="137">
        <v>469.05</v>
      </c>
      <c r="N133" s="159">
        <v>2092500</v>
      </c>
      <c r="O133" s="160">
        <v>-0.10289389067524116</v>
      </c>
    </row>
    <row r="134" spans="1:15" ht="15">
      <c r="A134" s="136">
        <v>124</v>
      </c>
      <c r="B134" s="120" t="s">
        <v>2313</v>
      </c>
      <c r="C134" s="136" t="s">
        <v>108</v>
      </c>
      <c r="D134" s="141">
        <v>115.6</v>
      </c>
      <c r="E134" s="141">
        <v>116.43333333333334</v>
      </c>
      <c r="F134" s="142">
        <v>114.21666666666667</v>
      </c>
      <c r="G134" s="142">
        <v>112.83333333333333</v>
      </c>
      <c r="H134" s="142">
        <v>110.61666666666666</v>
      </c>
      <c r="I134" s="142">
        <v>117.81666666666668</v>
      </c>
      <c r="J134" s="142">
        <v>120.03333333333335</v>
      </c>
      <c r="K134" s="142">
        <v>121.41666666666669</v>
      </c>
      <c r="L134" s="137">
        <v>118.65</v>
      </c>
      <c r="M134" s="137">
        <v>115.05</v>
      </c>
      <c r="N134" s="159">
        <v>24236400</v>
      </c>
      <c r="O134" s="160">
        <v>-7.2290909090909086E-2</v>
      </c>
    </row>
    <row r="135" spans="1:15" ht="15">
      <c r="A135" s="136">
        <v>125</v>
      </c>
      <c r="B135" s="120" t="s">
        <v>2316</v>
      </c>
      <c r="C135" s="136" t="s">
        <v>109</v>
      </c>
      <c r="D135" s="141">
        <v>157.80000000000001</v>
      </c>
      <c r="E135" s="141">
        <v>158</v>
      </c>
      <c r="F135" s="142">
        <v>156.4</v>
      </c>
      <c r="G135" s="142">
        <v>155</v>
      </c>
      <c r="H135" s="142">
        <v>153.4</v>
      </c>
      <c r="I135" s="142">
        <v>159.4</v>
      </c>
      <c r="J135" s="142">
        <v>161.00000000000003</v>
      </c>
      <c r="K135" s="142">
        <v>162.4</v>
      </c>
      <c r="L135" s="137">
        <v>159.6</v>
      </c>
      <c r="M135" s="137">
        <v>156.6</v>
      </c>
      <c r="N135" s="159">
        <v>30672000</v>
      </c>
      <c r="O135" s="160">
        <v>-8.1896551724137928E-2</v>
      </c>
    </row>
    <row r="136" spans="1:15" ht="15">
      <c r="A136" s="136">
        <v>126</v>
      </c>
      <c r="B136" s="120" t="s">
        <v>2319</v>
      </c>
      <c r="C136" s="136" t="s">
        <v>110</v>
      </c>
      <c r="D136" s="141">
        <v>537.54999999999995</v>
      </c>
      <c r="E136" s="141">
        <v>541.94999999999993</v>
      </c>
      <c r="F136" s="142">
        <v>530.89999999999986</v>
      </c>
      <c r="G136" s="142">
        <v>524.24999999999989</v>
      </c>
      <c r="H136" s="142">
        <v>513.19999999999982</v>
      </c>
      <c r="I136" s="142">
        <v>548.59999999999991</v>
      </c>
      <c r="J136" s="142">
        <v>559.64999999999986</v>
      </c>
      <c r="K136" s="142">
        <v>566.29999999999995</v>
      </c>
      <c r="L136" s="137">
        <v>553</v>
      </c>
      <c r="M136" s="137">
        <v>535.29999999999995</v>
      </c>
      <c r="N136" s="159">
        <v>12443200</v>
      </c>
      <c r="O136" s="160">
        <v>-8.1892703514325135E-2</v>
      </c>
    </row>
    <row r="137" spans="1:15" ht="15">
      <c r="A137" s="136">
        <v>127</v>
      </c>
      <c r="B137" s="120" t="s">
        <v>2319</v>
      </c>
      <c r="C137" s="136" t="s">
        <v>111</v>
      </c>
      <c r="D137" s="141">
        <v>1318.35</v>
      </c>
      <c r="E137" s="141">
        <v>1314.8666666666666</v>
      </c>
      <c r="F137" s="142">
        <v>1302.7333333333331</v>
      </c>
      <c r="G137" s="142">
        <v>1287.1166666666666</v>
      </c>
      <c r="H137" s="142">
        <v>1274.9833333333331</v>
      </c>
      <c r="I137" s="142">
        <v>1330.4833333333331</v>
      </c>
      <c r="J137" s="142">
        <v>1342.6166666666668</v>
      </c>
      <c r="K137" s="142">
        <v>1358.2333333333331</v>
      </c>
      <c r="L137" s="137">
        <v>1327</v>
      </c>
      <c r="M137" s="137">
        <v>1299.25</v>
      </c>
      <c r="N137" s="159">
        <v>11210250</v>
      </c>
      <c r="O137" s="160">
        <v>-0.20112239444147514</v>
      </c>
    </row>
    <row r="138" spans="1:15" ht="15">
      <c r="A138" s="136">
        <v>128</v>
      </c>
      <c r="B138" s="120" t="s">
        <v>2321</v>
      </c>
      <c r="C138" s="136" t="s">
        <v>112</v>
      </c>
      <c r="D138" s="141">
        <v>740</v>
      </c>
      <c r="E138" s="141">
        <v>745.65</v>
      </c>
      <c r="F138" s="142">
        <v>731.55</v>
      </c>
      <c r="G138" s="142">
        <v>723.1</v>
      </c>
      <c r="H138" s="142">
        <v>709</v>
      </c>
      <c r="I138" s="142">
        <v>754.09999999999991</v>
      </c>
      <c r="J138" s="142">
        <v>768.2</v>
      </c>
      <c r="K138" s="142">
        <v>776.64999999999986</v>
      </c>
      <c r="L138" s="137">
        <v>759.75</v>
      </c>
      <c r="M138" s="137">
        <v>737.2</v>
      </c>
      <c r="N138" s="159">
        <v>14076000</v>
      </c>
      <c r="O138" s="160">
        <v>-2.7443827211673991E-2</v>
      </c>
    </row>
    <row r="139" spans="1:15" ht="15">
      <c r="A139" s="136">
        <v>129</v>
      </c>
      <c r="B139" s="120" t="s">
        <v>2315</v>
      </c>
      <c r="C139" s="136" t="s">
        <v>113</v>
      </c>
      <c r="D139" s="141">
        <v>742.6</v>
      </c>
      <c r="E139" s="141">
        <v>742.30000000000007</v>
      </c>
      <c r="F139" s="142">
        <v>737.75000000000011</v>
      </c>
      <c r="G139" s="142">
        <v>732.90000000000009</v>
      </c>
      <c r="H139" s="142">
        <v>728.35000000000014</v>
      </c>
      <c r="I139" s="142">
        <v>747.15000000000009</v>
      </c>
      <c r="J139" s="142">
        <v>751.7</v>
      </c>
      <c r="K139" s="142">
        <v>756.55000000000007</v>
      </c>
      <c r="L139" s="137">
        <v>746.85</v>
      </c>
      <c r="M139" s="137">
        <v>737.45</v>
      </c>
      <c r="N139" s="159">
        <v>13655000</v>
      </c>
      <c r="O139" s="160">
        <v>-0.13218938671750874</v>
      </c>
    </row>
    <row r="140" spans="1:15" ht="15">
      <c r="A140" s="136">
        <v>130</v>
      </c>
      <c r="B140" s="120" t="s">
        <v>2317</v>
      </c>
      <c r="C140" s="136" t="s">
        <v>114</v>
      </c>
      <c r="D140" s="141">
        <v>463.8</v>
      </c>
      <c r="E140" s="141">
        <v>461.63333333333338</v>
      </c>
      <c r="F140" s="142">
        <v>456.81666666666678</v>
      </c>
      <c r="G140" s="142">
        <v>449.83333333333337</v>
      </c>
      <c r="H140" s="142">
        <v>445.01666666666677</v>
      </c>
      <c r="I140" s="142">
        <v>468.61666666666679</v>
      </c>
      <c r="J140" s="142">
        <v>473.43333333333339</v>
      </c>
      <c r="K140" s="142">
        <v>480.4166666666668</v>
      </c>
      <c r="L140" s="137">
        <v>466.45</v>
      </c>
      <c r="M140" s="137">
        <v>454.65</v>
      </c>
      <c r="N140" s="159">
        <v>7410000</v>
      </c>
      <c r="O140" s="160">
        <v>-0.10601719197707736</v>
      </c>
    </row>
    <row r="141" spans="1:15" ht="15">
      <c r="A141" s="136">
        <v>131</v>
      </c>
      <c r="B141" s="120" t="s">
        <v>2319</v>
      </c>
      <c r="C141" s="136" t="s">
        <v>1322</v>
      </c>
      <c r="D141" s="141">
        <v>109.75</v>
      </c>
      <c r="E141" s="141">
        <v>110.28333333333335</v>
      </c>
      <c r="F141" s="142">
        <v>108.56666666666669</v>
      </c>
      <c r="G141" s="142">
        <v>107.38333333333334</v>
      </c>
      <c r="H141" s="142">
        <v>105.66666666666669</v>
      </c>
      <c r="I141" s="142">
        <v>111.4666666666667</v>
      </c>
      <c r="J141" s="142">
        <v>113.18333333333337</v>
      </c>
      <c r="K141" s="142">
        <v>114.3666666666667</v>
      </c>
      <c r="L141" s="137">
        <v>112</v>
      </c>
      <c r="M141" s="137">
        <v>109.1</v>
      </c>
      <c r="N141" s="159">
        <v>17976000</v>
      </c>
      <c r="O141" s="160">
        <v>-9.0467516697024894E-2</v>
      </c>
    </row>
    <row r="142" spans="1:15" ht="15">
      <c r="A142" s="136">
        <v>132</v>
      </c>
      <c r="B142" s="49" t="s">
        <v>2313</v>
      </c>
      <c r="C142" s="136" t="s">
        <v>242</v>
      </c>
      <c r="D142" s="141">
        <v>327.9</v>
      </c>
      <c r="E142" s="141">
        <v>327.98333333333335</v>
      </c>
      <c r="F142" s="142">
        <v>324.2166666666667</v>
      </c>
      <c r="G142" s="142">
        <v>320.53333333333336</v>
      </c>
      <c r="H142" s="142">
        <v>316.76666666666671</v>
      </c>
      <c r="I142" s="142">
        <v>331.66666666666669</v>
      </c>
      <c r="J142" s="142">
        <v>335.43333333333334</v>
      </c>
      <c r="K142" s="142">
        <v>339.11666666666667</v>
      </c>
      <c r="L142" s="137">
        <v>331.75</v>
      </c>
      <c r="M142" s="137">
        <v>324.3</v>
      </c>
      <c r="N142" s="159">
        <v>4846400</v>
      </c>
      <c r="O142" s="160">
        <v>-4.8494129657988772E-2</v>
      </c>
    </row>
    <row r="143" spans="1:15" ht="15">
      <c r="A143" s="136">
        <v>133</v>
      </c>
      <c r="B143" s="120" t="s">
        <v>2318</v>
      </c>
      <c r="C143" s="136" t="s">
        <v>115</v>
      </c>
      <c r="D143" s="141">
        <v>8905.2000000000007</v>
      </c>
      <c r="E143" s="141">
        <v>8952.1999999999989</v>
      </c>
      <c r="F143" s="142">
        <v>8791.7499999999982</v>
      </c>
      <c r="G143" s="142">
        <v>8678.2999999999993</v>
      </c>
      <c r="H143" s="142">
        <v>8517.8499999999985</v>
      </c>
      <c r="I143" s="142">
        <v>9065.6499999999978</v>
      </c>
      <c r="J143" s="142">
        <v>9226.0999999999985</v>
      </c>
      <c r="K143" s="142">
        <v>9339.5499999999975</v>
      </c>
      <c r="L143" s="137">
        <v>9112.65</v>
      </c>
      <c r="M143" s="137">
        <v>8838.75</v>
      </c>
      <c r="N143" s="159">
        <v>2173275</v>
      </c>
      <c r="O143" s="160">
        <v>-6.4503631961259078E-2</v>
      </c>
    </row>
    <row r="144" spans="1:15" ht="15">
      <c r="A144" s="136">
        <v>134</v>
      </c>
      <c r="B144" s="120" t="s">
        <v>2317</v>
      </c>
      <c r="C144" s="136" t="s">
        <v>357</v>
      </c>
      <c r="D144" s="141">
        <v>3145</v>
      </c>
      <c r="E144" s="141">
        <v>3161.3166666666671</v>
      </c>
      <c r="F144" s="142">
        <v>3121.5333333333342</v>
      </c>
      <c r="G144" s="142">
        <v>3098.0666666666671</v>
      </c>
      <c r="H144" s="142">
        <v>3058.2833333333342</v>
      </c>
      <c r="I144" s="142">
        <v>3184.7833333333342</v>
      </c>
      <c r="J144" s="142">
        <v>3224.5666666666671</v>
      </c>
      <c r="K144" s="142">
        <v>3248.0333333333342</v>
      </c>
      <c r="L144" s="137">
        <v>3201.1</v>
      </c>
      <c r="M144" s="137">
        <v>3137.85</v>
      </c>
      <c r="N144" s="159">
        <v>2152750</v>
      </c>
      <c r="O144" s="160">
        <v>-7.078882054602352E-2</v>
      </c>
    </row>
    <row r="145" spans="1:15" ht="15">
      <c r="A145" s="136">
        <v>135</v>
      </c>
      <c r="B145" s="120" t="s">
        <v>2318</v>
      </c>
      <c r="C145" s="136" t="s">
        <v>1355</v>
      </c>
      <c r="D145" s="141">
        <v>672.05</v>
      </c>
      <c r="E145" s="141">
        <v>676.01666666666665</v>
      </c>
      <c r="F145" s="142">
        <v>664.0333333333333</v>
      </c>
      <c r="G145" s="142">
        <v>656.01666666666665</v>
      </c>
      <c r="H145" s="142">
        <v>644.0333333333333</v>
      </c>
      <c r="I145" s="142">
        <v>684.0333333333333</v>
      </c>
      <c r="J145" s="142">
        <v>696.01666666666665</v>
      </c>
      <c r="K145" s="142">
        <v>704.0333333333333</v>
      </c>
      <c r="L145" s="137">
        <v>688</v>
      </c>
      <c r="M145" s="137">
        <v>668</v>
      </c>
      <c r="N145" s="159">
        <v>3428500</v>
      </c>
      <c r="O145" s="160">
        <v>-6.6566839096106722E-2</v>
      </c>
    </row>
    <row r="146" spans="1:15" ht="15">
      <c r="A146" s="136">
        <v>136</v>
      </c>
      <c r="B146" s="120" t="s">
        <v>2313</v>
      </c>
      <c r="C146" s="136" t="s">
        <v>361</v>
      </c>
      <c r="D146" s="141">
        <v>454.25</v>
      </c>
      <c r="E146" s="141">
        <v>457.34999999999997</v>
      </c>
      <c r="F146" s="142">
        <v>447.84999999999991</v>
      </c>
      <c r="G146" s="142">
        <v>441.44999999999993</v>
      </c>
      <c r="H146" s="142">
        <v>431.94999999999987</v>
      </c>
      <c r="I146" s="142">
        <v>463.74999999999994</v>
      </c>
      <c r="J146" s="142">
        <v>473.25000000000006</v>
      </c>
      <c r="K146" s="142">
        <v>479.65</v>
      </c>
      <c r="L146" s="137">
        <v>466.85</v>
      </c>
      <c r="M146" s="137">
        <v>450.95</v>
      </c>
      <c r="N146" s="159">
        <v>2722000</v>
      </c>
      <c r="O146" s="160">
        <v>-1.6263100831225154E-2</v>
      </c>
    </row>
    <row r="147" spans="1:15" ht="15">
      <c r="A147" s="136">
        <v>137</v>
      </c>
      <c r="B147" s="120" t="s">
        <v>2319</v>
      </c>
      <c r="C147" s="136" t="s">
        <v>2175</v>
      </c>
      <c r="D147" s="141">
        <v>963.75</v>
      </c>
      <c r="E147" s="141">
        <v>968.06666666666661</v>
      </c>
      <c r="F147" s="142">
        <v>954.18333333333317</v>
      </c>
      <c r="G147" s="142">
        <v>944.61666666666656</v>
      </c>
      <c r="H147" s="142">
        <v>930.73333333333312</v>
      </c>
      <c r="I147" s="142">
        <v>977.63333333333321</v>
      </c>
      <c r="J147" s="142">
        <v>991.51666666666665</v>
      </c>
      <c r="K147" s="142">
        <v>1001.0833333333333</v>
      </c>
      <c r="L147" s="137">
        <v>981.95</v>
      </c>
      <c r="M147" s="137">
        <v>958.5</v>
      </c>
      <c r="N147" s="159">
        <v>889800</v>
      </c>
      <c r="O147" s="160">
        <v>-0.10175651120533011</v>
      </c>
    </row>
    <row r="148" spans="1:15" ht="15">
      <c r="A148" s="136">
        <v>138</v>
      </c>
      <c r="B148" s="120" t="s">
        <v>2313</v>
      </c>
      <c r="C148" s="136" t="s">
        <v>117</v>
      </c>
      <c r="D148" s="141">
        <v>775.65</v>
      </c>
      <c r="E148" s="141">
        <v>776.93333333333339</v>
      </c>
      <c r="F148" s="142">
        <v>769.66666666666674</v>
      </c>
      <c r="G148" s="142">
        <v>763.68333333333339</v>
      </c>
      <c r="H148" s="142">
        <v>756.41666666666674</v>
      </c>
      <c r="I148" s="142">
        <v>782.91666666666674</v>
      </c>
      <c r="J148" s="142">
        <v>790.18333333333339</v>
      </c>
      <c r="K148" s="142">
        <v>796.16666666666674</v>
      </c>
      <c r="L148" s="137">
        <v>784.2</v>
      </c>
      <c r="M148" s="137">
        <v>770.95</v>
      </c>
      <c r="N148" s="159">
        <v>1664400</v>
      </c>
      <c r="O148" s="160">
        <v>-0.28578784757981462</v>
      </c>
    </row>
    <row r="149" spans="1:15" ht="15">
      <c r="A149" s="136">
        <v>139</v>
      </c>
      <c r="B149" s="120" t="s">
        <v>2326</v>
      </c>
      <c r="C149" s="136" t="s">
        <v>118</v>
      </c>
      <c r="D149" s="141">
        <v>312.3</v>
      </c>
      <c r="E149" s="141">
        <v>314.84999999999997</v>
      </c>
      <c r="F149" s="142">
        <v>308.24999999999994</v>
      </c>
      <c r="G149" s="142">
        <v>304.2</v>
      </c>
      <c r="H149" s="142">
        <v>297.59999999999997</v>
      </c>
      <c r="I149" s="142">
        <v>318.89999999999992</v>
      </c>
      <c r="J149" s="142">
        <v>325.49999999999994</v>
      </c>
      <c r="K149" s="142">
        <v>329.5499999999999</v>
      </c>
      <c r="L149" s="137">
        <v>321.45</v>
      </c>
      <c r="M149" s="137">
        <v>310.8</v>
      </c>
      <c r="N149" s="159">
        <v>14297600</v>
      </c>
      <c r="O149" s="160">
        <v>-0.14373323112303565</v>
      </c>
    </row>
    <row r="150" spans="1:15" ht="15">
      <c r="A150" s="136">
        <v>140</v>
      </c>
      <c r="B150" s="120" t="s">
        <v>2317</v>
      </c>
      <c r="C150" s="136" t="s">
        <v>119</v>
      </c>
      <c r="D150" s="141">
        <v>72694.350000000006</v>
      </c>
      <c r="E150" s="141">
        <v>72885.633333333346</v>
      </c>
      <c r="F150" s="142">
        <v>71923.666666666686</v>
      </c>
      <c r="G150" s="142">
        <v>71152.983333333337</v>
      </c>
      <c r="H150" s="142">
        <v>70191.016666666677</v>
      </c>
      <c r="I150" s="142">
        <v>73656.316666666695</v>
      </c>
      <c r="J150" s="142">
        <v>74618.28333333334</v>
      </c>
      <c r="K150" s="142">
        <v>75388.966666666704</v>
      </c>
      <c r="L150" s="137">
        <v>73847.600000000006</v>
      </c>
      <c r="M150" s="137">
        <v>72114.95</v>
      </c>
      <c r="N150" s="159">
        <v>34860</v>
      </c>
      <c r="O150" s="160">
        <v>-7.4103585657370519E-2</v>
      </c>
    </row>
    <row r="151" spans="1:15" ht="15">
      <c r="A151" s="136">
        <v>141</v>
      </c>
      <c r="B151" s="120" t="s">
        <v>2317</v>
      </c>
      <c r="C151" s="136" t="s">
        <v>1405</v>
      </c>
      <c r="D151" s="141">
        <v>110.45</v>
      </c>
      <c r="E151" s="141">
        <v>110.56666666666668</v>
      </c>
      <c r="F151" s="142">
        <v>109.53333333333336</v>
      </c>
      <c r="G151" s="142">
        <v>108.61666666666669</v>
      </c>
      <c r="H151" s="142">
        <v>107.58333333333337</v>
      </c>
      <c r="I151" s="142">
        <v>111.48333333333335</v>
      </c>
      <c r="J151" s="142">
        <v>112.51666666666668</v>
      </c>
      <c r="K151" s="142">
        <v>113.43333333333334</v>
      </c>
      <c r="L151" s="137">
        <v>111.6</v>
      </c>
      <c r="M151" s="137">
        <v>109.65</v>
      </c>
      <c r="N151" s="159">
        <v>4365000</v>
      </c>
      <c r="O151" s="160">
        <v>-0.19568822553897181</v>
      </c>
    </row>
    <row r="152" spans="1:15" ht="15">
      <c r="A152" s="136">
        <v>142</v>
      </c>
      <c r="B152" s="120" t="s">
        <v>2313</v>
      </c>
      <c r="C152" s="136" t="s">
        <v>1421</v>
      </c>
      <c r="D152" s="141">
        <v>407.35</v>
      </c>
      <c r="E152" s="141">
        <v>407.2166666666667</v>
      </c>
      <c r="F152" s="142">
        <v>401.13333333333338</v>
      </c>
      <c r="G152" s="142">
        <v>394.91666666666669</v>
      </c>
      <c r="H152" s="142">
        <v>388.83333333333337</v>
      </c>
      <c r="I152" s="142">
        <v>413.43333333333339</v>
      </c>
      <c r="J152" s="142">
        <v>419.51666666666665</v>
      </c>
      <c r="K152" s="142">
        <v>425.73333333333341</v>
      </c>
      <c r="L152" s="137">
        <v>413.3</v>
      </c>
      <c r="M152" s="137">
        <v>401</v>
      </c>
      <c r="N152" s="159">
        <v>1708500</v>
      </c>
      <c r="O152" s="160">
        <v>-0.16739766081871346</v>
      </c>
    </row>
    <row r="153" spans="1:15" ht="15">
      <c r="A153" s="136">
        <v>143</v>
      </c>
      <c r="B153" s="120" t="s">
        <v>2319</v>
      </c>
      <c r="C153" s="136" t="s">
        <v>1438</v>
      </c>
      <c r="D153" s="141">
        <v>66.75</v>
      </c>
      <c r="E153" s="141">
        <v>67.033333333333346</v>
      </c>
      <c r="F153" s="142">
        <v>65.766666666666694</v>
      </c>
      <c r="G153" s="142">
        <v>64.783333333333346</v>
      </c>
      <c r="H153" s="142">
        <v>63.516666666666694</v>
      </c>
      <c r="I153" s="142">
        <v>68.016666666666694</v>
      </c>
      <c r="J153" s="142">
        <v>69.283333333333346</v>
      </c>
      <c r="K153" s="142">
        <v>70.266666666666694</v>
      </c>
      <c r="L153" s="137">
        <v>68.3</v>
      </c>
      <c r="M153" s="137">
        <v>66.05</v>
      </c>
      <c r="N153" s="159">
        <v>36840000</v>
      </c>
      <c r="O153" s="160">
        <v>-0.14197875908328675</v>
      </c>
    </row>
    <row r="154" spans="1:15" ht="15">
      <c r="A154" s="136">
        <v>144</v>
      </c>
      <c r="B154" s="120" t="s">
        <v>2313</v>
      </c>
      <c r="C154" s="136" t="s">
        <v>377</v>
      </c>
      <c r="D154" s="141">
        <v>191.45</v>
      </c>
      <c r="E154" s="141">
        <v>192.48333333333335</v>
      </c>
      <c r="F154" s="142">
        <v>189.9666666666667</v>
      </c>
      <c r="G154" s="142">
        <v>188.48333333333335</v>
      </c>
      <c r="H154" s="142">
        <v>185.9666666666667</v>
      </c>
      <c r="I154" s="142">
        <v>193.9666666666667</v>
      </c>
      <c r="J154" s="142">
        <v>196.48333333333335</v>
      </c>
      <c r="K154" s="142">
        <v>197.9666666666667</v>
      </c>
      <c r="L154" s="137">
        <v>195</v>
      </c>
      <c r="M154" s="137">
        <v>191</v>
      </c>
      <c r="N154" s="159">
        <v>11082000</v>
      </c>
      <c r="O154" s="160">
        <v>-5.4275473630312342E-2</v>
      </c>
    </row>
    <row r="155" spans="1:15" ht="15">
      <c r="A155" s="136">
        <v>145</v>
      </c>
      <c r="B155" s="120" t="s">
        <v>2313</v>
      </c>
      <c r="C155" s="136" t="s">
        <v>243</v>
      </c>
      <c r="D155" s="141">
        <v>118</v>
      </c>
      <c r="E155" s="141">
        <v>119</v>
      </c>
      <c r="F155" s="142">
        <v>116.3</v>
      </c>
      <c r="G155" s="142">
        <v>114.6</v>
      </c>
      <c r="H155" s="142">
        <v>111.89999999999999</v>
      </c>
      <c r="I155" s="142">
        <v>120.7</v>
      </c>
      <c r="J155" s="142">
        <v>123.39999999999999</v>
      </c>
      <c r="K155" s="142">
        <v>125.10000000000001</v>
      </c>
      <c r="L155" s="137">
        <v>121.7</v>
      </c>
      <c r="M155" s="137">
        <v>117.3</v>
      </c>
      <c r="N155" s="159">
        <v>25024000</v>
      </c>
      <c r="O155" s="160">
        <v>-8.5112606025153553E-2</v>
      </c>
    </row>
    <row r="156" spans="1:15" ht="15">
      <c r="A156" s="136">
        <v>146</v>
      </c>
      <c r="B156" s="120" t="s">
        <v>2325</v>
      </c>
      <c r="C156" s="136" t="s">
        <v>1459</v>
      </c>
      <c r="D156" s="141">
        <v>8240.5499999999993</v>
      </c>
      <c r="E156" s="141">
        <v>8225.5666666666657</v>
      </c>
      <c r="F156" s="142">
        <v>8176.1333333333314</v>
      </c>
      <c r="G156" s="142">
        <v>8111.7166666666653</v>
      </c>
      <c r="H156" s="142">
        <v>8062.283333333331</v>
      </c>
      <c r="I156" s="142">
        <v>8289.9833333333318</v>
      </c>
      <c r="J156" s="142">
        <v>8339.4166666666661</v>
      </c>
      <c r="K156" s="142">
        <v>8403.8333333333321</v>
      </c>
      <c r="L156" s="137">
        <v>8275</v>
      </c>
      <c r="M156" s="137">
        <v>8161.15</v>
      </c>
      <c r="N156" s="159">
        <v>215300</v>
      </c>
      <c r="O156" s="160">
        <v>-3.1924460431654679E-2</v>
      </c>
    </row>
    <row r="157" spans="1:15" ht="15">
      <c r="A157" s="136">
        <v>147</v>
      </c>
      <c r="B157" s="120" t="s">
        <v>2313</v>
      </c>
      <c r="C157" s="136" t="s">
        <v>120</v>
      </c>
      <c r="D157" s="141">
        <v>27.85</v>
      </c>
      <c r="E157" s="141">
        <v>27.766666666666666</v>
      </c>
      <c r="F157" s="142">
        <v>27.333333333333332</v>
      </c>
      <c r="G157" s="142">
        <v>26.816666666666666</v>
      </c>
      <c r="H157" s="142">
        <v>26.383333333333333</v>
      </c>
      <c r="I157" s="142">
        <v>28.283333333333331</v>
      </c>
      <c r="J157" s="142">
        <v>28.716666666666669</v>
      </c>
      <c r="K157" s="142">
        <v>29.233333333333331</v>
      </c>
      <c r="L157" s="137">
        <v>28.2</v>
      </c>
      <c r="M157" s="137">
        <v>27.25</v>
      </c>
      <c r="N157" s="159">
        <v>30537000</v>
      </c>
      <c r="O157" s="160">
        <v>-0.35775127768313458</v>
      </c>
    </row>
    <row r="158" spans="1:15" ht="15">
      <c r="A158" s="136">
        <v>148</v>
      </c>
      <c r="B158" s="120" t="s">
        <v>2314</v>
      </c>
      <c r="C158" s="136" t="s">
        <v>1477</v>
      </c>
      <c r="D158" s="141">
        <v>870.95</v>
      </c>
      <c r="E158" s="141">
        <v>874.88333333333333</v>
      </c>
      <c r="F158" s="142">
        <v>864.16666666666663</v>
      </c>
      <c r="G158" s="142">
        <v>857.38333333333333</v>
      </c>
      <c r="H158" s="142">
        <v>846.66666666666663</v>
      </c>
      <c r="I158" s="142">
        <v>881.66666666666663</v>
      </c>
      <c r="J158" s="142">
        <v>892.38333333333333</v>
      </c>
      <c r="K158" s="142">
        <v>899.16666666666663</v>
      </c>
      <c r="L158" s="137">
        <v>885.6</v>
      </c>
      <c r="M158" s="137">
        <v>868.1</v>
      </c>
      <c r="N158" s="159">
        <v>1573500</v>
      </c>
      <c r="O158" s="160">
        <v>-4.9818840579710144E-2</v>
      </c>
    </row>
    <row r="159" spans="1:15" ht="15">
      <c r="A159" s="136">
        <v>149</v>
      </c>
      <c r="B159" s="120" t="s">
        <v>2326</v>
      </c>
      <c r="C159" s="136" t="s">
        <v>121</v>
      </c>
      <c r="D159" s="141">
        <v>119.25</v>
      </c>
      <c r="E159" s="141">
        <v>119.90000000000002</v>
      </c>
      <c r="F159" s="142">
        <v>118.25000000000004</v>
      </c>
      <c r="G159" s="142">
        <v>117.25000000000003</v>
      </c>
      <c r="H159" s="142">
        <v>115.60000000000005</v>
      </c>
      <c r="I159" s="142">
        <v>120.90000000000003</v>
      </c>
      <c r="J159" s="142">
        <v>122.55000000000001</v>
      </c>
      <c r="K159" s="142">
        <v>123.55000000000003</v>
      </c>
      <c r="L159" s="137">
        <v>121.55</v>
      </c>
      <c r="M159" s="137">
        <v>118.9</v>
      </c>
      <c r="N159" s="159">
        <v>28650000</v>
      </c>
      <c r="O159" s="160">
        <v>-0.13150236449618044</v>
      </c>
    </row>
    <row r="160" spans="1:15" ht="15">
      <c r="A160" s="136">
        <v>150</v>
      </c>
      <c r="B160" s="120" t="s">
        <v>2327</v>
      </c>
      <c r="C160" s="136" t="s">
        <v>122</v>
      </c>
      <c r="D160" s="141">
        <v>168.5</v>
      </c>
      <c r="E160" s="141">
        <v>168.56666666666666</v>
      </c>
      <c r="F160" s="142">
        <v>166.68333333333334</v>
      </c>
      <c r="G160" s="142">
        <v>164.86666666666667</v>
      </c>
      <c r="H160" s="142">
        <v>162.98333333333335</v>
      </c>
      <c r="I160" s="142">
        <v>170.38333333333333</v>
      </c>
      <c r="J160" s="142">
        <v>172.26666666666665</v>
      </c>
      <c r="K160" s="142">
        <v>174.08333333333331</v>
      </c>
      <c r="L160" s="137">
        <v>170.45</v>
      </c>
      <c r="M160" s="137">
        <v>166.75</v>
      </c>
      <c r="N160" s="159">
        <v>29596000</v>
      </c>
      <c r="O160" s="160">
        <v>-6.6372239747634065E-2</v>
      </c>
    </row>
    <row r="161" spans="1:15" ht="15">
      <c r="A161" s="136">
        <v>151</v>
      </c>
      <c r="B161" s="120" t="s">
        <v>2314</v>
      </c>
      <c r="C161" s="136" t="s">
        <v>123</v>
      </c>
      <c r="D161" s="141">
        <v>3751.45</v>
      </c>
      <c r="E161" s="141">
        <v>3763.7166666666667</v>
      </c>
      <c r="F161" s="142">
        <v>3719.7333333333336</v>
      </c>
      <c r="G161" s="142">
        <v>3688.0166666666669</v>
      </c>
      <c r="H161" s="142">
        <v>3644.0333333333338</v>
      </c>
      <c r="I161" s="142">
        <v>3795.4333333333334</v>
      </c>
      <c r="J161" s="142">
        <v>3839.4166666666661</v>
      </c>
      <c r="K161" s="142">
        <v>3871.1333333333332</v>
      </c>
      <c r="L161" s="137">
        <v>3807.7</v>
      </c>
      <c r="M161" s="137">
        <v>3732</v>
      </c>
      <c r="N161" s="159">
        <v>55050</v>
      </c>
      <c r="O161" s="160">
        <v>-0.54802955665024633</v>
      </c>
    </row>
    <row r="162" spans="1:15" ht="15">
      <c r="A162" s="136">
        <v>152</v>
      </c>
      <c r="B162" s="120" t="s">
        <v>2326</v>
      </c>
      <c r="C162" s="136" t="s">
        <v>207</v>
      </c>
      <c r="D162" s="141">
        <v>216.25</v>
      </c>
      <c r="E162" s="141">
        <v>216.68333333333331</v>
      </c>
      <c r="F162" s="142">
        <v>214.86666666666662</v>
      </c>
      <c r="G162" s="142">
        <v>213.48333333333332</v>
      </c>
      <c r="H162" s="142">
        <v>211.66666666666663</v>
      </c>
      <c r="I162" s="142">
        <v>218.06666666666661</v>
      </c>
      <c r="J162" s="142">
        <v>219.88333333333327</v>
      </c>
      <c r="K162" s="142">
        <v>221.26666666666659</v>
      </c>
      <c r="L162" s="137">
        <v>218.5</v>
      </c>
      <c r="M162" s="137">
        <v>215.3</v>
      </c>
      <c r="N162" s="159">
        <v>3099888</v>
      </c>
      <c r="O162" s="160">
        <v>-0.32041728763040239</v>
      </c>
    </row>
    <row r="163" spans="1:15" ht="15">
      <c r="A163" s="136">
        <v>153</v>
      </c>
      <c r="B163" s="120" t="s">
        <v>2322</v>
      </c>
      <c r="C163" s="136" t="s">
        <v>124</v>
      </c>
      <c r="D163" s="141">
        <v>178.6</v>
      </c>
      <c r="E163" s="141">
        <v>178.43333333333331</v>
      </c>
      <c r="F163" s="142">
        <v>177.16666666666663</v>
      </c>
      <c r="G163" s="142">
        <v>175.73333333333332</v>
      </c>
      <c r="H163" s="142">
        <v>174.46666666666664</v>
      </c>
      <c r="I163" s="142">
        <v>179.86666666666662</v>
      </c>
      <c r="J163" s="142">
        <v>181.13333333333333</v>
      </c>
      <c r="K163" s="142">
        <v>182.56666666666661</v>
      </c>
      <c r="L163" s="137">
        <v>179.7</v>
      </c>
      <c r="M163" s="137">
        <v>177</v>
      </c>
      <c r="N163" s="159">
        <v>30270000</v>
      </c>
      <c r="O163" s="160">
        <v>-0.13548248902216986</v>
      </c>
    </row>
    <row r="164" spans="1:15" ht="15">
      <c r="A164" s="136">
        <v>154</v>
      </c>
      <c r="B164" s="120" t="s">
        <v>2322</v>
      </c>
      <c r="C164" s="136" t="s">
        <v>125</v>
      </c>
      <c r="D164" s="141">
        <v>92.1</v>
      </c>
      <c r="E164" s="141">
        <v>93.399999999999991</v>
      </c>
      <c r="F164" s="142">
        <v>90.399999999999977</v>
      </c>
      <c r="G164" s="142">
        <v>88.699999999999989</v>
      </c>
      <c r="H164" s="142">
        <v>85.699999999999974</v>
      </c>
      <c r="I164" s="142">
        <v>95.09999999999998</v>
      </c>
      <c r="J164" s="142">
        <v>98.100000000000009</v>
      </c>
      <c r="K164" s="142">
        <v>99.799999999999983</v>
      </c>
      <c r="L164" s="137">
        <v>96.4</v>
      </c>
      <c r="M164" s="137">
        <v>91.7</v>
      </c>
      <c r="N164" s="159">
        <v>13506000</v>
      </c>
      <c r="O164" s="160">
        <v>-9.1606133979015333E-2</v>
      </c>
    </row>
    <row r="165" spans="1:15" ht="15">
      <c r="A165" s="136">
        <v>155</v>
      </c>
      <c r="B165" s="120" t="s">
        <v>2316</v>
      </c>
      <c r="C165" s="136" t="s">
        <v>231</v>
      </c>
      <c r="D165" s="141">
        <v>22468.9</v>
      </c>
      <c r="E165" s="141">
        <v>22383.066666666666</v>
      </c>
      <c r="F165" s="142">
        <v>22085.833333333332</v>
      </c>
      <c r="G165" s="142">
        <v>21702.766666666666</v>
      </c>
      <c r="H165" s="142">
        <v>21405.533333333333</v>
      </c>
      <c r="I165" s="142">
        <v>22766.133333333331</v>
      </c>
      <c r="J165" s="142">
        <v>23063.366666666669</v>
      </c>
      <c r="K165" s="142">
        <v>23446.433333333331</v>
      </c>
      <c r="L165" s="137">
        <v>22680.3</v>
      </c>
      <c r="M165" s="137">
        <v>22000</v>
      </c>
      <c r="N165" s="159">
        <v>25000</v>
      </c>
      <c r="O165" s="160">
        <v>-0.30362116991643456</v>
      </c>
    </row>
    <row r="166" spans="1:15" ht="15">
      <c r="A166" s="136">
        <v>156</v>
      </c>
      <c r="B166" s="120" t="s">
        <v>2311</v>
      </c>
      <c r="C166" s="136" t="s">
        <v>358</v>
      </c>
      <c r="D166" s="141">
        <v>322.10000000000002</v>
      </c>
      <c r="E166" s="141">
        <v>321.7</v>
      </c>
      <c r="F166" s="142">
        <v>317.5</v>
      </c>
      <c r="G166" s="142">
        <v>312.90000000000003</v>
      </c>
      <c r="H166" s="142">
        <v>308.70000000000005</v>
      </c>
      <c r="I166" s="142">
        <v>326.29999999999995</v>
      </c>
      <c r="J166" s="142">
        <v>330.49999999999989</v>
      </c>
      <c r="K166" s="142">
        <v>335.09999999999991</v>
      </c>
      <c r="L166" s="137">
        <v>325.89999999999998</v>
      </c>
      <c r="M166" s="137">
        <v>317.10000000000002</v>
      </c>
      <c r="N166" s="159">
        <v>6715500</v>
      </c>
      <c r="O166" s="160">
        <v>-0.15480460638097035</v>
      </c>
    </row>
    <row r="167" spans="1:15" ht="15">
      <c r="A167" s="136">
        <v>157</v>
      </c>
      <c r="B167" s="120" t="s">
        <v>2313</v>
      </c>
      <c r="C167" s="136" t="s">
        <v>209</v>
      </c>
      <c r="D167" s="141">
        <v>2447.25</v>
      </c>
      <c r="E167" s="141">
        <v>2456.4</v>
      </c>
      <c r="F167" s="142">
        <v>2431.4</v>
      </c>
      <c r="G167" s="142">
        <v>2415.5500000000002</v>
      </c>
      <c r="H167" s="142">
        <v>2390.5500000000002</v>
      </c>
      <c r="I167" s="142">
        <v>2472.25</v>
      </c>
      <c r="J167" s="142">
        <v>2497.25</v>
      </c>
      <c r="K167" s="142">
        <v>2513.1</v>
      </c>
      <c r="L167" s="137">
        <v>2481.4</v>
      </c>
      <c r="M167" s="137">
        <v>2440.5500000000002</v>
      </c>
      <c r="N167" s="159">
        <v>1740124</v>
      </c>
      <c r="O167" s="160">
        <v>-4.5868521278357346E-2</v>
      </c>
    </row>
    <row r="168" spans="1:15" ht="15">
      <c r="A168" s="136">
        <v>158</v>
      </c>
      <c r="B168" s="120" t="s">
        <v>2315</v>
      </c>
      <c r="C168" s="136" t="s">
        <v>126</v>
      </c>
      <c r="D168" s="141">
        <v>231.25</v>
      </c>
      <c r="E168" s="141">
        <v>229.9</v>
      </c>
      <c r="F168" s="142">
        <v>227.10000000000002</v>
      </c>
      <c r="G168" s="142">
        <v>222.95000000000002</v>
      </c>
      <c r="H168" s="142">
        <v>220.15000000000003</v>
      </c>
      <c r="I168" s="142">
        <v>234.05</v>
      </c>
      <c r="J168" s="142">
        <v>236.85000000000002</v>
      </c>
      <c r="K168" s="142">
        <v>241</v>
      </c>
      <c r="L168" s="137">
        <v>232.7</v>
      </c>
      <c r="M168" s="137">
        <v>225.75</v>
      </c>
      <c r="N168" s="159">
        <v>16131000</v>
      </c>
      <c r="O168" s="160">
        <v>-8.9107233610028799E-2</v>
      </c>
    </row>
    <row r="169" spans="1:15" ht="15">
      <c r="A169" s="136">
        <v>159</v>
      </c>
      <c r="B169" s="120" t="s">
        <v>2322</v>
      </c>
      <c r="C169" s="136" t="s">
        <v>127</v>
      </c>
      <c r="D169" s="141">
        <v>86.1</v>
      </c>
      <c r="E169" s="141">
        <v>86.59999999999998</v>
      </c>
      <c r="F169" s="142">
        <v>85.149999999999963</v>
      </c>
      <c r="G169" s="142">
        <v>84.199999999999989</v>
      </c>
      <c r="H169" s="142">
        <v>82.749999999999972</v>
      </c>
      <c r="I169" s="142">
        <v>87.549999999999955</v>
      </c>
      <c r="J169" s="142">
        <v>88.999999999999972</v>
      </c>
      <c r="K169" s="142">
        <v>89.949999999999946</v>
      </c>
      <c r="L169" s="137">
        <v>88.05</v>
      </c>
      <c r="M169" s="137">
        <v>85.65</v>
      </c>
      <c r="N169" s="159">
        <v>70410000</v>
      </c>
      <c r="O169" s="160">
        <v>-7.6129743347504331E-2</v>
      </c>
    </row>
    <row r="170" spans="1:15" ht="15">
      <c r="A170" s="136">
        <v>160</v>
      </c>
      <c r="B170" s="120" t="s">
        <v>2319</v>
      </c>
      <c r="C170" s="136" t="s">
        <v>208</v>
      </c>
      <c r="D170" s="141">
        <v>922.5</v>
      </c>
      <c r="E170" s="141">
        <v>926.5333333333333</v>
      </c>
      <c r="F170" s="142">
        <v>912.96666666666658</v>
      </c>
      <c r="G170" s="142">
        <v>903.43333333333328</v>
      </c>
      <c r="H170" s="142">
        <v>889.86666666666656</v>
      </c>
      <c r="I170" s="142">
        <v>936.06666666666661</v>
      </c>
      <c r="J170" s="142">
        <v>949.63333333333321</v>
      </c>
      <c r="K170" s="142">
        <v>959.16666666666663</v>
      </c>
      <c r="L170" s="137">
        <v>940.1</v>
      </c>
      <c r="M170" s="137">
        <v>917</v>
      </c>
      <c r="N170" s="159">
        <v>1441000</v>
      </c>
      <c r="O170" s="160">
        <v>-0.11104256631708821</v>
      </c>
    </row>
    <row r="171" spans="1:15" ht="15">
      <c r="A171" s="136">
        <v>161</v>
      </c>
      <c r="B171" s="120" t="s">
        <v>2318</v>
      </c>
      <c r="C171" s="136" t="s">
        <v>128</v>
      </c>
      <c r="D171" s="141">
        <v>95.9</v>
      </c>
      <c r="E171" s="141">
        <v>96.966666666666654</v>
      </c>
      <c r="F171" s="142">
        <v>94.283333333333303</v>
      </c>
      <c r="G171" s="142">
        <v>92.666666666666643</v>
      </c>
      <c r="H171" s="142">
        <v>89.983333333333292</v>
      </c>
      <c r="I171" s="142">
        <v>98.583333333333314</v>
      </c>
      <c r="J171" s="142">
        <v>101.26666666666668</v>
      </c>
      <c r="K171" s="142">
        <v>102.88333333333333</v>
      </c>
      <c r="L171" s="137">
        <v>99.65</v>
      </c>
      <c r="M171" s="137">
        <v>95.35</v>
      </c>
      <c r="N171" s="159">
        <v>72980000</v>
      </c>
      <c r="O171" s="160">
        <v>-3.5166578529878374E-2</v>
      </c>
    </row>
    <row r="172" spans="1:15" ht="15">
      <c r="A172" s="136">
        <v>162</v>
      </c>
      <c r="B172" s="120" t="s">
        <v>2316</v>
      </c>
      <c r="C172" s="136" t="s">
        <v>129</v>
      </c>
      <c r="D172" s="141">
        <v>194.3</v>
      </c>
      <c r="E172" s="141">
        <v>194.66666666666666</v>
      </c>
      <c r="F172" s="142">
        <v>193.2833333333333</v>
      </c>
      <c r="G172" s="142">
        <v>192.26666666666665</v>
      </c>
      <c r="H172" s="142">
        <v>190.8833333333333</v>
      </c>
      <c r="I172" s="142">
        <v>195.68333333333331</v>
      </c>
      <c r="J172" s="142">
        <v>197.06666666666669</v>
      </c>
      <c r="K172" s="142">
        <v>198.08333333333331</v>
      </c>
      <c r="L172" s="137">
        <v>196.05</v>
      </c>
      <c r="M172" s="137">
        <v>193.65</v>
      </c>
      <c r="N172" s="159">
        <v>21240000</v>
      </c>
      <c r="O172" s="160">
        <v>-0.10045739454514653</v>
      </c>
    </row>
    <row r="173" spans="1:15" ht="15">
      <c r="A173" s="136">
        <v>163</v>
      </c>
      <c r="B173" s="120" t="s">
        <v>2314</v>
      </c>
      <c r="C173" s="136" t="s">
        <v>130</v>
      </c>
      <c r="D173" s="141">
        <v>87.8</v>
      </c>
      <c r="E173" s="141">
        <v>87.916666666666671</v>
      </c>
      <c r="F173" s="142">
        <v>86.433333333333337</v>
      </c>
      <c r="G173" s="142">
        <v>85.066666666666663</v>
      </c>
      <c r="H173" s="142">
        <v>83.583333333333329</v>
      </c>
      <c r="I173" s="142">
        <v>89.283333333333346</v>
      </c>
      <c r="J173" s="142">
        <v>90.766666666666666</v>
      </c>
      <c r="K173" s="142">
        <v>92.133333333333354</v>
      </c>
      <c r="L173" s="137">
        <v>89.4</v>
      </c>
      <c r="M173" s="137">
        <v>86.55</v>
      </c>
      <c r="N173" s="159">
        <v>21984000</v>
      </c>
      <c r="O173" s="160">
        <v>-0.13774709758393475</v>
      </c>
    </row>
    <row r="174" spans="1:15" ht="15">
      <c r="A174" s="136">
        <v>164</v>
      </c>
      <c r="B174" s="120" t="s">
        <v>2314</v>
      </c>
      <c r="C174" s="136" t="s">
        <v>1628</v>
      </c>
      <c r="D174" s="141">
        <v>1222.75</v>
      </c>
      <c r="E174" s="141">
        <v>1229.55</v>
      </c>
      <c r="F174" s="142">
        <v>1210.6499999999999</v>
      </c>
      <c r="G174" s="142">
        <v>1198.55</v>
      </c>
      <c r="H174" s="142">
        <v>1179.6499999999999</v>
      </c>
      <c r="I174" s="142">
        <v>1241.6499999999999</v>
      </c>
      <c r="J174" s="142">
        <v>1260.55</v>
      </c>
      <c r="K174" s="142">
        <v>1272.6499999999999</v>
      </c>
      <c r="L174" s="137">
        <v>1248.45</v>
      </c>
      <c r="M174" s="137">
        <v>1217.45</v>
      </c>
      <c r="N174" s="159">
        <v>619200</v>
      </c>
      <c r="O174" s="160">
        <v>-3.2500000000000001E-2</v>
      </c>
    </row>
    <row r="175" spans="1:15" ht="15">
      <c r="A175" s="136">
        <v>165</v>
      </c>
      <c r="B175" s="120" t="s">
        <v>2313</v>
      </c>
      <c r="C175" s="136" t="s">
        <v>214</v>
      </c>
      <c r="D175" s="141">
        <v>727.95</v>
      </c>
      <c r="E175" s="141">
        <v>730.31666666666661</v>
      </c>
      <c r="F175" s="142">
        <v>720.98333333333323</v>
      </c>
      <c r="G175" s="142">
        <v>714.01666666666665</v>
      </c>
      <c r="H175" s="142">
        <v>704.68333333333328</v>
      </c>
      <c r="I175" s="142">
        <v>737.28333333333319</v>
      </c>
      <c r="J175" s="142">
        <v>746.61666666666667</v>
      </c>
      <c r="K175" s="142">
        <v>753.58333333333314</v>
      </c>
      <c r="L175" s="137">
        <v>739.65</v>
      </c>
      <c r="M175" s="137">
        <v>723.35</v>
      </c>
      <c r="N175" s="159">
        <v>902400</v>
      </c>
      <c r="O175" s="160">
        <v>-0.1343054489639294</v>
      </c>
    </row>
    <row r="176" spans="1:15" ht="15">
      <c r="A176" s="136">
        <v>166</v>
      </c>
      <c r="B176" s="120" t="s">
        <v>2312</v>
      </c>
      <c r="C176" s="136" t="s">
        <v>1662</v>
      </c>
      <c r="D176" s="141">
        <v>903.3</v>
      </c>
      <c r="E176" s="141">
        <v>911.80000000000007</v>
      </c>
      <c r="F176" s="142">
        <v>892.60000000000014</v>
      </c>
      <c r="G176" s="142">
        <v>881.90000000000009</v>
      </c>
      <c r="H176" s="142">
        <v>862.70000000000016</v>
      </c>
      <c r="I176" s="142">
        <v>922.50000000000011</v>
      </c>
      <c r="J176" s="142">
        <v>941.70000000000016</v>
      </c>
      <c r="K176" s="142">
        <v>952.40000000000009</v>
      </c>
      <c r="L176" s="137">
        <v>931</v>
      </c>
      <c r="M176" s="137">
        <v>901.1</v>
      </c>
      <c r="N176" s="159">
        <v>4621600</v>
      </c>
      <c r="O176" s="160">
        <v>-5.2484828604231593E-2</v>
      </c>
    </row>
    <row r="177" spans="1:15" ht="15">
      <c r="A177" s="136">
        <v>167</v>
      </c>
      <c r="B177" s="120" t="s">
        <v>2313</v>
      </c>
      <c r="C177" s="136" t="s">
        <v>2236</v>
      </c>
      <c r="D177" s="141">
        <v>477.45</v>
      </c>
      <c r="E177" s="141">
        <v>476.81666666666661</v>
      </c>
      <c r="F177" s="142">
        <v>471.53333333333319</v>
      </c>
      <c r="G177" s="142">
        <v>465.61666666666656</v>
      </c>
      <c r="H177" s="142">
        <v>460.33333333333314</v>
      </c>
      <c r="I177" s="142">
        <v>482.73333333333323</v>
      </c>
      <c r="J177" s="142">
        <v>488.01666666666665</v>
      </c>
      <c r="K177" s="142">
        <v>493.93333333333328</v>
      </c>
      <c r="L177" s="137">
        <v>482.1</v>
      </c>
      <c r="M177" s="137">
        <v>470.9</v>
      </c>
      <c r="N177" s="159">
        <v>4261000</v>
      </c>
      <c r="O177" s="160">
        <v>-0.10067539046010975</v>
      </c>
    </row>
    <row r="178" spans="1:15" ht="15">
      <c r="A178" s="136">
        <v>168</v>
      </c>
      <c r="B178" s="120" t="s">
        <v>2316</v>
      </c>
      <c r="C178" s="136" t="s">
        <v>131</v>
      </c>
      <c r="D178" s="141">
        <v>21.9</v>
      </c>
      <c r="E178" s="141">
        <v>22.266666666666666</v>
      </c>
      <c r="F178" s="142">
        <v>21.18333333333333</v>
      </c>
      <c r="G178" s="142">
        <v>20.466666666666665</v>
      </c>
      <c r="H178" s="142">
        <v>19.383333333333329</v>
      </c>
      <c r="I178" s="142">
        <v>22.983333333333331</v>
      </c>
      <c r="J178" s="142">
        <v>24.066666666666666</v>
      </c>
      <c r="K178" s="142">
        <v>24.783333333333331</v>
      </c>
      <c r="L178" s="137">
        <v>23.35</v>
      </c>
      <c r="M178" s="137">
        <v>21.55</v>
      </c>
      <c r="N178" s="159">
        <v>87640000</v>
      </c>
      <c r="O178" s="160">
        <v>-0.19537275064267351</v>
      </c>
    </row>
    <row r="179" spans="1:15" ht="15">
      <c r="A179" s="136">
        <v>169</v>
      </c>
      <c r="B179" s="120" t="s">
        <v>2320</v>
      </c>
      <c r="C179" s="136" t="s">
        <v>2691</v>
      </c>
      <c r="D179" s="141">
        <v>27.55</v>
      </c>
      <c r="E179" s="141">
        <v>28.016666666666666</v>
      </c>
      <c r="F179" s="142">
        <v>26.783333333333331</v>
      </c>
      <c r="G179" s="142">
        <v>26.016666666666666</v>
      </c>
      <c r="H179" s="142">
        <v>24.783333333333331</v>
      </c>
      <c r="I179" s="142">
        <v>28.783333333333331</v>
      </c>
      <c r="J179" s="142">
        <v>30.016666666666666</v>
      </c>
      <c r="K179" s="142">
        <v>30.783333333333331</v>
      </c>
      <c r="L179" s="137">
        <v>29.25</v>
      </c>
      <c r="M179" s="137">
        <v>27.25</v>
      </c>
      <c r="N179" s="159">
        <v>39474000</v>
      </c>
      <c r="O179" s="160">
        <v>-0.14524207011686144</v>
      </c>
    </row>
    <row r="180" spans="1:15" ht="15">
      <c r="A180" s="136">
        <v>170</v>
      </c>
      <c r="B180" s="120" t="s">
        <v>2321</v>
      </c>
      <c r="C180" s="136" t="s">
        <v>132</v>
      </c>
      <c r="D180" s="141">
        <v>125.35</v>
      </c>
      <c r="E180" s="141">
        <v>125.81666666666666</v>
      </c>
      <c r="F180" s="142">
        <v>124.33333333333333</v>
      </c>
      <c r="G180" s="142">
        <v>123.31666666666666</v>
      </c>
      <c r="H180" s="142">
        <v>121.83333333333333</v>
      </c>
      <c r="I180" s="142">
        <v>126.83333333333333</v>
      </c>
      <c r="J180" s="142">
        <v>128.31666666666666</v>
      </c>
      <c r="K180" s="142">
        <v>129.33333333333331</v>
      </c>
      <c r="L180" s="137">
        <v>127.3</v>
      </c>
      <c r="M180" s="137">
        <v>124.8</v>
      </c>
      <c r="N180" s="159">
        <v>36276000</v>
      </c>
      <c r="O180" s="160">
        <v>-8.5869112130054187E-2</v>
      </c>
    </row>
    <row r="181" spans="1:15" ht="15">
      <c r="A181" s="136">
        <v>171</v>
      </c>
      <c r="B181" s="120" t="s">
        <v>2314</v>
      </c>
      <c r="C181" s="136" t="s">
        <v>133</v>
      </c>
      <c r="D181" s="141">
        <v>425.85</v>
      </c>
      <c r="E181" s="141">
        <v>427.63333333333338</v>
      </c>
      <c r="F181" s="142">
        <v>420.71666666666675</v>
      </c>
      <c r="G181" s="142">
        <v>415.58333333333337</v>
      </c>
      <c r="H181" s="142">
        <v>408.66666666666674</v>
      </c>
      <c r="I181" s="142">
        <v>432.76666666666677</v>
      </c>
      <c r="J181" s="142">
        <v>439.68333333333339</v>
      </c>
      <c r="K181" s="142">
        <v>444.81666666666678</v>
      </c>
      <c r="L181" s="137">
        <v>434.55</v>
      </c>
      <c r="M181" s="137">
        <v>422.5</v>
      </c>
      <c r="N181" s="159">
        <v>12979500</v>
      </c>
      <c r="O181" s="160">
        <v>-5.4573885848319001E-2</v>
      </c>
    </row>
    <row r="182" spans="1:15" ht="15">
      <c r="A182" s="136">
        <v>172</v>
      </c>
      <c r="B182" s="120" t="s">
        <v>2319</v>
      </c>
      <c r="C182" s="136" t="s">
        <v>134</v>
      </c>
      <c r="D182" s="141">
        <v>887.15</v>
      </c>
      <c r="E182" s="141">
        <v>891.31666666666661</v>
      </c>
      <c r="F182" s="142">
        <v>880.83333333333326</v>
      </c>
      <c r="G182" s="142">
        <v>874.51666666666665</v>
      </c>
      <c r="H182" s="142">
        <v>864.0333333333333</v>
      </c>
      <c r="I182" s="142">
        <v>897.63333333333321</v>
      </c>
      <c r="J182" s="142">
        <v>908.11666666666656</v>
      </c>
      <c r="K182" s="142">
        <v>914.43333333333317</v>
      </c>
      <c r="L182" s="137">
        <v>901.8</v>
      </c>
      <c r="M182" s="137">
        <v>885</v>
      </c>
      <c r="N182" s="159">
        <v>54373000</v>
      </c>
      <c r="O182" s="160">
        <v>-9.2834303087487552E-2</v>
      </c>
    </row>
    <row r="183" spans="1:15" ht="15">
      <c r="A183" s="136">
        <v>173</v>
      </c>
      <c r="B183" s="120" t="s">
        <v>2322</v>
      </c>
      <c r="C183" s="136" t="s">
        <v>135</v>
      </c>
      <c r="D183" s="141">
        <v>427.75</v>
      </c>
      <c r="E183" s="141">
        <v>429.41666666666669</v>
      </c>
      <c r="F183" s="142">
        <v>423.58333333333337</v>
      </c>
      <c r="G183" s="142">
        <v>419.41666666666669</v>
      </c>
      <c r="H183" s="142">
        <v>413.58333333333337</v>
      </c>
      <c r="I183" s="142">
        <v>433.58333333333337</v>
      </c>
      <c r="J183" s="142">
        <v>439.41666666666674</v>
      </c>
      <c r="K183" s="142">
        <v>443.58333333333337</v>
      </c>
      <c r="L183" s="137">
        <v>435.25</v>
      </c>
      <c r="M183" s="137">
        <v>425.25</v>
      </c>
      <c r="N183" s="159">
        <v>9539400</v>
      </c>
      <c r="O183" s="160">
        <v>4.3778631594502734E-3</v>
      </c>
    </row>
    <row r="184" spans="1:15" ht="15">
      <c r="A184" s="136">
        <v>174</v>
      </c>
      <c r="B184" s="120" t="s">
        <v>2314</v>
      </c>
      <c r="C184" s="136" t="s">
        <v>1684</v>
      </c>
      <c r="D184" s="141">
        <v>552.54999999999995</v>
      </c>
      <c r="E184" s="141">
        <v>552.01666666666665</v>
      </c>
      <c r="F184" s="142">
        <v>543.0333333333333</v>
      </c>
      <c r="G184" s="142">
        <v>533.51666666666665</v>
      </c>
      <c r="H184" s="142">
        <v>524.5333333333333</v>
      </c>
      <c r="I184" s="142">
        <v>561.5333333333333</v>
      </c>
      <c r="J184" s="142">
        <v>570.51666666666665</v>
      </c>
      <c r="K184" s="142">
        <v>580.0333333333333</v>
      </c>
      <c r="L184" s="137">
        <v>561</v>
      </c>
      <c r="M184" s="137">
        <v>542.5</v>
      </c>
      <c r="N184" s="159">
        <v>921600</v>
      </c>
      <c r="O184" s="160">
        <v>-9.4297704270550481E-2</v>
      </c>
    </row>
    <row r="185" spans="1:15" ht="15">
      <c r="A185" s="136">
        <v>175</v>
      </c>
      <c r="B185" s="49" t="s">
        <v>2313</v>
      </c>
      <c r="C185" s="136" t="s">
        <v>136</v>
      </c>
      <c r="D185" s="141">
        <v>36.299999999999997</v>
      </c>
      <c r="E185" s="141">
        <v>36.783333333333331</v>
      </c>
      <c r="F185" s="142">
        <v>35.516666666666666</v>
      </c>
      <c r="G185" s="142">
        <v>34.733333333333334</v>
      </c>
      <c r="H185" s="142">
        <v>33.466666666666669</v>
      </c>
      <c r="I185" s="142">
        <v>37.566666666666663</v>
      </c>
      <c r="J185" s="142">
        <v>38.833333333333329</v>
      </c>
      <c r="K185" s="142">
        <v>39.61666666666666</v>
      </c>
      <c r="L185" s="137">
        <v>38.049999999999997</v>
      </c>
      <c r="M185" s="137">
        <v>36</v>
      </c>
      <c r="N185" s="159">
        <v>62621000</v>
      </c>
      <c r="O185" s="160">
        <v>-0.13254096884566902</v>
      </c>
    </row>
    <row r="186" spans="1:15" ht="15">
      <c r="A186" s="136">
        <v>176</v>
      </c>
      <c r="B186" s="120" t="s">
        <v>2314</v>
      </c>
      <c r="C186" s="136" t="s">
        <v>137</v>
      </c>
      <c r="D186" s="141">
        <v>70.650000000000006</v>
      </c>
      <c r="E186" s="141">
        <v>71.2</v>
      </c>
      <c r="F186" s="142">
        <v>69.600000000000009</v>
      </c>
      <c r="G186" s="142">
        <v>68.550000000000011</v>
      </c>
      <c r="H186" s="142">
        <v>66.950000000000017</v>
      </c>
      <c r="I186" s="142">
        <v>72.25</v>
      </c>
      <c r="J186" s="142">
        <v>73.849999999999994</v>
      </c>
      <c r="K186" s="142">
        <v>74.899999999999991</v>
      </c>
      <c r="L186" s="137">
        <v>72.8</v>
      </c>
      <c r="M186" s="137">
        <v>70.150000000000006</v>
      </c>
      <c r="N186" s="159">
        <v>91404000</v>
      </c>
      <c r="O186" s="160">
        <v>-5.249409130488867E-2</v>
      </c>
    </row>
    <row r="187" spans="1:15" ht="15">
      <c r="A187" s="136">
        <v>177</v>
      </c>
      <c r="B187" s="120" t="s">
        <v>2327</v>
      </c>
      <c r="C187" s="136" t="s">
        <v>138</v>
      </c>
      <c r="D187" s="141">
        <v>251.2</v>
      </c>
      <c r="E187" s="141">
        <v>252.91666666666666</v>
      </c>
      <c r="F187" s="142">
        <v>248.63333333333333</v>
      </c>
      <c r="G187" s="142">
        <v>246.06666666666666</v>
      </c>
      <c r="H187" s="142">
        <v>241.78333333333333</v>
      </c>
      <c r="I187" s="142">
        <v>255.48333333333332</v>
      </c>
      <c r="J187" s="142">
        <v>259.76666666666665</v>
      </c>
      <c r="K187" s="142">
        <v>262.33333333333331</v>
      </c>
      <c r="L187" s="137">
        <v>257.2</v>
      </c>
      <c r="M187" s="137">
        <v>250.35</v>
      </c>
      <c r="N187" s="159">
        <v>76818000</v>
      </c>
      <c r="O187" s="160">
        <v>-0.10848826683378594</v>
      </c>
    </row>
    <row r="188" spans="1:15" ht="15">
      <c r="A188" s="136">
        <v>178</v>
      </c>
      <c r="B188" s="120" t="s">
        <v>2316</v>
      </c>
      <c r="C188" s="136" t="s">
        <v>212</v>
      </c>
      <c r="D188" s="141">
        <v>16301.6</v>
      </c>
      <c r="E188" s="141">
        <v>16280.533333333333</v>
      </c>
      <c r="F188" s="142">
        <v>16161.066666666666</v>
      </c>
      <c r="G188" s="142">
        <v>16020.533333333333</v>
      </c>
      <c r="H188" s="142">
        <v>15901.066666666666</v>
      </c>
      <c r="I188" s="142">
        <v>16421.066666666666</v>
      </c>
      <c r="J188" s="142">
        <v>16540.533333333333</v>
      </c>
      <c r="K188" s="142">
        <v>16681.066666666666</v>
      </c>
      <c r="L188" s="137">
        <v>16400</v>
      </c>
      <c r="M188" s="137">
        <v>16140</v>
      </c>
      <c r="N188" s="159">
        <v>55150</v>
      </c>
      <c r="O188" s="160">
        <v>-0.21270521056388295</v>
      </c>
    </row>
    <row r="189" spans="1:15" ht="15">
      <c r="A189" s="136">
        <v>179</v>
      </c>
      <c r="B189" s="120" t="s">
        <v>2312</v>
      </c>
      <c r="C189" s="136" t="s">
        <v>139</v>
      </c>
      <c r="D189" s="141">
        <v>1079.55</v>
      </c>
      <c r="E189" s="141">
        <v>1086.7166666666665</v>
      </c>
      <c r="F189" s="142">
        <v>1065.333333333333</v>
      </c>
      <c r="G189" s="142">
        <v>1051.1166666666666</v>
      </c>
      <c r="H189" s="142">
        <v>1029.7333333333331</v>
      </c>
      <c r="I189" s="142">
        <v>1100.9333333333329</v>
      </c>
      <c r="J189" s="142">
        <v>1122.3166666666666</v>
      </c>
      <c r="K189" s="142">
        <v>1136.5333333333328</v>
      </c>
      <c r="L189" s="137">
        <v>1108.0999999999999</v>
      </c>
      <c r="M189" s="137">
        <v>1072.5</v>
      </c>
      <c r="N189" s="159">
        <v>747000</v>
      </c>
      <c r="O189" s="160">
        <v>-0.11545293072824156</v>
      </c>
    </row>
    <row r="190" spans="1:15" ht="15">
      <c r="A190" s="136">
        <v>180</v>
      </c>
      <c r="B190" s="120" t="s">
        <v>2321</v>
      </c>
      <c r="C190" s="136" t="s">
        <v>213</v>
      </c>
      <c r="D190" s="141">
        <v>23</v>
      </c>
      <c r="E190" s="141">
        <v>23.133333333333336</v>
      </c>
      <c r="F190" s="142">
        <v>22.716666666666672</v>
      </c>
      <c r="G190" s="142">
        <v>22.433333333333337</v>
      </c>
      <c r="H190" s="142">
        <v>22.016666666666673</v>
      </c>
      <c r="I190" s="142">
        <v>23.416666666666671</v>
      </c>
      <c r="J190" s="142">
        <v>23.833333333333336</v>
      </c>
      <c r="K190" s="142">
        <v>24.116666666666671</v>
      </c>
      <c r="L190" s="137">
        <v>23.55</v>
      </c>
      <c r="M190" s="137">
        <v>22.85</v>
      </c>
      <c r="N190" s="159">
        <v>151785780</v>
      </c>
      <c r="O190" s="160">
        <v>-0.17640712102139902</v>
      </c>
    </row>
    <row r="191" spans="1:15" ht="15">
      <c r="A191" s="136">
        <v>181</v>
      </c>
      <c r="B191" s="120" t="s">
        <v>2316</v>
      </c>
      <c r="C191" s="136" t="s">
        <v>1857</v>
      </c>
      <c r="D191" s="141">
        <v>73.8</v>
      </c>
      <c r="E191" s="141">
        <v>74.333333333333329</v>
      </c>
      <c r="F191" s="142">
        <v>72.666666666666657</v>
      </c>
      <c r="G191" s="142">
        <v>71.533333333333331</v>
      </c>
      <c r="H191" s="142">
        <v>69.86666666666666</v>
      </c>
      <c r="I191" s="142">
        <v>75.466666666666654</v>
      </c>
      <c r="J191" s="142">
        <v>77.133333333333312</v>
      </c>
      <c r="K191" s="142">
        <v>78.266666666666652</v>
      </c>
      <c r="L191" s="137">
        <v>76</v>
      </c>
      <c r="M191" s="137">
        <v>73.2</v>
      </c>
      <c r="N191" s="159">
        <v>13585000</v>
      </c>
      <c r="O191" s="160">
        <v>-0.17114093959731544</v>
      </c>
    </row>
    <row r="192" spans="1:15" ht="15">
      <c r="A192" s="136">
        <v>182</v>
      </c>
      <c r="B192" s="49" t="s">
        <v>2313</v>
      </c>
      <c r="C192" s="136" t="s">
        <v>230</v>
      </c>
      <c r="D192" s="141">
        <v>1958.85</v>
      </c>
      <c r="E192" s="141">
        <v>1977.8166666666668</v>
      </c>
      <c r="F192" s="142">
        <v>1930.1833333333336</v>
      </c>
      <c r="G192" s="142">
        <v>1901.5166666666669</v>
      </c>
      <c r="H192" s="142">
        <v>1853.8833333333337</v>
      </c>
      <c r="I192" s="142">
        <v>2006.4833333333336</v>
      </c>
      <c r="J192" s="142">
        <v>2054.1166666666668</v>
      </c>
      <c r="K192" s="142">
        <v>2082.7833333333338</v>
      </c>
      <c r="L192" s="137">
        <v>2025.45</v>
      </c>
      <c r="M192" s="137">
        <v>1949.15</v>
      </c>
      <c r="N192" s="159">
        <v>635500</v>
      </c>
      <c r="O192" s="160">
        <v>-0.16271409749670621</v>
      </c>
    </row>
    <row r="193" spans="1:15" ht="15">
      <c r="A193" s="136">
        <v>183</v>
      </c>
      <c r="B193" s="120" t="s">
        <v>2311</v>
      </c>
      <c r="C193" s="136" t="s">
        <v>140</v>
      </c>
      <c r="D193" s="141">
        <v>1444.8</v>
      </c>
      <c r="E193" s="141">
        <v>1452.5166666666667</v>
      </c>
      <c r="F193" s="142">
        <v>1430.2833333333333</v>
      </c>
      <c r="G193" s="142">
        <v>1415.7666666666667</v>
      </c>
      <c r="H193" s="142">
        <v>1393.5333333333333</v>
      </c>
      <c r="I193" s="142">
        <v>1467.0333333333333</v>
      </c>
      <c r="J193" s="142">
        <v>1489.2666666666664</v>
      </c>
      <c r="K193" s="142">
        <v>1503.7833333333333</v>
      </c>
      <c r="L193" s="137">
        <v>1474.75</v>
      </c>
      <c r="M193" s="137">
        <v>1438</v>
      </c>
      <c r="N193" s="159">
        <v>2436600</v>
      </c>
      <c r="O193" s="160">
        <v>-5.6459107806691451E-2</v>
      </c>
    </row>
    <row r="194" spans="1:15" ht="15">
      <c r="A194" s="136">
        <v>184</v>
      </c>
      <c r="B194" s="120" t="s">
        <v>2319</v>
      </c>
      <c r="C194" s="136" t="s">
        <v>141</v>
      </c>
      <c r="D194" s="141">
        <v>673.85</v>
      </c>
      <c r="E194" s="141">
        <v>679.69999999999993</v>
      </c>
      <c r="F194" s="142">
        <v>664.39999999999986</v>
      </c>
      <c r="G194" s="142">
        <v>654.94999999999993</v>
      </c>
      <c r="H194" s="142">
        <v>639.64999999999986</v>
      </c>
      <c r="I194" s="142">
        <v>689.14999999999986</v>
      </c>
      <c r="J194" s="142">
        <v>704.44999999999982</v>
      </c>
      <c r="K194" s="142">
        <v>713.89999999999986</v>
      </c>
      <c r="L194" s="137">
        <v>695</v>
      </c>
      <c r="M194" s="137">
        <v>670.25</v>
      </c>
      <c r="N194" s="159">
        <v>3261000</v>
      </c>
      <c r="O194" s="160">
        <v>-5.7078417765440669E-2</v>
      </c>
    </row>
    <row r="195" spans="1:15" ht="15">
      <c r="A195" s="136">
        <v>185</v>
      </c>
      <c r="B195" s="120" t="s">
        <v>2315</v>
      </c>
      <c r="C195" s="136" t="s">
        <v>142</v>
      </c>
      <c r="D195" s="141">
        <v>497.45</v>
      </c>
      <c r="E195" s="141">
        <v>500.71666666666664</v>
      </c>
      <c r="F195" s="142">
        <v>491.7833333333333</v>
      </c>
      <c r="G195" s="142">
        <v>486.11666666666667</v>
      </c>
      <c r="H195" s="142">
        <v>477.18333333333334</v>
      </c>
      <c r="I195" s="142">
        <v>506.38333333333327</v>
      </c>
      <c r="J195" s="142">
        <v>515.31666666666661</v>
      </c>
      <c r="K195" s="142">
        <v>520.98333333333323</v>
      </c>
      <c r="L195" s="137">
        <v>509.65</v>
      </c>
      <c r="M195" s="137">
        <v>495.05</v>
      </c>
      <c r="N195" s="159">
        <v>56101100</v>
      </c>
      <c r="O195" s="160">
        <v>-4.0270224497092638E-2</v>
      </c>
    </row>
    <row r="196" spans="1:15" ht="15">
      <c r="A196" s="136">
        <v>186</v>
      </c>
      <c r="B196" s="120" t="s">
        <v>2315</v>
      </c>
      <c r="C196" s="136" t="s">
        <v>143</v>
      </c>
      <c r="D196" s="141">
        <v>852.15</v>
      </c>
      <c r="E196" s="141">
        <v>853.03333333333342</v>
      </c>
      <c r="F196" s="142">
        <v>841.56666666666683</v>
      </c>
      <c r="G196" s="142">
        <v>830.98333333333346</v>
      </c>
      <c r="H196" s="142">
        <v>819.51666666666688</v>
      </c>
      <c r="I196" s="142">
        <v>863.61666666666679</v>
      </c>
      <c r="J196" s="142">
        <v>875.08333333333326</v>
      </c>
      <c r="K196" s="142">
        <v>885.66666666666674</v>
      </c>
      <c r="L196" s="137">
        <v>864.5</v>
      </c>
      <c r="M196" s="137">
        <v>842.45</v>
      </c>
      <c r="N196" s="159">
        <v>4232000</v>
      </c>
      <c r="O196" s="160">
        <v>-8.8716623600344532E-2</v>
      </c>
    </row>
    <row r="197" spans="1:15" ht="15">
      <c r="A197" s="136">
        <v>187</v>
      </c>
      <c r="B197" s="120" t="s">
        <v>2323</v>
      </c>
      <c r="C197" s="136" t="s">
        <v>1906</v>
      </c>
      <c r="D197" s="141">
        <v>10.8</v>
      </c>
      <c r="E197" s="141">
        <v>10.949999999999998</v>
      </c>
      <c r="F197" s="142">
        <v>10.549999999999995</v>
      </c>
      <c r="G197" s="142">
        <v>10.299999999999997</v>
      </c>
      <c r="H197" s="142">
        <v>9.899999999999995</v>
      </c>
      <c r="I197" s="142">
        <v>11.199999999999996</v>
      </c>
      <c r="J197" s="142">
        <v>11.599999999999998</v>
      </c>
      <c r="K197" s="142">
        <v>11.849999999999996</v>
      </c>
      <c r="L197" s="137">
        <v>11.35</v>
      </c>
      <c r="M197" s="137">
        <v>10.7</v>
      </c>
      <c r="N197" s="159">
        <v>344820000</v>
      </c>
      <c r="O197" s="160">
        <v>-0.1896693535120908</v>
      </c>
    </row>
    <row r="198" spans="1:15" ht="15">
      <c r="A198" s="136">
        <v>188</v>
      </c>
      <c r="B198" s="120" t="s">
        <v>2314</v>
      </c>
      <c r="C198" s="136" t="s">
        <v>144</v>
      </c>
      <c r="D198" s="141">
        <v>55.85</v>
      </c>
      <c r="E198" s="141">
        <v>56.550000000000004</v>
      </c>
      <c r="F198" s="142">
        <v>55.000000000000007</v>
      </c>
      <c r="G198" s="142">
        <v>54.150000000000006</v>
      </c>
      <c r="H198" s="142">
        <v>52.600000000000009</v>
      </c>
      <c r="I198" s="142">
        <v>57.400000000000006</v>
      </c>
      <c r="J198" s="142">
        <v>58.95</v>
      </c>
      <c r="K198" s="142">
        <v>59.800000000000004</v>
      </c>
      <c r="L198" s="137">
        <v>58.1</v>
      </c>
      <c r="M198" s="137">
        <v>55.7</v>
      </c>
      <c r="N198" s="159">
        <v>30915000</v>
      </c>
      <c r="O198" s="160">
        <v>-7.1370640713706412E-2</v>
      </c>
    </row>
    <row r="199" spans="1:15" ht="15">
      <c r="A199" s="136">
        <v>189</v>
      </c>
      <c r="B199" s="120" t="s">
        <v>2316</v>
      </c>
      <c r="C199" s="136" t="s">
        <v>145</v>
      </c>
      <c r="D199" s="141">
        <v>681</v>
      </c>
      <c r="E199" s="141">
        <v>684.66666666666663</v>
      </c>
      <c r="F199" s="142">
        <v>675.33333333333326</v>
      </c>
      <c r="G199" s="142">
        <v>669.66666666666663</v>
      </c>
      <c r="H199" s="142">
        <v>660.33333333333326</v>
      </c>
      <c r="I199" s="142">
        <v>690.33333333333326</v>
      </c>
      <c r="J199" s="142">
        <v>699.66666666666652</v>
      </c>
      <c r="K199" s="142">
        <v>705.33333333333326</v>
      </c>
      <c r="L199" s="137">
        <v>694</v>
      </c>
      <c r="M199" s="137">
        <v>679</v>
      </c>
      <c r="N199" s="159">
        <v>5211000</v>
      </c>
      <c r="O199" s="160">
        <v>-6.3864187550525461E-2</v>
      </c>
    </row>
    <row r="200" spans="1:15" ht="15">
      <c r="A200" s="136">
        <v>190</v>
      </c>
      <c r="B200" s="120" t="s">
        <v>2328</v>
      </c>
      <c r="C200" s="136" t="s">
        <v>146</v>
      </c>
      <c r="D200" s="141">
        <v>623.75</v>
      </c>
      <c r="E200" s="141">
        <v>624.55000000000007</v>
      </c>
      <c r="F200" s="142">
        <v>620.20000000000016</v>
      </c>
      <c r="G200" s="142">
        <v>616.65000000000009</v>
      </c>
      <c r="H200" s="142">
        <v>612.30000000000018</v>
      </c>
      <c r="I200" s="142">
        <v>628.10000000000014</v>
      </c>
      <c r="J200" s="142">
        <v>632.45000000000005</v>
      </c>
      <c r="K200" s="142">
        <v>636.00000000000011</v>
      </c>
      <c r="L200" s="137">
        <v>628.9</v>
      </c>
      <c r="M200" s="137">
        <v>621</v>
      </c>
      <c r="N200" s="159">
        <v>5736000</v>
      </c>
      <c r="O200" s="160">
        <v>-4.131568391496189E-2</v>
      </c>
    </row>
    <row r="201" spans="1:15" ht="15">
      <c r="A201" s="136">
        <v>191</v>
      </c>
      <c r="B201" s="120" t="s">
        <v>2320</v>
      </c>
      <c r="C201" s="136" t="s">
        <v>359</v>
      </c>
      <c r="D201" s="141">
        <v>990.15</v>
      </c>
      <c r="E201" s="141">
        <v>999.15</v>
      </c>
      <c r="F201" s="142">
        <v>976.3</v>
      </c>
      <c r="G201" s="142">
        <v>962.44999999999993</v>
      </c>
      <c r="H201" s="142">
        <v>939.59999999999991</v>
      </c>
      <c r="I201" s="142">
        <v>1013</v>
      </c>
      <c r="J201" s="142">
        <v>1035.8500000000001</v>
      </c>
      <c r="K201" s="142">
        <v>1049.7</v>
      </c>
      <c r="L201" s="137">
        <v>1022</v>
      </c>
      <c r="M201" s="137">
        <v>985.3</v>
      </c>
      <c r="N201" s="159">
        <v>1596800</v>
      </c>
      <c r="O201" s="160">
        <v>-0.11012037449843959</v>
      </c>
    </row>
    <row r="202" spans="1:15" ht="15">
      <c r="A202" s="136">
        <v>192</v>
      </c>
      <c r="B202" s="120" t="s">
        <v>2326</v>
      </c>
      <c r="C202" s="136" t="s">
        <v>147</v>
      </c>
      <c r="D202" s="141">
        <v>260.05</v>
      </c>
      <c r="E202" s="141">
        <v>261.43333333333334</v>
      </c>
      <c r="F202" s="142">
        <v>257.61666666666667</v>
      </c>
      <c r="G202" s="142">
        <v>255.18333333333334</v>
      </c>
      <c r="H202" s="142">
        <v>251.36666666666667</v>
      </c>
      <c r="I202" s="142">
        <v>263.86666666666667</v>
      </c>
      <c r="J202" s="142">
        <v>267.68333333333339</v>
      </c>
      <c r="K202" s="142">
        <v>270.11666666666667</v>
      </c>
      <c r="L202" s="137">
        <v>265.25</v>
      </c>
      <c r="M202" s="137">
        <v>259</v>
      </c>
      <c r="N202" s="159">
        <v>22293000</v>
      </c>
      <c r="O202" s="160">
        <v>-6.4577039274924475E-2</v>
      </c>
    </row>
    <row r="203" spans="1:15" ht="15">
      <c r="A203" s="136">
        <v>193</v>
      </c>
      <c r="B203" s="120" t="s">
        <v>2318</v>
      </c>
      <c r="C203" s="136" t="s">
        <v>148</v>
      </c>
      <c r="D203" s="141">
        <v>328.2</v>
      </c>
      <c r="E203" s="141">
        <v>329.91666666666669</v>
      </c>
      <c r="F203" s="142">
        <v>324.88333333333338</v>
      </c>
      <c r="G203" s="142">
        <v>321.56666666666672</v>
      </c>
      <c r="H203" s="142">
        <v>316.53333333333342</v>
      </c>
      <c r="I203" s="142">
        <v>333.23333333333335</v>
      </c>
      <c r="J203" s="142">
        <v>338.26666666666665</v>
      </c>
      <c r="K203" s="142">
        <v>341.58333333333331</v>
      </c>
      <c r="L203" s="137">
        <v>334.95</v>
      </c>
      <c r="M203" s="137">
        <v>326.60000000000002</v>
      </c>
      <c r="N203" s="159">
        <v>66012000</v>
      </c>
      <c r="O203" s="160">
        <v>-5.5804672917247743E-2</v>
      </c>
    </row>
    <row r="204" spans="1:15" ht="15">
      <c r="A204" s="136">
        <v>194</v>
      </c>
      <c r="B204" s="120" t="s">
        <v>2317</v>
      </c>
      <c r="C204" s="136" t="s">
        <v>149</v>
      </c>
      <c r="D204" s="141">
        <v>184.15</v>
      </c>
      <c r="E204" s="141">
        <v>185.08333333333334</v>
      </c>
      <c r="F204" s="142">
        <v>182.36666666666667</v>
      </c>
      <c r="G204" s="142">
        <v>180.58333333333334</v>
      </c>
      <c r="H204" s="142">
        <v>177.86666666666667</v>
      </c>
      <c r="I204" s="142">
        <v>186.86666666666667</v>
      </c>
      <c r="J204" s="142">
        <v>189.58333333333331</v>
      </c>
      <c r="K204" s="142">
        <v>191.36666666666667</v>
      </c>
      <c r="L204" s="137">
        <v>187.8</v>
      </c>
      <c r="M204" s="137">
        <v>183.3</v>
      </c>
      <c r="N204" s="159">
        <v>28625000</v>
      </c>
      <c r="O204" s="160">
        <v>-3.1548676308889453E-2</v>
      </c>
    </row>
    <row r="205" spans="1:15" ht="15">
      <c r="A205" s="136">
        <v>195</v>
      </c>
      <c r="B205" s="120" t="s">
        <v>2317</v>
      </c>
      <c r="C205" s="136" t="s">
        <v>150</v>
      </c>
      <c r="D205" s="141">
        <v>79.25</v>
      </c>
      <c r="E205" s="141">
        <v>79.566666666666663</v>
      </c>
      <c r="F205" s="142">
        <v>78.48333333333332</v>
      </c>
      <c r="G205" s="142">
        <v>77.716666666666654</v>
      </c>
      <c r="H205" s="142">
        <v>76.633333333333312</v>
      </c>
      <c r="I205" s="142">
        <v>80.333333333333329</v>
      </c>
      <c r="J205" s="142">
        <v>81.416666666666671</v>
      </c>
      <c r="K205" s="142">
        <v>82.183333333333337</v>
      </c>
      <c r="L205" s="137">
        <v>80.650000000000006</v>
      </c>
      <c r="M205" s="137">
        <v>78.8</v>
      </c>
      <c r="N205" s="159">
        <v>53586000</v>
      </c>
      <c r="O205" s="160">
        <v>-0.10748013791035826</v>
      </c>
    </row>
    <row r="206" spans="1:15" ht="15">
      <c r="A206" s="136">
        <v>196</v>
      </c>
      <c r="B206" s="120" t="s">
        <v>2314</v>
      </c>
      <c r="C206" s="136" t="s">
        <v>151</v>
      </c>
      <c r="D206" s="141">
        <v>573.45000000000005</v>
      </c>
      <c r="E206" s="141">
        <v>576.08333333333337</v>
      </c>
      <c r="F206" s="142">
        <v>564.66666666666674</v>
      </c>
      <c r="G206" s="142">
        <v>555.88333333333333</v>
      </c>
      <c r="H206" s="142">
        <v>544.4666666666667</v>
      </c>
      <c r="I206" s="142">
        <v>584.86666666666679</v>
      </c>
      <c r="J206" s="142">
        <v>596.28333333333353</v>
      </c>
      <c r="K206" s="142">
        <v>605.06666666666683</v>
      </c>
      <c r="L206" s="137">
        <v>587.5</v>
      </c>
      <c r="M206" s="137">
        <v>567.29999999999995</v>
      </c>
      <c r="N206" s="159">
        <v>21732463</v>
      </c>
      <c r="O206" s="160">
        <v>-0.26791522213088387</v>
      </c>
    </row>
    <row r="207" spans="1:15" ht="15">
      <c r="A207" s="136">
        <v>197</v>
      </c>
      <c r="B207" s="120" t="s">
        <v>2327</v>
      </c>
      <c r="C207" s="136" t="s">
        <v>152</v>
      </c>
      <c r="D207" s="141">
        <v>2864.65</v>
      </c>
      <c r="E207" s="141">
        <v>2863.6999999999994</v>
      </c>
      <c r="F207" s="142">
        <v>2842.3999999999987</v>
      </c>
      <c r="G207" s="142">
        <v>2820.1499999999992</v>
      </c>
      <c r="H207" s="142">
        <v>2798.8499999999985</v>
      </c>
      <c r="I207" s="142">
        <v>2885.9499999999989</v>
      </c>
      <c r="J207" s="142">
        <v>2907.2499999999991</v>
      </c>
      <c r="K207" s="142">
        <v>2929.4999999999991</v>
      </c>
      <c r="L207" s="137">
        <v>2885</v>
      </c>
      <c r="M207" s="137">
        <v>2841.45</v>
      </c>
      <c r="N207" s="159">
        <v>8527000</v>
      </c>
      <c r="O207" s="160">
        <v>-0.20787756334331964</v>
      </c>
    </row>
    <row r="208" spans="1:15" ht="15">
      <c r="A208" s="136">
        <v>198</v>
      </c>
      <c r="B208" s="120" t="s">
        <v>2326</v>
      </c>
      <c r="C208" s="136" t="s">
        <v>153</v>
      </c>
      <c r="D208" s="141">
        <v>636.85</v>
      </c>
      <c r="E208" s="141">
        <v>632.58333333333337</v>
      </c>
      <c r="F208" s="142">
        <v>625.36666666666679</v>
      </c>
      <c r="G208" s="142">
        <v>613.88333333333344</v>
      </c>
      <c r="H208" s="142">
        <v>606.66666666666686</v>
      </c>
      <c r="I208" s="142">
        <v>644.06666666666672</v>
      </c>
      <c r="J208" s="142">
        <v>651.28333333333319</v>
      </c>
      <c r="K208" s="142">
        <v>662.76666666666665</v>
      </c>
      <c r="L208" s="137">
        <v>639.79999999999995</v>
      </c>
      <c r="M208" s="137">
        <v>621.1</v>
      </c>
      <c r="N208" s="159">
        <v>11439600</v>
      </c>
      <c r="O208" s="160">
        <v>-6.300373501081187E-2</v>
      </c>
    </row>
    <row r="209" spans="1:15" ht="15">
      <c r="A209" s="136">
        <v>199</v>
      </c>
      <c r="B209" s="120" t="s">
        <v>2326</v>
      </c>
      <c r="C209" s="136" t="s">
        <v>154</v>
      </c>
      <c r="D209" s="141">
        <v>942.95</v>
      </c>
      <c r="E209" s="141">
        <v>945.30000000000007</v>
      </c>
      <c r="F209" s="142">
        <v>922.60000000000014</v>
      </c>
      <c r="G209" s="142">
        <v>902.25000000000011</v>
      </c>
      <c r="H209" s="142">
        <v>879.55000000000018</v>
      </c>
      <c r="I209" s="142">
        <v>965.65000000000009</v>
      </c>
      <c r="J209" s="142">
        <v>988.35000000000014</v>
      </c>
      <c r="K209" s="142">
        <v>1008.7</v>
      </c>
      <c r="L209" s="137">
        <v>968</v>
      </c>
      <c r="M209" s="137">
        <v>924.95</v>
      </c>
      <c r="N209" s="159">
        <v>9658500</v>
      </c>
      <c r="O209" s="160">
        <v>-0.26268178174739493</v>
      </c>
    </row>
    <row r="210" spans="1:15" ht="15">
      <c r="A210" s="136">
        <v>200</v>
      </c>
      <c r="B210" s="120" t="s">
        <v>2318</v>
      </c>
      <c r="C210" s="136" t="s">
        <v>216</v>
      </c>
      <c r="D210" s="141">
        <v>1254.25</v>
      </c>
      <c r="E210" s="141">
        <v>1256.8833333333334</v>
      </c>
      <c r="F210" s="142">
        <v>1240.8666666666668</v>
      </c>
      <c r="G210" s="142">
        <v>1227.4833333333333</v>
      </c>
      <c r="H210" s="142">
        <v>1211.4666666666667</v>
      </c>
      <c r="I210" s="142">
        <v>1270.2666666666669</v>
      </c>
      <c r="J210" s="142">
        <v>1286.2833333333338</v>
      </c>
      <c r="K210" s="142">
        <v>1299.666666666667</v>
      </c>
      <c r="L210" s="137">
        <v>1272.9000000000001</v>
      </c>
      <c r="M210" s="137">
        <v>1243.5</v>
      </c>
      <c r="N210" s="67">
        <v>641000</v>
      </c>
      <c r="O210" s="160">
        <v>-0.19065656565656566</v>
      </c>
    </row>
    <row r="211" spans="1:15" ht="15">
      <c r="A211" s="136">
        <v>201</v>
      </c>
      <c r="B211" s="120" t="s">
        <v>2315</v>
      </c>
      <c r="C211" s="136" t="s">
        <v>217</v>
      </c>
      <c r="D211" s="141">
        <v>229.8</v>
      </c>
      <c r="E211" s="141">
        <v>229.88333333333333</v>
      </c>
      <c r="F211" s="142">
        <v>227.16666666666666</v>
      </c>
      <c r="G211" s="142">
        <v>224.53333333333333</v>
      </c>
      <c r="H211" s="142">
        <v>221.81666666666666</v>
      </c>
      <c r="I211" s="142">
        <v>232.51666666666665</v>
      </c>
      <c r="J211" s="142">
        <v>235.23333333333335</v>
      </c>
      <c r="K211" s="142">
        <v>237.86666666666665</v>
      </c>
      <c r="L211" s="137">
        <v>232.6</v>
      </c>
      <c r="M211" s="137">
        <v>227.25</v>
      </c>
      <c r="N211" s="67">
        <v>4020000</v>
      </c>
      <c r="O211" s="160">
        <v>-0.12015758371634931</v>
      </c>
    </row>
    <row r="212" spans="1:15" ht="15">
      <c r="A212" s="136">
        <v>202</v>
      </c>
      <c r="B212" s="120" t="s">
        <v>2314</v>
      </c>
      <c r="C212" s="136" t="s">
        <v>244</v>
      </c>
      <c r="D212" s="141">
        <v>67.55</v>
      </c>
      <c r="E212" s="141">
        <v>68.416666666666671</v>
      </c>
      <c r="F212" s="142">
        <v>66.333333333333343</v>
      </c>
      <c r="G212" s="142">
        <v>65.116666666666674</v>
      </c>
      <c r="H212" s="142">
        <v>63.033333333333346</v>
      </c>
      <c r="I212" s="142">
        <v>69.63333333333334</v>
      </c>
      <c r="J212" s="142">
        <v>71.716666666666683</v>
      </c>
      <c r="K212" s="142">
        <v>72.933333333333337</v>
      </c>
      <c r="L212" s="137">
        <v>70.5</v>
      </c>
      <c r="M212" s="137">
        <v>67.2</v>
      </c>
      <c r="N212" s="67">
        <v>83215000</v>
      </c>
      <c r="O212" s="160">
        <v>-0.10983815239134388</v>
      </c>
    </row>
    <row r="213" spans="1:15" ht="15">
      <c r="A213" s="136">
        <v>203</v>
      </c>
      <c r="B213" s="120" t="s">
        <v>2323</v>
      </c>
      <c r="C213" s="136" t="s">
        <v>155</v>
      </c>
      <c r="D213" s="141">
        <v>618.9</v>
      </c>
      <c r="E213" s="141">
        <v>617.68333333333328</v>
      </c>
      <c r="F213" s="142">
        <v>612.46666666666658</v>
      </c>
      <c r="G213" s="142">
        <v>606.0333333333333</v>
      </c>
      <c r="H213" s="142">
        <v>600.81666666666661</v>
      </c>
      <c r="I213" s="142">
        <v>624.11666666666656</v>
      </c>
      <c r="J213" s="142">
        <v>629.33333333333326</v>
      </c>
      <c r="K213" s="142">
        <v>635.76666666666654</v>
      </c>
      <c r="L213" s="137">
        <v>622.9</v>
      </c>
      <c r="M213" s="137">
        <v>611.25</v>
      </c>
      <c r="N213" s="67">
        <v>3199000</v>
      </c>
      <c r="O213" s="160">
        <v>-0.24104389086595493</v>
      </c>
    </row>
    <row r="214" spans="1:15" ht="15">
      <c r="A214" s="136">
        <v>204</v>
      </c>
      <c r="B214" s="120" t="s">
        <v>2317</v>
      </c>
      <c r="C214" s="136" t="s">
        <v>156</v>
      </c>
      <c r="D214" s="141">
        <v>952.45</v>
      </c>
      <c r="E214" s="141">
        <v>955.2833333333333</v>
      </c>
      <c r="F214" s="142">
        <v>943.66666666666663</v>
      </c>
      <c r="G214" s="142">
        <v>934.88333333333333</v>
      </c>
      <c r="H214" s="142">
        <v>923.26666666666665</v>
      </c>
      <c r="I214" s="142">
        <v>964.06666666666661</v>
      </c>
      <c r="J214" s="142">
        <v>975.68333333333339</v>
      </c>
      <c r="K214" s="142">
        <v>984.46666666666658</v>
      </c>
      <c r="L214" s="137">
        <v>966.9</v>
      </c>
      <c r="M214" s="137">
        <v>946.5</v>
      </c>
      <c r="N214" s="67">
        <v>1134700</v>
      </c>
      <c r="O214" s="160">
        <v>-0.19433399602385687</v>
      </c>
    </row>
    <row r="215" spans="1:15" ht="15">
      <c r="A215" s="136">
        <v>205</v>
      </c>
      <c r="B215" s="120" t="s">
        <v>2318</v>
      </c>
      <c r="C215" s="136" t="s">
        <v>2030</v>
      </c>
      <c r="D215" s="141">
        <v>347.55</v>
      </c>
      <c r="E215" s="141">
        <v>349.43333333333334</v>
      </c>
      <c r="F215" s="142">
        <v>344.16666666666669</v>
      </c>
      <c r="G215" s="142">
        <v>340.78333333333336</v>
      </c>
      <c r="H215" s="142">
        <v>335.51666666666671</v>
      </c>
      <c r="I215" s="142">
        <v>352.81666666666666</v>
      </c>
      <c r="J215" s="142">
        <v>358.08333333333331</v>
      </c>
      <c r="K215" s="142">
        <v>361.46666666666664</v>
      </c>
      <c r="L215" s="137">
        <v>354.7</v>
      </c>
      <c r="M215" s="137">
        <v>346.05</v>
      </c>
      <c r="N215" s="67">
        <v>4662400</v>
      </c>
      <c r="O215" s="160">
        <v>-8.4798994974874378E-2</v>
      </c>
    </row>
    <row r="216" spans="1:15" ht="15">
      <c r="A216" s="136">
        <v>206</v>
      </c>
      <c r="B216" s="120" t="s">
        <v>2319</v>
      </c>
      <c r="C216" s="136" t="s">
        <v>158</v>
      </c>
      <c r="D216" s="141">
        <v>3960.2</v>
      </c>
      <c r="E216" s="141">
        <v>3958.7999999999997</v>
      </c>
      <c r="F216" s="142">
        <v>3937.5999999999995</v>
      </c>
      <c r="G216" s="142">
        <v>3914.9999999999995</v>
      </c>
      <c r="H216" s="142">
        <v>3893.7999999999993</v>
      </c>
      <c r="I216" s="142">
        <v>3981.3999999999996</v>
      </c>
      <c r="J216" s="142">
        <v>4002.5999999999995</v>
      </c>
      <c r="K216" s="142">
        <v>4025.2</v>
      </c>
      <c r="L216" s="137">
        <v>3980</v>
      </c>
      <c r="M216" s="137">
        <v>3936.2</v>
      </c>
      <c r="N216" s="67">
        <v>1788400</v>
      </c>
      <c r="O216" s="160">
        <v>-8.5030185204133843E-2</v>
      </c>
    </row>
    <row r="217" spans="1:15" ht="15">
      <c r="A217" s="136">
        <v>207</v>
      </c>
      <c r="B217" s="120" t="s">
        <v>2312</v>
      </c>
      <c r="C217" s="136" t="s">
        <v>159</v>
      </c>
      <c r="D217" s="141">
        <v>94.5</v>
      </c>
      <c r="E217" s="141">
        <v>94.8</v>
      </c>
      <c r="F217" s="142">
        <v>91.8</v>
      </c>
      <c r="G217" s="142">
        <v>89.1</v>
      </c>
      <c r="H217" s="142">
        <v>86.1</v>
      </c>
      <c r="I217" s="142">
        <v>97.5</v>
      </c>
      <c r="J217" s="142">
        <v>100.5</v>
      </c>
      <c r="K217" s="142">
        <v>103.2</v>
      </c>
      <c r="L217" s="137">
        <v>97.8</v>
      </c>
      <c r="M217" s="137">
        <v>92.1</v>
      </c>
      <c r="N217" s="67">
        <v>30524000</v>
      </c>
      <c r="O217" s="160">
        <v>-9.0031004054376348E-2</v>
      </c>
    </row>
    <row r="218" spans="1:15" ht="15">
      <c r="A218" s="136">
        <v>208</v>
      </c>
      <c r="B218" s="120" t="s">
        <v>2316</v>
      </c>
      <c r="C218" s="136" t="s">
        <v>161</v>
      </c>
      <c r="D218" s="141">
        <v>732.95</v>
      </c>
      <c r="E218" s="141">
        <v>737.65</v>
      </c>
      <c r="F218" s="142">
        <v>725.5</v>
      </c>
      <c r="G218" s="142">
        <v>718.05000000000007</v>
      </c>
      <c r="H218" s="142">
        <v>705.90000000000009</v>
      </c>
      <c r="I218" s="142">
        <v>745.09999999999991</v>
      </c>
      <c r="J218" s="142">
        <v>757.24999999999977</v>
      </c>
      <c r="K218" s="142">
        <v>764.69999999999982</v>
      </c>
      <c r="L218" s="137">
        <v>749.8</v>
      </c>
      <c r="M218" s="137">
        <v>730.2</v>
      </c>
      <c r="N218" s="67">
        <v>10878000</v>
      </c>
      <c r="O218" s="160">
        <v>-6.2758478081058722E-2</v>
      </c>
    </row>
    <row r="219" spans="1:15" ht="15">
      <c r="A219" s="136">
        <v>209</v>
      </c>
      <c r="B219" s="120" t="s">
        <v>2328</v>
      </c>
      <c r="C219" s="136" t="s">
        <v>228</v>
      </c>
      <c r="D219" s="141">
        <v>279.3</v>
      </c>
      <c r="E219" s="141">
        <v>281.59999999999997</v>
      </c>
      <c r="F219" s="142">
        <v>275.94999999999993</v>
      </c>
      <c r="G219" s="142">
        <v>272.59999999999997</v>
      </c>
      <c r="H219" s="142">
        <v>266.94999999999993</v>
      </c>
      <c r="I219" s="142">
        <v>284.94999999999993</v>
      </c>
      <c r="J219" s="142">
        <v>290.59999999999991</v>
      </c>
      <c r="K219" s="142">
        <v>293.94999999999993</v>
      </c>
      <c r="L219" s="137">
        <v>287.25</v>
      </c>
      <c r="M219" s="137">
        <v>278.25</v>
      </c>
      <c r="N219" s="67">
        <v>33789000</v>
      </c>
      <c r="O219" s="160">
        <v>-8.937414516813659E-2</v>
      </c>
    </row>
    <row r="220" spans="1:15" ht="15">
      <c r="A220" s="136">
        <v>210</v>
      </c>
      <c r="B220" s="120" t="s">
        <v>2327</v>
      </c>
      <c r="C220" s="136" t="s">
        <v>2070</v>
      </c>
      <c r="D220" s="141">
        <v>222.75</v>
      </c>
      <c r="E220" s="141">
        <v>223.4</v>
      </c>
      <c r="F220" s="142">
        <v>221.35000000000002</v>
      </c>
      <c r="G220" s="142">
        <v>219.95000000000002</v>
      </c>
      <c r="H220" s="142">
        <v>217.90000000000003</v>
      </c>
      <c r="I220" s="142">
        <v>224.8</v>
      </c>
      <c r="J220" s="142">
        <v>226.85000000000002</v>
      </c>
      <c r="K220" s="142">
        <v>228.25</v>
      </c>
      <c r="L220" s="137">
        <v>225.45</v>
      </c>
      <c r="M220" s="137">
        <v>222</v>
      </c>
      <c r="N220" s="67">
        <v>2022000</v>
      </c>
      <c r="O220" s="160">
        <v>-0.20518867924528303</v>
      </c>
    </row>
    <row r="221" spans="1:15" ht="15">
      <c r="A221" s="136">
        <v>211</v>
      </c>
      <c r="B221" s="120" t="s">
        <v>2313</v>
      </c>
      <c r="C221" s="136" t="s">
        <v>162</v>
      </c>
      <c r="D221" s="141">
        <v>623.95000000000005</v>
      </c>
      <c r="E221" s="141">
        <v>624.51666666666677</v>
      </c>
      <c r="F221" s="142">
        <v>620.43333333333351</v>
      </c>
      <c r="G221" s="142">
        <v>616.91666666666674</v>
      </c>
      <c r="H221" s="142">
        <v>612.83333333333348</v>
      </c>
      <c r="I221" s="142">
        <v>628.03333333333353</v>
      </c>
      <c r="J221" s="142">
        <v>632.11666666666679</v>
      </c>
      <c r="K221" s="142">
        <v>635.63333333333355</v>
      </c>
      <c r="L221" s="137">
        <v>628.6</v>
      </c>
      <c r="M221" s="137">
        <v>621</v>
      </c>
      <c r="N221" s="67">
        <v>2521000</v>
      </c>
      <c r="O221" s="160">
        <v>-0.22549923195084484</v>
      </c>
    </row>
    <row r="222" spans="1:15" ht="15">
      <c r="A222" s="136">
        <v>212</v>
      </c>
      <c r="B222" s="120" t="s">
        <v>2321</v>
      </c>
      <c r="C222" s="136" t="s">
        <v>163</v>
      </c>
      <c r="D222" s="141">
        <v>282.60000000000002</v>
      </c>
      <c r="E222" s="141">
        <v>279.5333333333333</v>
      </c>
      <c r="F222" s="142">
        <v>275.11666666666662</v>
      </c>
      <c r="G222" s="142">
        <v>267.63333333333333</v>
      </c>
      <c r="H222" s="142">
        <v>263.21666666666664</v>
      </c>
      <c r="I222" s="142">
        <v>287.01666666666659</v>
      </c>
      <c r="J222" s="142">
        <v>291.43333333333334</v>
      </c>
      <c r="K222" s="142">
        <v>298.91666666666657</v>
      </c>
      <c r="L222" s="137">
        <v>283.95</v>
      </c>
      <c r="M222" s="137">
        <v>272.05</v>
      </c>
      <c r="N222" s="67">
        <v>29308800</v>
      </c>
      <c r="O222" s="160">
        <v>-0.11673658324895125</v>
      </c>
    </row>
    <row r="223" spans="1:15" ht="15">
      <c r="A223" s="136">
        <v>213</v>
      </c>
      <c r="B223" s="120" t="s">
        <v>2326</v>
      </c>
      <c r="C223" s="136" t="s">
        <v>164</v>
      </c>
      <c r="D223" s="141">
        <v>730.2</v>
      </c>
      <c r="E223" s="141">
        <v>734.26666666666677</v>
      </c>
      <c r="F223" s="142">
        <v>723.53333333333353</v>
      </c>
      <c r="G223" s="142">
        <v>716.86666666666679</v>
      </c>
      <c r="H223" s="142">
        <v>706.13333333333355</v>
      </c>
      <c r="I223" s="142">
        <v>740.93333333333351</v>
      </c>
      <c r="J223" s="142">
        <v>751.66666666666686</v>
      </c>
      <c r="K223" s="142">
        <v>758.33333333333348</v>
      </c>
      <c r="L223" s="137">
        <v>745</v>
      </c>
      <c r="M223" s="137">
        <v>727.6</v>
      </c>
      <c r="N223" s="67">
        <v>3386700</v>
      </c>
      <c r="O223" s="160">
        <v>-3.314491264131552E-2</v>
      </c>
    </row>
    <row r="224" spans="1:15" ht="15">
      <c r="A224" s="136">
        <v>214</v>
      </c>
      <c r="B224" s="120" t="s">
        <v>2315</v>
      </c>
      <c r="C224" s="136" t="s">
        <v>165</v>
      </c>
      <c r="D224" s="141">
        <v>306.8</v>
      </c>
      <c r="E224" s="141">
        <v>305.38333333333338</v>
      </c>
      <c r="F224" s="142">
        <v>302.21666666666675</v>
      </c>
      <c r="G224" s="142">
        <v>297.63333333333338</v>
      </c>
      <c r="H224" s="142">
        <v>294.46666666666675</v>
      </c>
      <c r="I224" s="142">
        <v>309.96666666666675</v>
      </c>
      <c r="J224" s="142">
        <v>313.13333333333338</v>
      </c>
      <c r="K224" s="142">
        <v>317.71666666666675</v>
      </c>
      <c r="L224" s="137">
        <v>308.55</v>
      </c>
      <c r="M224" s="137">
        <v>300.8</v>
      </c>
      <c r="N224" s="67">
        <v>46935000</v>
      </c>
      <c r="O224" s="160">
        <v>-0.13598144389678168</v>
      </c>
    </row>
    <row r="225" spans="1:15" ht="15">
      <c r="A225" s="136">
        <v>215</v>
      </c>
      <c r="B225" s="120" t="s">
        <v>2316</v>
      </c>
      <c r="C225" s="136" t="s">
        <v>166</v>
      </c>
      <c r="D225" s="141">
        <v>578.5</v>
      </c>
      <c r="E225" s="141">
        <v>581.5</v>
      </c>
      <c r="F225" s="142">
        <v>573.5</v>
      </c>
      <c r="G225" s="142">
        <v>568.5</v>
      </c>
      <c r="H225" s="142">
        <v>560.5</v>
      </c>
      <c r="I225" s="142">
        <v>586.5</v>
      </c>
      <c r="J225" s="142">
        <v>594.5</v>
      </c>
      <c r="K225" s="142">
        <v>599.5</v>
      </c>
      <c r="L225" s="137">
        <v>589.5</v>
      </c>
      <c r="M225" s="137">
        <v>576.5</v>
      </c>
      <c r="N225" s="67">
        <v>7083700</v>
      </c>
      <c r="O225" s="160">
        <v>-0.12550152463489006</v>
      </c>
    </row>
    <row r="226" spans="1:15" ht="15">
      <c r="A226" s="136">
        <v>216</v>
      </c>
      <c r="B226" s="120" t="s">
        <v>2323</v>
      </c>
      <c r="C226" s="136" t="s">
        <v>166</v>
      </c>
      <c r="D226" s="141">
        <v>586.79999999999995</v>
      </c>
      <c r="E226" s="141">
        <v>589.41666666666663</v>
      </c>
      <c r="F226" s="142">
        <v>581.98333333333323</v>
      </c>
      <c r="G226" s="142">
        <v>577.16666666666663</v>
      </c>
      <c r="H226" s="142">
        <v>569.73333333333323</v>
      </c>
      <c r="I226" s="142">
        <v>594.23333333333323</v>
      </c>
      <c r="J226" s="142">
        <v>601.66666666666663</v>
      </c>
      <c r="K226" s="142">
        <v>606.48333333333323</v>
      </c>
      <c r="L226" s="137">
        <v>596.85</v>
      </c>
      <c r="M226" s="137">
        <v>584.6</v>
      </c>
      <c r="N226" s="67">
        <v>8100300</v>
      </c>
      <c r="O226" s="160">
        <v>1.7472240365774005E-2</v>
      </c>
    </row>
    <row r="227" spans="1:15">
      <c r="A227" s="136">
        <v>217</v>
      </c>
      <c r="C227" s="162"/>
      <c r="D227" s="189"/>
      <c r="E227" s="189"/>
      <c r="F227" s="190"/>
      <c r="G227" s="190"/>
      <c r="H227" s="190"/>
      <c r="I227" s="190"/>
      <c r="J227" s="190"/>
      <c r="K227" s="190"/>
      <c r="L227" s="191"/>
      <c r="M227" s="191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2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21" sqref="F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43192</v>
      </c>
    </row>
    <row r="7" spans="1:15" ht="13.5" thickBot="1">
      <c r="A7"/>
    </row>
    <row r="8" spans="1:15" ht="28.5" customHeight="1" thickBot="1">
      <c r="A8" s="571" t="s">
        <v>13</v>
      </c>
      <c r="B8" s="572" t="s">
        <v>14</v>
      </c>
      <c r="C8" s="570" t="s">
        <v>15</v>
      </c>
      <c r="D8" s="570" t="s">
        <v>16</v>
      </c>
      <c r="E8" s="570" t="s">
        <v>17</v>
      </c>
      <c r="F8" s="570"/>
      <c r="G8" s="570"/>
      <c r="H8" s="570" t="s">
        <v>18</v>
      </c>
      <c r="I8" s="570"/>
      <c r="J8" s="570"/>
      <c r="K8" s="23"/>
      <c r="L8" s="34"/>
      <c r="M8" s="34"/>
    </row>
    <row r="9" spans="1:15" ht="36" customHeight="1">
      <c r="A9" s="566"/>
      <c r="B9" s="568"/>
      <c r="C9" s="573" t="s">
        <v>19</v>
      </c>
      <c r="D9" s="5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10113.700000000001</v>
      </c>
      <c r="D10" s="134">
        <v>10122.983333333335</v>
      </c>
      <c r="E10" s="134">
        <v>10087.61666666667</v>
      </c>
      <c r="F10" s="134">
        <v>10061.533333333335</v>
      </c>
      <c r="G10" s="134">
        <v>10026.16666666667</v>
      </c>
      <c r="H10" s="134">
        <v>10149.066666666671</v>
      </c>
      <c r="I10" s="134">
        <v>10184.433333333336</v>
      </c>
      <c r="J10" s="134">
        <v>10210.516666666672</v>
      </c>
      <c r="K10" s="133">
        <v>10158.35</v>
      </c>
      <c r="L10" s="133">
        <v>10096.9</v>
      </c>
      <c r="M10" s="135"/>
    </row>
    <row r="11" spans="1:15">
      <c r="A11" s="66">
        <v>2</v>
      </c>
      <c r="B11" s="130" t="s">
        <v>252</v>
      </c>
      <c r="C11" s="132">
        <v>24263.35</v>
      </c>
      <c r="D11" s="131">
        <v>24275.916666666668</v>
      </c>
      <c r="E11" s="131">
        <v>24190.833333333336</v>
      </c>
      <c r="F11" s="131">
        <v>24118.316666666669</v>
      </c>
      <c r="G11" s="131">
        <v>24033.233333333337</v>
      </c>
      <c r="H11" s="131">
        <v>24348.433333333334</v>
      </c>
      <c r="I11" s="131">
        <v>24433.51666666667</v>
      </c>
      <c r="J11" s="131">
        <v>24506.033333333333</v>
      </c>
      <c r="K11" s="132">
        <v>24361</v>
      </c>
      <c r="L11" s="132">
        <v>24203.4</v>
      </c>
      <c r="M11" s="135"/>
    </row>
    <row r="12" spans="1:15">
      <c r="A12" s="66">
        <v>3</v>
      </c>
      <c r="B12" s="129" t="s">
        <v>2378</v>
      </c>
      <c r="C12" s="132">
        <v>2419.5</v>
      </c>
      <c r="D12" s="131">
        <v>2410.1166666666668</v>
      </c>
      <c r="E12" s="131">
        <v>2390.9333333333334</v>
      </c>
      <c r="F12" s="131">
        <v>2362.3666666666668</v>
      </c>
      <c r="G12" s="131">
        <v>2343.1833333333334</v>
      </c>
      <c r="H12" s="131">
        <v>2438.6833333333334</v>
      </c>
      <c r="I12" s="131">
        <v>2457.8666666666668</v>
      </c>
      <c r="J12" s="131">
        <v>2486.4333333333334</v>
      </c>
      <c r="K12" s="132">
        <v>2429.3000000000002</v>
      </c>
      <c r="L12" s="132">
        <v>2381.5500000000002</v>
      </c>
      <c r="M12" s="135"/>
    </row>
    <row r="13" spans="1:15">
      <c r="A13" s="66">
        <v>4</v>
      </c>
      <c r="B13" s="130" t="s">
        <v>253</v>
      </c>
      <c r="C13" s="132">
        <v>3328.7</v>
      </c>
      <c r="D13" s="131">
        <v>3335.6</v>
      </c>
      <c r="E13" s="131">
        <v>3315.5</v>
      </c>
      <c r="F13" s="131">
        <v>3302.3</v>
      </c>
      <c r="G13" s="131">
        <v>3282.2000000000003</v>
      </c>
      <c r="H13" s="131">
        <v>3348.7999999999997</v>
      </c>
      <c r="I13" s="131">
        <v>3368.8999999999992</v>
      </c>
      <c r="J13" s="131">
        <v>3382.0999999999995</v>
      </c>
      <c r="K13" s="132">
        <v>3355.7</v>
      </c>
      <c r="L13" s="132">
        <v>3322.4</v>
      </c>
      <c r="M13" s="135"/>
    </row>
    <row r="14" spans="1:15">
      <c r="A14" s="66">
        <v>5</v>
      </c>
      <c r="B14" s="130" t="s">
        <v>254</v>
      </c>
      <c r="C14" s="132">
        <v>12511.55</v>
      </c>
      <c r="D14" s="131">
        <v>12503.066666666666</v>
      </c>
      <c r="E14" s="131">
        <v>12433.033333333331</v>
      </c>
      <c r="F14" s="131">
        <v>12354.516666666665</v>
      </c>
      <c r="G14" s="131">
        <v>12284.48333333333</v>
      </c>
      <c r="H14" s="131">
        <v>12581.583333333332</v>
      </c>
      <c r="I14" s="131">
        <v>12651.616666666665</v>
      </c>
      <c r="J14" s="131">
        <v>12730.133333333333</v>
      </c>
      <c r="K14" s="132">
        <v>12573.1</v>
      </c>
      <c r="L14" s="132">
        <v>12424.55</v>
      </c>
      <c r="M14" s="135"/>
    </row>
    <row r="15" spans="1:15">
      <c r="A15" s="66">
        <v>6</v>
      </c>
      <c r="B15" s="130" t="s">
        <v>255</v>
      </c>
      <c r="C15" s="132">
        <v>3845.3</v>
      </c>
      <c r="D15" s="131">
        <v>3836.0499999999997</v>
      </c>
      <c r="E15" s="131">
        <v>3815.3499999999995</v>
      </c>
      <c r="F15" s="131">
        <v>3785.3999999999996</v>
      </c>
      <c r="G15" s="131">
        <v>3764.6999999999994</v>
      </c>
      <c r="H15" s="131">
        <v>3865.9999999999995</v>
      </c>
      <c r="I15" s="131">
        <v>3886.6999999999994</v>
      </c>
      <c r="J15" s="131">
        <v>3916.6499999999996</v>
      </c>
      <c r="K15" s="132">
        <v>3856.75</v>
      </c>
      <c r="L15" s="132">
        <v>3806.1</v>
      </c>
      <c r="M15" s="135"/>
    </row>
    <row r="16" spans="1:15">
      <c r="A16" s="66">
        <v>7</v>
      </c>
      <c r="B16" s="130" t="s">
        <v>245</v>
      </c>
      <c r="C16" s="132">
        <v>4975.3</v>
      </c>
      <c r="D16" s="131">
        <v>4978.7333333333336</v>
      </c>
      <c r="E16" s="131">
        <v>4959.8666666666668</v>
      </c>
      <c r="F16" s="131">
        <v>4944.4333333333334</v>
      </c>
      <c r="G16" s="131">
        <v>4925.5666666666666</v>
      </c>
      <c r="H16" s="131">
        <v>4994.166666666667</v>
      </c>
      <c r="I16" s="131">
        <v>5013.0333333333338</v>
      </c>
      <c r="J16" s="131">
        <v>5028.4666666666672</v>
      </c>
      <c r="K16" s="132">
        <v>4997.6000000000004</v>
      </c>
      <c r="L16" s="132">
        <v>4963.3</v>
      </c>
      <c r="M16" s="135"/>
    </row>
    <row r="17" spans="1:13">
      <c r="A17" s="66">
        <v>8</v>
      </c>
      <c r="B17" s="130" t="s">
        <v>186</v>
      </c>
      <c r="C17" s="130">
        <v>1294.6500000000001</v>
      </c>
      <c r="D17" s="131">
        <v>1289.2166666666667</v>
      </c>
      <c r="E17" s="131">
        <v>1278.4333333333334</v>
      </c>
      <c r="F17" s="131">
        <v>1262.2166666666667</v>
      </c>
      <c r="G17" s="131">
        <v>1251.4333333333334</v>
      </c>
      <c r="H17" s="131">
        <v>1305.4333333333334</v>
      </c>
      <c r="I17" s="131">
        <v>1316.2166666666667</v>
      </c>
      <c r="J17" s="131">
        <v>1332.4333333333334</v>
      </c>
      <c r="K17" s="130">
        <v>1300</v>
      </c>
      <c r="L17" s="130">
        <v>1273</v>
      </c>
      <c r="M17" s="130">
        <v>0.67876000000000003</v>
      </c>
    </row>
    <row r="18" spans="1:13">
      <c r="A18" s="66">
        <v>9</v>
      </c>
      <c r="B18" s="130" t="s">
        <v>30</v>
      </c>
      <c r="C18" s="130">
        <v>1507.5</v>
      </c>
      <c r="D18" s="131">
        <v>1509.1166666666668</v>
      </c>
      <c r="E18" s="131">
        <v>1497.3333333333335</v>
      </c>
      <c r="F18" s="131">
        <v>1487.1666666666667</v>
      </c>
      <c r="G18" s="131">
        <v>1475.3833333333334</v>
      </c>
      <c r="H18" s="131">
        <v>1519.2833333333335</v>
      </c>
      <c r="I18" s="131">
        <v>1531.0666666666668</v>
      </c>
      <c r="J18" s="131">
        <v>1541.2333333333336</v>
      </c>
      <c r="K18" s="130">
        <v>1520.9</v>
      </c>
      <c r="L18" s="130">
        <v>1498.95</v>
      </c>
      <c r="M18" s="130">
        <v>8.3587500000000006</v>
      </c>
    </row>
    <row r="19" spans="1:13">
      <c r="A19" s="66">
        <v>10</v>
      </c>
      <c r="B19" s="130" t="s">
        <v>436</v>
      </c>
      <c r="C19" s="130">
        <v>1441.4</v>
      </c>
      <c r="D19" s="131">
        <v>1437.8833333333332</v>
      </c>
      <c r="E19" s="131">
        <v>1409.5166666666664</v>
      </c>
      <c r="F19" s="131">
        <v>1377.6333333333332</v>
      </c>
      <c r="G19" s="131">
        <v>1349.2666666666664</v>
      </c>
      <c r="H19" s="131">
        <v>1469.7666666666664</v>
      </c>
      <c r="I19" s="131">
        <v>1498.1333333333332</v>
      </c>
      <c r="J19" s="131">
        <v>1530.0166666666664</v>
      </c>
      <c r="K19" s="130">
        <v>1466.25</v>
      </c>
      <c r="L19" s="130">
        <v>1406</v>
      </c>
      <c r="M19" s="130">
        <v>6.5689999999999998E-2</v>
      </c>
    </row>
    <row r="20" spans="1:13">
      <c r="A20" s="66">
        <v>11</v>
      </c>
      <c r="B20" s="130" t="s">
        <v>2552</v>
      </c>
      <c r="C20" s="130">
        <v>618.04999999999995</v>
      </c>
      <c r="D20" s="131">
        <v>622.41666666666663</v>
      </c>
      <c r="E20" s="131">
        <v>605.83333333333326</v>
      </c>
      <c r="F20" s="131">
        <v>593.61666666666667</v>
      </c>
      <c r="G20" s="131">
        <v>577.0333333333333</v>
      </c>
      <c r="H20" s="131">
        <v>634.63333333333321</v>
      </c>
      <c r="I20" s="131">
        <v>651.21666666666647</v>
      </c>
      <c r="J20" s="131">
        <v>663.43333333333317</v>
      </c>
      <c r="K20" s="130">
        <v>639</v>
      </c>
      <c r="L20" s="130">
        <v>610.20000000000005</v>
      </c>
      <c r="M20" s="130">
        <v>2.1241300000000001</v>
      </c>
    </row>
    <row r="21" spans="1:13">
      <c r="A21" s="66">
        <v>12</v>
      </c>
      <c r="B21" s="130" t="s">
        <v>31</v>
      </c>
      <c r="C21" s="130">
        <v>156.4</v>
      </c>
      <c r="D21" s="131">
        <v>157.66666666666666</v>
      </c>
      <c r="E21" s="131">
        <v>153.43333333333331</v>
      </c>
      <c r="F21" s="131">
        <v>150.46666666666664</v>
      </c>
      <c r="G21" s="131">
        <v>146.23333333333329</v>
      </c>
      <c r="H21" s="131">
        <v>160.63333333333333</v>
      </c>
      <c r="I21" s="131">
        <v>164.86666666666667</v>
      </c>
      <c r="J21" s="131">
        <v>167.83333333333334</v>
      </c>
      <c r="K21" s="130">
        <v>161.9</v>
      </c>
      <c r="L21" s="130">
        <v>154.69999999999999</v>
      </c>
      <c r="M21" s="130">
        <v>116.99148</v>
      </c>
    </row>
    <row r="22" spans="1:13">
      <c r="A22" s="66">
        <v>13</v>
      </c>
      <c r="B22" s="130" t="s">
        <v>32</v>
      </c>
      <c r="C22" s="130">
        <v>354.1</v>
      </c>
      <c r="D22" s="131">
        <v>356.55</v>
      </c>
      <c r="E22" s="131">
        <v>348.6</v>
      </c>
      <c r="F22" s="131">
        <v>343.1</v>
      </c>
      <c r="G22" s="131">
        <v>335.15000000000003</v>
      </c>
      <c r="H22" s="131">
        <v>362.05</v>
      </c>
      <c r="I22" s="131">
        <v>369.99999999999994</v>
      </c>
      <c r="J22" s="131">
        <v>375.5</v>
      </c>
      <c r="K22" s="130">
        <v>364.5</v>
      </c>
      <c r="L22" s="130">
        <v>351.05</v>
      </c>
      <c r="M22" s="130">
        <v>47.664560000000002</v>
      </c>
    </row>
    <row r="23" spans="1:13">
      <c r="A23" s="66">
        <v>14</v>
      </c>
      <c r="B23" s="130" t="s">
        <v>33</v>
      </c>
      <c r="C23" s="130">
        <v>23.7</v>
      </c>
      <c r="D23" s="131">
        <v>24.066666666666666</v>
      </c>
      <c r="E23" s="131">
        <v>23.183333333333334</v>
      </c>
      <c r="F23" s="131">
        <v>22.666666666666668</v>
      </c>
      <c r="G23" s="131">
        <v>21.783333333333335</v>
      </c>
      <c r="H23" s="131">
        <v>24.583333333333332</v>
      </c>
      <c r="I23" s="131">
        <v>25.466666666666665</v>
      </c>
      <c r="J23" s="131">
        <v>25.983333333333331</v>
      </c>
      <c r="K23" s="130">
        <v>24.95</v>
      </c>
      <c r="L23" s="130">
        <v>23.55</v>
      </c>
      <c r="M23" s="130">
        <v>233.17191</v>
      </c>
    </row>
    <row r="24" spans="1:13">
      <c r="A24" s="66">
        <v>15</v>
      </c>
      <c r="B24" s="130" t="s">
        <v>413</v>
      </c>
      <c r="C24" s="130">
        <v>150.85</v>
      </c>
      <c r="D24" s="131">
        <v>147.71666666666667</v>
      </c>
      <c r="E24" s="131">
        <v>142.93333333333334</v>
      </c>
      <c r="F24" s="131">
        <v>135.01666666666668</v>
      </c>
      <c r="G24" s="131">
        <v>130.23333333333335</v>
      </c>
      <c r="H24" s="131">
        <v>155.63333333333333</v>
      </c>
      <c r="I24" s="131">
        <v>160.41666666666669</v>
      </c>
      <c r="J24" s="131">
        <v>168.33333333333331</v>
      </c>
      <c r="K24" s="130">
        <v>152.5</v>
      </c>
      <c r="L24" s="130">
        <v>139.80000000000001</v>
      </c>
      <c r="M24" s="130">
        <v>14.21156</v>
      </c>
    </row>
    <row r="25" spans="1:13">
      <c r="A25" s="66">
        <v>16</v>
      </c>
      <c r="B25" s="130" t="s">
        <v>235</v>
      </c>
      <c r="C25" s="130">
        <v>1390.35</v>
      </c>
      <c r="D25" s="131">
        <v>1392.5833333333333</v>
      </c>
      <c r="E25" s="131">
        <v>1373.8166666666666</v>
      </c>
      <c r="F25" s="131">
        <v>1357.2833333333333</v>
      </c>
      <c r="G25" s="131">
        <v>1338.5166666666667</v>
      </c>
      <c r="H25" s="131">
        <v>1409.1166666666666</v>
      </c>
      <c r="I25" s="131">
        <v>1427.8833333333334</v>
      </c>
      <c r="J25" s="131">
        <v>1444.4166666666665</v>
      </c>
      <c r="K25" s="130">
        <v>1411.35</v>
      </c>
      <c r="L25" s="130">
        <v>1376.05</v>
      </c>
      <c r="M25" s="130">
        <v>2.49648</v>
      </c>
    </row>
    <row r="26" spans="1:13">
      <c r="A26" s="66">
        <v>17</v>
      </c>
      <c r="B26" s="130" t="s">
        <v>451</v>
      </c>
      <c r="C26" s="130">
        <v>1988.35</v>
      </c>
      <c r="D26" s="131">
        <v>1980.2333333333333</v>
      </c>
      <c r="E26" s="131">
        <v>1858.1666666666665</v>
      </c>
      <c r="F26" s="131">
        <v>1727.9833333333331</v>
      </c>
      <c r="G26" s="131">
        <v>1605.9166666666663</v>
      </c>
      <c r="H26" s="131">
        <v>2110.416666666667</v>
      </c>
      <c r="I26" s="131">
        <v>2232.4833333333336</v>
      </c>
      <c r="J26" s="131">
        <v>2362.666666666667</v>
      </c>
      <c r="K26" s="130">
        <v>2102.3000000000002</v>
      </c>
      <c r="L26" s="130">
        <v>1850.05</v>
      </c>
      <c r="M26" s="130">
        <v>4.5737199999999998</v>
      </c>
    </row>
    <row r="27" spans="1:13">
      <c r="A27" s="66">
        <v>18</v>
      </c>
      <c r="B27" s="130" t="s">
        <v>187</v>
      </c>
      <c r="C27" s="130">
        <v>795</v>
      </c>
      <c r="D27" s="131">
        <v>794.16666666666663</v>
      </c>
      <c r="E27" s="131">
        <v>781.93333333333328</v>
      </c>
      <c r="F27" s="131">
        <v>768.86666666666667</v>
      </c>
      <c r="G27" s="131">
        <v>756.63333333333333</v>
      </c>
      <c r="H27" s="131">
        <v>807.23333333333323</v>
      </c>
      <c r="I27" s="131">
        <v>819.46666666666658</v>
      </c>
      <c r="J27" s="131">
        <v>832.53333333333319</v>
      </c>
      <c r="K27" s="130">
        <v>806.4</v>
      </c>
      <c r="L27" s="130">
        <v>781.1</v>
      </c>
      <c r="M27" s="130">
        <v>3.5735800000000002</v>
      </c>
    </row>
    <row r="28" spans="1:13">
      <c r="A28" s="66">
        <v>19</v>
      </c>
      <c r="B28" s="130" t="s">
        <v>35</v>
      </c>
      <c r="C28" s="130">
        <v>232.95</v>
      </c>
      <c r="D28" s="131">
        <v>232.70000000000002</v>
      </c>
      <c r="E28" s="131">
        <v>228.50000000000003</v>
      </c>
      <c r="F28" s="131">
        <v>224.05</v>
      </c>
      <c r="G28" s="131">
        <v>219.85000000000002</v>
      </c>
      <c r="H28" s="131">
        <v>237.15000000000003</v>
      </c>
      <c r="I28" s="131">
        <v>241.35000000000002</v>
      </c>
      <c r="J28" s="131">
        <v>245.80000000000004</v>
      </c>
      <c r="K28" s="130">
        <v>236.9</v>
      </c>
      <c r="L28" s="130">
        <v>228.25</v>
      </c>
      <c r="M28" s="130">
        <v>172.68096</v>
      </c>
    </row>
    <row r="29" spans="1:13">
      <c r="A29" s="66">
        <v>20</v>
      </c>
      <c r="B29" s="130" t="s">
        <v>37</v>
      </c>
      <c r="C29" s="130">
        <v>1064.6500000000001</v>
      </c>
      <c r="D29" s="131">
        <v>1051.9166666666667</v>
      </c>
      <c r="E29" s="131">
        <v>1032.7333333333336</v>
      </c>
      <c r="F29" s="131">
        <v>1000.8166666666668</v>
      </c>
      <c r="G29" s="131">
        <v>981.63333333333367</v>
      </c>
      <c r="H29" s="131">
        <v>1083.8333333333335</v>
      </c>
      <c r="I29" s="131">
        <v>1103.0166666666664</v>
      </c>
      <c r="J29" s="131">
        <v>1134.9333333333334</v>
      </c>
      <c r="K29" s="130">
        <v>1071.0999999999999</v>
      </c>
      <c r="L29" s="130">
        <v>1020</v>
      </c>
      <c r="M29" s="130">
        <v>6.77515</v>
      </c>
    </row>
    <row r="30" spans="1:13">
      <c r="A30" s="66">
        <v>21</v>
      </c>
      <c r="B30" s="130" t="s">
        <v>38</v>
      </c>
      <c r="C30" s="130">
        <v>277.05</v>
      </c>
      <c r="D30" s="131">
        <v>276.81666666666666</v>
      </c>
      <c r="E30" s="131">
        <v>271.83333333333331</v>
      </c>
      <c r="F30" s="131">
        <v>266.61666666666667</v>
      </c>
      <c r="G30" s="131">
        <v>261.63333333333333</v>
      </c>
      <c r="H30" s="131">
        <v>282.0333333333333</v>
      </c>
      <c r="I30" s="131">
        <v>287.01666666666665</v>
      </c>
      <c r="J30" s="131">
        <v>292.23333333333329</v>
      </c>
      <c r="K30" s="130">
        <v>281.8</v>
      </c>
      <c r="L30" s="130">
        <v>271.60000000000002</v>
      </c>
      <c r="M30" s="130">
        <v>30.242360000000001</v>
      </c>
    </row>
    <row r="31" spans="1:13">
      <c r="A31" s="66">
        <v>22</v>
      </c>
      <c r="B31" s="130" t="s">
        <v>39</v>
      </c>
      <c r="C31" s="130">
        <v>382.95</v>
      </c>
      <c r="D31" s="131">
        <v>385.48333333333335</v>
      </c>
      <c r="E31" s="131">
        <v>378.9666666666667</v>
      </c>
      <c r="F31" s="131">
        <v>374.98333333333335</v>
      </c>
      <c r="G31" s="131">
        <v>368.4666666666667</v>
      </c>
      <c r="H31" s="131">
        <v>389.4666666666667</v>
      </c>
      <c r="I31" s="131">
        <v>395.98333333333335</v>
      </c>
      <c r="J31" s="131">
        <v>399.9666666666667</v>
      </c>
      <c r="K31" s="130">
        <v>392</v>
      </c>
      <c r="L31" s="130">
        <v>381.5</v>
      </c>
      <c r="M31" s="130">
        <v>19.424610000000001</v>
      </c>
    </row>
    <row r="32" spans="1:13">
      <c r="A32" s="66">
        <v>23</v>
      </c>
      <c r="B32" s="130" t="s">
        <v>40</v>
      </c>
      <c r="C32" s="130">
        <v>145.44999999999999</v>
      </c>
      <c r="D32" s="131">
        <v>145.35</v>
      </c>
      <c r="E32" s="131">
        <v>144</v>
      </c>
      <c r="F32" s="131">
        <v>142.55000000000001</v>
      </c>
      <c r="G32" s="131">
        <v>141.20000000000002</v>
      </c>
      <c r="H32" s="131">
        <v>146.79999999999998</v>
      </c>
      <c r="I32" s="131">
        <v>148.14999999999995</v>
      </c>
      <c r="J32" s="131">
        <v>149.59999999999997</v>
      </c>
      <c r="K32" s="130">
        <v>146.69999999999999</v>
      </c>
      <c r="L32" s="130">
        <v>143.9</v>
      </c>
      <c r="M32" s="130">
        <v>188.77771000000001</v>
      </c>
    </row>
    <row r="33" spans="1:13">
      <c r="A33" s="66">
        <v>24</v>
      </c>
      <c r="B33" s="130" t="s">
        <v>41</v>
      </c>
      <c r="C33" s="130">
        <v>1120.4000000000001</v>
      </c>
      <c r="D33" s="131">
        <v>1122.0833333333333</v>
      </c>
      <c r="E33" s="131">
        <v>1113.3166666666666</v>
      </c>
      <c r="F33" s="131">
        <v>1106.2333333333333</v>
      </c>
      <c r="G33" s="131">
        <v>1097.4666666666667</v>
      </c>
      <c r="H33" s="131">
        <v>1129.1666666666665</v>
      </c>
      <c r="I33" s="131">
        <v>1137.9333333333334</v>
      </c>
      <c r="J33" s="131">
        <v>1145.0166666666664</v>
      </c>
      <c r="K33" s="130">
        <v>1130.8499999999999</v>
      </c>
      <c r="L33" s="130">
        <v>1115</v>
      </c>
      <c r="M33" s="130">
        <v>6.9983899999999997</v>
      </c>
    </row>
    <row r="34" spans="1:13">
      <c r="A34" s="66">
        <v>25</v>
      </c>
      <c r="B34" s="130" t="s">
        <v>42</v>
      </c>
      <c r="C34" s="130">
        <v>557.85</v>
      </c>
      <c r="D34" s="131">
        <v>558.2833333333333</v>
      </c>
      <c r="E34" s="131">
        <v>551.56666666666661</v>
      </c>
      <c r="F34" s="131">
        <v>545.2833333333333</v>
      </c>
      <c r="G34" s="131">
        <v>538.56666666666661</v>
      </c>
      <c r="H34" s="131">
        <v>564.56666666666661</v>
      </c>
      <c r="I34" s="131">
        <v>571.2833333333333</v>
      </c>
      <c r="J34" s="131">
        <v>577.56666666666661</v>
      </c>
      <c r="K34" s="130">
        <v>565</v>
      </c>
      <c r="L34" s="130">
        <v>552</v>
      </c>
      <c r="M34" s="130">
        <v>75.959479999999999</v>
      </c>
    </row>
    <row r="35" spans="1:13">
      <c r="A35" s="66">
        <v>26</v>
      </c>
      <c r="B35" s="130" t="s">
        <v>2429</v>
      </c>
      <c r="C35" s="130">
        <v>1324.8</v>
      </c>
      <c r="D35" s="131">
        <v>1328.2666666666667</v>
      </c>
      <c r="E35" s="131">
        <v>1306.5333333333333</v>
      </c>
      <c r="F35" s="131">
        <v>1288.2666666666667</v>
      </c>
      <c r="G35" s="131">
        <v>1266.5333333333333</v>
      </c>
      <c r="H35" s="131">
        <v>1346.5333333333333</v>
      </c>
      <c r="I35" s="131">
        <v>1368.2666666666664</v>
      </c>
      <c r="J35" s="131">
        <v>1386.5333333333333</v>
      </c>
      <c r="K35" s="130">
        <v>1350</v>
      </c>
      <c r="L35" s="130">
        <v>1310</v>
      </c>
      <c r="M35" s="130">
        <v>5.9711499999999997</v>
      </c>
    </row>
    <row r="36" spans="1:13">
      <c r="A36" s="66">
        <v>27</v>
      </c>
      <c r="B36" s="130" t="s">
        <v>43</v>
      </c>
      <c r="C36" s="130">
        <v>510.5</v>
      </c>
      <c r="D36" s="131">
        <v>508.33333333333331</v>
      </c>
      <c r="E36" s="131">
        <v>503.76666666666665</v>
      </c>
      <c r="F36" s="131">
        <v>497.03333333333336</v>
      </c>
      <c r="G36" s="131">
        <v>492.4666666666667</v>
      </c>
      <c r="H36" s="131">
        <v>515.06666666666661</v>
      </c>
      <c r="I36" s="131">
        <v>519.63333333333333</v>
      </c>
      <c r="J36" s="131">
        <v>526.36666666666656</v>
      </c>
      <c r="K36" s="130">
        <v>512.9</v>
      </c>
      <c r="L36" s="130">
        <v>501.6</v>
      </c>
      <c r="M36" s="130">
        <v>109.8096</v>
      </c>
    </row>
    <row r="37" spans="1:13">
      <c r="A37" s="66">
        <v>28</v>
      </c>
      <c r="B37" s="130" t="s">
        <v>44</v>
      </c>
      <c r="C37" s="130">
        <v>2744.7</v>
      </c>
      <c r="D37" s="131">
        <v>2757.5166666666664</v>
      </c>
      <c r="E37" s="131">
        <v>2722.7333333333327</v>
      </c>
      <c r="F37" s="131">
        <v>2700.7666666666664</v>
      </c>
      <c r="G37" s="131">
        <v>2665.9833333333327</v>
      </c>
      <c r="H37" s="131">
        <v>2779.4833333333327</v>
      </c>
      <c r="I37" s="131">
        <v>2814.2666666666664</v>
      </c>
      <c r="J37" s="131">
        <v>2836.2333333333327</v>
      </c>
      <c r="K37" s="130">
        <v>2792.3</v>
      </c>
      <c r="L37" s="130">
        <v>2735.55</v>
      </c>
      <c r="M37" s="130">
        <v>6.8001899999999997</v>
      </c>
    </row>
    <row r="38" spans="1:13">
      <c r="A38" s="66">
        <v>29</v>
      </c>
      <c r="B38" s="130" t="s">
        <v>188</v>
      </c>
      <c r="C38" s="130">
        <v>1767.55</v>
      </c>
      <c r="D38" s="131">
        <v>1773.7833333333335</v>
      </c>
      <c r="E38" s="131">
        <v>1754.5666666666671</v>
      </c>
      <c r="F38" s="131">
        <v>1741.5833333333335</v>
      </c>
      <c r="G38" s="131">
        <v>1722.366666666667</v>
      </c>
      <c r="H38" s="131">
        <v>1786.7666666666671</v>
      </c>
      <c r="I38" s="131">
        <v>1805.9833333333338</v>
      </c>
      <c r="J38" s="131">
        <v>1818.9666666666672</v>
      </c>
      <c r="K38" s="130">
        <v>1793</v>
      </c>
      <c r="L38" s="130">
        <v>1760.8</v>
      </c>
      <c r="M38" s="130">
        <v>9.8696000000000002</v>
      </c>
    </row>
    <row r="39" spans="1:13">
      <c r="A39" s="66">
        <v>30</v>
      </c>
      <c r="B39" s="130" t="s">
        <v>189</v>
      </c>
      <c r="C39" s="130">
        <v>5171.55</v>
      </c>
      <c r="D39" s="131">
        <v>5164.0333333333328</v>
      </c>
      <c r="E39" s="131">
        <v>5029.0666666666657</v>
      </c>
      <c r="F39" s="131">
        <v>4886.583333333333</v>
      </c>
      <c r="G39" s="131">
        <v>4751.6166666666659</v>
      </c>
      <c r="H39" s="131">
        <v>5306.5166666666655</v>
      </c>
      <c r="I39" s="131">
        <v>5441.4833333333327</v>
      </c>
      <c r="J39" s="131">
        <v>5583.9666666666653</v>
      </c>
      <c r="K39" s="130">
        <v>5299</v>
      </c>
      <c r="L39" s="130">
        <v>5021.55</v>
      </c>
      <c r="M39" s="130">
        <v>12.29462</v>
      </c>
    </row>
    <row r="40" spans="1:13">
      <c r="A40" s="66">
        <v>31</v>
      </c>
      <c r="B40" s="130" t="s">
        <v>561</v>
      </c>
      <c r="C40" s="130">
        <v>1068.6500000000001</v>
      </c>
      <c r="D40" s="131">
        <v>1076.8</v>
      </c>
      <c r="E40" s="131">
        <v>1046.8499999999999</v>
      </c>
      <c r="F40" s="131">
        <v>1025.05</v>
      </c>
      <c r="G40" s="131">
        <v>995.09999999999991</v>
      </c>
      <c r="H40" s="131">
        <v>1098.5999999999999</v>
      </c>
      <c r="I40" s="131">
        <v>1128.5500000000002</v>
      </c>
      <c r="J40" s="131">
        <v>1150.3499999999999</v>
      </c>
      <c r="K40" s="130">
        <v>1106.75</v>
      </c>
      <c r="L40" s="130">
        <v>1055</v>
      </c>
      <c r="M40" s="130">
        <v>14.519119999999999</v>
      </c>
    </row>
    <row r="41" spans="1:13">
      <c r="A41" s="66">
        <v>32</v>
      </c>
      <c r="B41" s="130" t="s">
        <v>45</v>
      </c>
      <c r="C41" s="130">
        <v>142.30000000000001</v>
      </c>
      <c r="D41" s="131">
        <v>143.23333333333335</v>
      </c>
      <c r="E41" s="131">
        <v>139.9666666666667</v>
      </c>
      <c r="F41" s="131">
        <v>137.63333333333335</v>
      </c>
      <c r="G41" s="131">
        <v>134.3666666666667</v>
      </c>
      <c r="H41" s="131">
        <v>145.56666666666669</v>
      </c>
      <c r="I41" s="131">
        <v>148.83333333333334</v>
      </c>
      <c r="J41" s="131">
        <v>151.16666666666669</v>
      </c>
      <c r="K41" s="130">
        <v>146.5</v>
      </c>
      <c r="L41" s="130">
        <v>140.9</v>
      </c>
      <c r="M41" s="130">
        <v>205.19811999999999</v>
      </c>
    </row>
    <row r="42" spans="1:13">
      <c r="A42" s="66">
        <v>33</v>
      </c>
      <c r="B42" s="130" t="s">
        <v>46</v>
      </c>
      <c r="C42" s="130">
        <v>103.55</v>
      </c>
      <c r="D42" s="131">
        <v>104.58333333333333</v>
      </c>
      <c r="E42" s="131">
        <v>101.86666666666666</v>
      </c>
      <c r="F42" s="131">
        <v>100.18333333333334</v>
      </c>
      <c r="G42" s="131">
        <v>97.466666666666669</v>
      </c>
      <c r="H42" s="131">
        <v>106.26666666666665</v>
      </c>
      <c r="I42" s="131">
        <v>108.98333333333332</v>
      </c>
      <c r="J42" s="131">
        <v>110.66666666666664</v>
      </c>
      <c r="K42" s="130">
        <v>107.3</v>
      </c>
      <c r="L42" s="130">
        <v>102.9</v>
      </c>
      <c r="M42" s="130">
        <v>90.635919999999999</v>
      </c>
    </row>
    <row r="43" spans="1:13">
      <c r="A43" s="66">
        <v>34</v>
      </c>
      <c r="B43" s="130" t="s">
        <v>47</v>
      </c>
      <c r="C43" s="130">
        <v>729.95</v>
      </c>
      <c r="D43" s="131">
        <v>737.25</v>
      </c>
      <c r="E43" s="131">
        <v>719.7</v>
      </c>
      <c r="F43" s="131">
        <v>709.45</v>
      </c>
      <c r="G43" s="131">
        <v>691.90000000000009</v>
      </c>
      <c r="H43" s="131">
        <v>747.5</v>
      </c>
      <c r="I43" s="131">
        <v>765.05</v>
      </c>
      <c r="J43" s="131">
        <v>775.3</v>
      </c>
      <c r="K43" s="130">
        <v>754.8</v>
      </c>
      <c r="L43" s="130">
        <v>727</v>
      </c>
      <c r="M43" s="130">
        <v>13.30523</v>
      </c>
    </row>
    <row r="44" spans="1:13">
      <c r="A44" s="66">
        <v>35</v>
      </c>
      <c r="B44" s="130" t="s">
        <v>593</v>
      </c>
      <c r="C44" s="130">
        <v>256.7</v>
      </c>
      <c r="D44" s="131">
        <v>255.5333333333333</v>
      </c>
      <c r="E44" s="131">
        <v>251.16666666666663</v>
      </c>
      <c r="F44" s="131">
        <v>245.63333333333333</v>
      </c>
      <c r="G44" s="131">
        <v>241.26666666666665</v>
      </c>
      <c r="H44" s="131">
        <v>261.06666666666661</v>
      </c>
      <c r="I44" s="131">
        <v>265.43333333333328</v>
      </c>
      <c r="J44" s="131">
        <v>270.96666666666658</v>
      </c>
      <c r="K44" s="130">
        <v>259.89999999999998</v>
      </c>
      <c r="L44" s="130">
        <v>250</v>
      </c>
      <c r="M44" s="130">
        <v>15.5831</v>
      </c>
    </row>
    <row r="45" spans="1:13">
      <c r="A45" s="66">
        <v>36</v>
      </c>
      <c r="B45" s="130" t="s">
        <v>190</v>
      </c>
      <c r="C45" s="130">
        <v>141.44999999999999</v>
      </c>
      <c r="D45" s="131">
        <v>142.65</v>
      </c>
      <c r="E45" s="131">
        <v>139.5</v>
      </c>
      <c r="F45" s="131">
        <v>137.54999999999998</v>
      </c>
      <c r="G45" s="131">
        <v>134.39999999999998</v>
      </c>
      <c r="H45" s="131">
        <v>144.60000000000002</v>
      </c>
      <c r="I45" s="131">
        <v>147.75000000000006</v>
      </c>
      <c r="J45" s="131">
        <v>149.70000000000005</v>
      </c>
      <c r="K45" s="130">
        <v>145.80000000000001</v>
      </c>
      <c r="L45" s="130">
        <v>140.69999999999999</v>
      </c>
      <c r="M45" s="130">
        <v>77.99776</v>
      </c>
    </row>
    <row r="46" spans="1:13">
      <c r="A46" s="66">
        <v>37</v>
      </c>
      <c r="B46" s="130" t="s">
        <v>2172</v>
      </c>
      <c r="C46" s="130">
        <v>1096.8499999999999</v>
      </c>
      <c r="D46" s="131">
        <v>1097.0166666666667</v>
      </c>
      <c r="E46" s="131">
        <v>1088.0833333333333</v>
      </c>
      <c r="F46" s="131">
        <v>1079.3166666666666</v>
      </c>
      <c r="G46" s="131">
        <v>1070.3833333333332</v>
      </c>
      <c r="H46" s="131">
        <v>1105.7833333333333</v>
      </c>
      <c r="I46" s="131">
        <v>1114.7166666666667</v>
      </c>
      <c r="J46" s="131">
        <v>1123.4833333333333</v>
      </c>
      <c r="K46" s="130">
        <v>1105.95</v>
      </c>
      <c r="L46" s="130">
        <v>1088.25</v>
      </c>
      <c r="M46" s="130">
        <v>9.2726000000000006</v>
      </c>
    </row>
    <row r="47" spans="1:13">
      <c r="A47" s="66">
        <v>38</v>
      </c>
      <c r="B47" s="130" t="s">
        <v>48</v>
      </c>
      <c r="C47" s="130">
        <v>699.65</v>
      </c>
      <c r="D47" s="131">
        <v>699.88333333333333</v>
      </c>
      <c r="E47" s="131">
        <v>694.76666666666665</v>
      </c>
      <c r="F47" s="131">
        <v>689.88333333333333</v>
      </c>
      <c r="G47" s="131">
        <v>684.76666666666665</v>
      </c>
      <c r="H47" s="131">
        <v>704.76666666666665</v>
      </c>
      <c r="I47" s="131">
        <v>709.88333333333321</v>
      </c>
      <c r="J47" s="131">
        <v>714.76666666666665</v>
      </c>
      <c r="K47" s="130">
        <v>705</v>
      </c>
      <c r="L47" s="130">
        <v>695</v>
      </c>
      <c r="M47" s="130">
        <v>13.90605</v>
      </c>
    </row>
    <row r="48" spans="1:13">
      <c r="A48" s="66">
        <v>39</v>
      </c>
      <c r="B48" s="130" t="s">
        <v>50</v>
      </c>
      <c r="C48" s="130">
        <v>81.349999999999994</v>
      </c>
      <c r="D48" s="131">
        <v>81.63333333333334</v>
      </c>
      <c r="E48" s="131">
        <v>80.616666666666674</v>
      </c>
      <c r="F48" s="131">
        <v>79.88333333333334</v>
      </c>
      <c r="G48" s="131">
        <v>78.866666666666674</v>
      </c>
      <c r="H48" s="131">
        <v>82.366666666666674</v>
      </c>
      <c r="I48" s="131">
        <v>83.383333333333354</v>
      </c>
      <c r="J48" s="131">
        <v>84.116666666666674</v>
      </c>
      <c r="K48" s="130">
        <v>82.65</v>
      </c>
      <c r="L48" s="130">
        <v>80.900000000000006</v>
      </c>
      <c r="M48" s="130">
        <v>53.140160000000002</v>
      </c>
    </row>
    <row r="49" spans="1:13">
      <c r="A49" s="66">
        <v>40</v>
      </c>
      <c r="B49" s="130" t="s">
        <v>53</v>
      </c>
      <c r="C49" s="130">
        <v>427.45</v>
      </c>
      <c r="D49" s="131">
        <v>424.36666666666662</v>
      </c>
      <c r="E49" s="131">
        <v>418.73333333333323</v>
      </c>
      <c r="F49" s="131">
        <v>410.01666666666659</v>
      </c>
      <c r="G49" s="131">
        <v>404.38333333333321</v>
      </c>
      <c r="H49" s="131">
        <v>433.08333333333326</v>
      </c>
      <c r="I49" s="131">
        <v>438.71666666666658</v>
      </c>
      <c r="J49" s="131">
        <v>447.43333333333328</v>
      </c>
      <c r="K49" s="130">
        <v>430</v>
      </c>
      <c r="L49" s="130">
        <v>415.65</v>
      </c>
      <c r="M49" s="130">
        <v>58.633420000000001</v>
      </c>
    </row>
    <row r="50" spans="1:13">
      <c r="A50" s="66">
        <v>41</v>
      </c>
      <c r="B50" s="130" t="s">
        <v>49</v>
      </c>
      <c r="C50" s="130">
        <v>398.7</v>
      </c>
      <c r="D50" s="131">
        <v>402.38333333333338</v>
      </c>
      <c r="E50" s="131">
        <v>391.71666666666675</v>
      </c>
      <c r="F50" s="131">
        <v>384.73333333333335</v>
      </c>
      <c r="G50" s="131">
        <v>374.06666666666672</v>
      </c>
      <c r="H50" s="131">
        <v>409.36666666666679</v>
      </c>
      <c r="I50" s="131">
        <v>420.03333333333342</v>
      </c>
      <c r="J50" s="131">
        <v>427.01666666666682</v>
      </c>
      <c r="K50" s="130">
        <v>413.05</v>
      </c>
      <c r="L50" s="130">
        <v>395.4</v>
      </c>
      <c r="M50" s="130">
        <v>102.86301</v>
      </c>
    </row>
    <row r="51" spans="1:13">
      <c r="A51" s="66">
        <v>42</v>
      </c>
      <c r="B51" s="130" t="s">
        <v>191</v>
      </c>
      <c r="C51" s="130">
        <v>336.15</v>
      </c>
      <c r="D51" s="131">
        <v>336.40000000000003</v>
      </c>
      <c r="E51" s="131">
        <v>330.80000000000007</v>
      </c>
      <c r="F51" s="131">
        <v>325.45000000000005</v>
      </c>
      <c r="G51" s="131">
        <v>319.85000000000008</v>
      </c>
      <c r="H51" s="131">
        <v>341.75000000000006</v>
      </c>
      <c r="I51" s="131">
        <v>347.35000000000008</v>
      </c>
      <c r="J51" s="131">
        <v>352.70000000000005</v>
      </c>
      <c r="K51" s="130">
        <v>342</v>
      </c>
      <c r="L51" s="130">
        <v>331.05</v>
      </c>
      <c r="M51" s="130">
        <v>70.450379999999996</v>
      </c>
    </row>
    <row r="52" spans="1:13">
      <c r="A52" s="66">
        <v>43</v>
      </c>
      <c r="B52" s="130" t="s">
        <v>51</v>
      </c>
      <c r="C52" s="130">
        <v>593.9</v>
      </c>
      <c r="D52" s="131">
        <v>600.76666666666665</v>
      </c>
      <c r="E52" s="131">
        <v>583.63333333333333</v>
      </c>
      <c r="F52" s="131">
        <v>573.36666666666667</v>
      </c>
      <c r="G52" s="131">
        <v>556.23333333333335</v>
      </c>
      <c r="H52" s="131">
        <v>611.0333333333333</v>
      </c>
      <c r="I52" s="131">
        <v>628.16666666666652</v>
      </c>
      <c r="J52" s="131">
        <v>638.43333333333328</v>
      </c>
      <c r="K52" s="130">
        <v>617.9</v>
      </c>
      <c r="L52" s="130">
        <v>590.5</v>
      </c>
      <c r="M52" s="130">
        <v>46.699649999999998</v>
      </c>
    </row>
    <row r="53" spans="1:13">
      <c r="A53" s="66">
        <v>44</v>
      </c>
      <c r="B53" s="130" t="s">
        <v>52</v>
      </c>
      <c r="C53" s="130">
        <v>18017.55</v>
      </c>
      <c r="D53" s="131">
        <v>17922.833333333332</v>
      </c>
      <c r="E53" s="131">
        <v>17345.716666666664</v>
      </c>
      <c r="F53" s="131">
        <v>16673.883333333331</v>
      </c>
      <c r="G53" s="131">
        <v>16096.766666666663</v>
      </c>
      <c r="H53" s="131">
        <v>18594.666666666664</v>
      </c>
      <c r="I53" s="131">
        <v>19171.783333333333</v>
      </c>
      <c r="J53" s="131">
        <v>19843.616666666665</v>
      </c>
      <c r="K53" s="130">
        <v>18499.95</v>
      </c>
      <c r="L53" s="130">
        <v>17251</v>
      </c>
      <c r="M53" s="130">
        <v>1.7411099999999999</v>
      </c>
    </row>
    <row r="54" spans="1:13">
      <c r="A54" s="66">
        <v>45</v>
      </c>
      <c r="B54" s="130" t="s">
        <v>193</v>
      </c>
      <c r="C54" s="130">
        <v>4970.6000000000004</v>
      </c>
      <c r="D54" s="131">
        <v>4959.5999999999995</v>
      </c>
      <c r="E54" s="131">
        <v>4915.1999999999989</v>
      </c>
      <c r="F54" s="131">
        <v>4859.7999999999993</v>
      </c>
      <c r="G54" s="131">
        <v>4815.3999999999987</v>
      </c>
      <c r="H54" s="131">
        <v>5014.9999999999991</v>
      </c>
      <c r="I54" s="131">
        <v>5059.3999999999987</v>
      </c>
      <c r="J54" s="131">
        <v>5114.7999999999993</v>
      </c>
      <c r="K54" s="130">
        <v>5004</v>
      </c>
      <c r="L54" s="130">
        <v>4904.2</v>
      </c>
      <c r="M54" s="130">
        <v>2.6301600000000001</v>
      </c>
    </row>
    <row r="55" spans="1:13">
      <c r="A55" s="66">
        <v>46</v>
      </c>
      <c r="B55" s="130" t="s">
        <v>194</v>
      </c>
      <c r="C55" s="130">
        <v>1884.45</v>
      </c>
      <c r="D55" s="131">
        <v>1882.9833333333333</v>
      </c>
      <c r="E55" s="131">
        <v>1871.4666666666667</v>
      </c>
      <c r="F55" s="131">
        <v>1858.4833333333333</v>
      </c>
      <c r="G55" s="131">
        <v>1846.9666666666667</v>
      </c>
      <c r="H55" s="131">
        <v>1895.9666666666667</v>
      </c>
      <c r="I55" s="131">
        <v>1907.4833333333336</v>
      </c>
      <c r="J55" s="131">
        <v>1920.4666666666667</v>
      </c>
      <c r="K55" s="130">
        <v>1894.5</v>
      </c>
      <c r="L55" s="130">
        <v>1870</v>
      </c>
      <c r="M55" s="130">
        <v>4.1059999999999999E-2</v>
      </c>
    </row>
    <row r="56" spans="1:13">
      <c r="A56" s="66">
        <v>47</v>
      </c>
      <c r="B56" s="130" t="s">
        <v>195</v>
      </c>
      <c r="C56" s="130">
        <v>377.85</v>
      </c>
      <c r="D56" s="131">
        <v>378.5</v>
      </c>
      <c r="E56" s="131">
        <v>371.85</v>
      </c>
      <c r="F56" s="131">
        <v>365.85</v>
      </c>
      <c r="G56" s="131">
        <v>359.20000000000005</v>
      </c>
      <c r="H56" s="131">
        <v>384.5</v>
      </c>
      <c r="I56" s="131">
        <v>391.15</v>
      </c>
      <c r="J56" s="131">
        <v>397.15</v>
      </c>
      <c r="K56" s="130">
        <v>385.15</v>
      </c>
      <c r="L56" s="130">
        <v>372.5</v>
      </c>
      <c r="M56" s="130">
        <v>15.352320000000001</v>
      </c>
    </row>
    <row r="57" spans="1:13">
      <c r="A57" s="66">
        <v>48</v>
      </c>
      <c r="B57" s="130" t="s">
        <v>54</v>
      </c>
      <c r="C57" s="130">
        <v>263.89999999999998</v>
      </c>
      <c r="D57" s="131">
        <v>266.5</v>
      </c>
      <c r="E57" s="131">
        <v>259.85000000000002</v>
      </c>
      <c r="F57" s="131">
        <v>255.8</v>
      </c>
      <c r="G57" s="131">
        <v>249.15000000000003</v>
      </c>
      <c r="H57" s="131">
        <v>270.55</v>
      </c>
      <c r="I57" s="131">
        <v>277.2</v>
      </c>
      <c r="J57" s="131">
        <v>281.25</v>
      </c>
      <c r="K57" s="130">
        <v>273.14999999999998</v>
      </c>
      <c r="L57" s="130">
        <v>262.45</v>
      </c>
      <c r="M57" s="130">
        <v>123.29139000000001</v>
      </c>
    </row>
    <row r="58" spans="1:13">
      <c r="A58" s="66">
        <v>49</v>
      </c>
      <c r="B58" s="130" t="s">
        <v>233</v>
      </c>
      <c r="C58" s="130">
        <v>204.9</v>
      </c>
      <c r="D58" s="131">
        <v>204.11666666666665</v>
      </c>
      <c r="E58" s="131">
        <v>202.23333333333329</v>
      </c>
      <c r="F58" s="131">
        <v>199.56666666666663</v>
      </c>
      <c r="G58" s="131">
        <v>197.68333333333328</v>
      </c>
      <c r="H58" s="131">
        <v>206.7833333333333</v>
      </c>
      <c r="I58" s="131">
        <v>208.66666666666669</v>
      </c>
      <c r="J58" s="131">
        <v>211.33333333333331</v>
      </c>
      <c r="K58" s="130">
        <v>206</v>
      </c>
      <c r="L58" s="130">
        <v>201.45</v>
      </c>
      <c r="M58" s="130">
        <v>12.937379999999999</v>
      </c>
    </row>
    <row r="59" spans="1:13">
      <c r="A59" s="66">
        <v>50</v>
      </c>
      <c r="B59" s="130" t="s">
        <v>670</v>
      </c>
      <c r="C59" s="130">
        <v>72.349999999999994</v>
      </c>
      <c r="D59" s="131">
        <v>72.883333333333326</v>
      </c>
      <c r="E59" s="131">
        <v>69.266666666666652</v>
      </c>
      <c r="F59" s="131">
        <v>66.183333333333323</v>
      </c>
      <c r="G59" s="131">
        <v>62.566666666666649</v>
      </c>
      <c r="H59" s="131">
        <v>75.966666666666654</v>
      </c>
      <c r="I59" s="131">
        <v>79.583333333333329</v>
      </c>
      <c r="J59" s="131">
        <v>82.666666666666657</v>
      </c>
      <c r="K59" s="130">
        <v>76.5</v>
      </c>
      <c r="L59" s="130">
        <v>69.8</v>
      </c>
      <c r="M59" s="130">
        <v>35.938360000000003</v>
      </c>
    </row>
    <row r="60" spans="1:13">
      <c r="A60" s="66">
        <v>51</v>
      </c>
      <c r="B60" s="130" t="s">
        <v>55</v>
      </c>
      <c r="C60" s="130">
        <v>1142.5999999999999</v>
      </c>
      <c r="D60" s="131">
        <v>1141.3999999999999</v>
      </c>
      <c r="E60" s="131">
        <v>1127.7999999999997</v>
      </c>
      <c r="F60" s="131">
        <v>1112.9999999999998</v>
      </c>
      <c r="G60" s="131">
        <v>1099.3999999999996</v>
      </c>
      <c r="H60" s="131">
        <v>1156.1999999999998</v>
      </c>
      <c r="I60" s="131">
        <v>1169.7999999999997</v>
      </c>
      <c r="J60" s="131">
        <v>1184.5999999999999</v>
      </c>
      <c r="K60" s="130">
        <v>1155</v>
      </c>
      <c r="L60" s="130">
        <v>1126.5999999999999</v>
      </c>
      <c r="M60" s="130">
        <v>5.5584899999999999</v>
      </c>
    </row>
    <row r="61" spans="1:13">
      <c r="A61" s="66">
        <v>52</v>
      </c>
      <c r="B61" s="130" t="s">
        <v>685</v>
      </c>
      <c r="C61" s="130">
        <v>1450.45</v>
      </c>
      <c r="D61" s="131">
        <v>1450.3333333333333</v>
      </c>
      <c r="E61" s="131">
        <v>1430.6666666666665</v>
      </c>
      <c r="F61" s="131">
        <v>1410.8833333333332</v>
      </c>
      <c r="G61" s="131">
        <v>1391.2166666666665</v>
      </c>
      <c r="H61" s="131">
        <v>1470.1166666666666</v>
      </c>
      <c r="I61" s="131">
        <v>1489.7833333333331</v>
      </c>
      <c r="J61" s="131">
        <v>1509.5666666666666</v>
      </c>
      <c r="K61" s="130">
        <v>1470</v>
      </c>
      <c r="L61" s="130">
        <v>1430.55</v>
      </c>
      <c r="M61" s="130">
        <v>3.7240600000000001</v>
      </c>
    </row>
    <row r="62" spans="1:13">
      <c r="A62" s="66">
        <v>53</v>
      </c>
      <c r="B62" s="130" t="s">
        <v>57</v>
      </c>
      <c r="C62" s="130">
        <v>545.45000000000005</v>
      </c>
      <c r="D62" s="131">
        <v>542.75</v>
      </c>
      <c r="E62" s="131">
        <v>536.70000000000005</v>
      </c>
      <c r="F62" s="131">
        <v>527.95000000000005</v>
      </c>
      <c r="G62" s="131">
        <v>521.90000000000009</v>
      </c>
      <c r="H62" s="131">
        <v>551.5</v>
      </c>
      <c r="I62" s="131">
        <v>557.54999999999995</v>
      </c>
      <c r="J62" s="131">
        <v>566.29999999999995</v>
      </c>
      <c r="K62" s="130">
        <v>548.79999999999995</v>
      </c>
      <c r="L62" s="130">
        <v>534</v>
      </c>
      <c r="M62" s="130">
        <v>26.679790000000001</v>
      </c>
    </row>
    <row r="63" spans="1:13">
      <c r="A63" s="66">
        <v>54</v>
      </c>
      <c r="B63" s="130" t="s">
        <v>58</v>
      </c>
      <c r="C63" s="130">
        <v>283.3</v>
      </c>
      <c r="D63" s="131">
        <v>280.63333333333333</v>
      </c>
      <c r="E63" s="131">
        <v>275.51666666666665</v>
      </c>
      <c r="F63" s="131">
        <v>267.73333333333335</v>
      </c>
      <c r="G63" s="131">
        <v>262.61666666666667</v>
      </c>
      <c r="H63" s="131">
        <v>288.41666666666663</v>
      </c>
      <c r="I63" s="131">
        <v>293.5333333333333</v>
      </c>
      <c r="J63" s="131">
        <v>301.31666666666661</v>
      </c>
      <c r="K63" s="130">
        <v>285.75</v>
      </c>
      <c r="L63" s="130">
        <v>272.85000000000002</v>
      </c>
      <c r="M63" s="130">
        <v>69.838489999999993</v>
      </c>
    </row>
    <row r="64" spans="1:13">
      <c r="A64" s="66">
        <v>55</v>
      </c>
      <c r="B64" s="130" t="s">
        <v>59</v>
      </c>
      <c r="C64" s="130">
        <v>1056.9000000000001</v>
      </c>
      <c r="D64" s="131">
        <v>1053.6333333333334</v>
      </c>
      <c r="E64" s="131">
        <v>1043.2666666666669</v>
      </c>
      <c r="F64" s="131">
        <v>1029.6333333333334</v>
      </c>
      <c r="G64" s="131">
        <v>1019.2666666666669</v>
      </c>
      <c r="H64" s="131">
        <v>1067.2666666666669</v>
      </c>
      <c r="I64" s="131">
        <v>1077.6333333333332</v>
      </c>
      <c r="J64" s="131">
        <v>1091.2666666666669</v>
      </c>
      <c r="K64" s="130">
        <v>1064</v>
      </c>
      <c r="L64" s="130">
        <v>1040</v>
      </c>
      <c r="M64" s="130">
        <v>7.9396899999999997</v>
      </c>
    </row>
    <row r="65" spans="1:13">
      <c r="A65" s="66">
        <v>56</v>
      </c>
      <c r="B65" s="130" t="s">
        <v>196</v>
      </c>
      <c r="C65" s="130">
        <v>1245.0999999999999</v>
      </c>
      <c r="D65" s="131">
        <v>1240.5333333333333</v>
      </c>
      <c r="E65" s="131">
        <v>1230.0666666666666</v>
      </c>
      <c r="F65" s="131">
        <v>1215.0333333333333</v>
      </c>
      <c r="G65" s="131">
        <v>1204.5666666666666</v>
      </c>
      <c r="H65" s="131">
        <v>1255.5666666666666</v>
      </c>
      <c r="I65" s="131">
        <v>1266.0333333333333</v>
      </c>
      <c r="J65" s="131">
        <v>1281.0666666666666</v>
      </c>
      <c r="K65" s="130">
        <v>1251</v>
      </c>
      <c r="L65" s="130">
        <v>1225.5</v>
      </c>
      <c r="M65" s="130">
        <v>5.7874600000000003</v>
      </c>
    </row>
    <row r="66" spans="1:13">
      <c r="A66" s="66">
        <v>57</v>
      </c>
      <c r="B66" s="130" t="s">
        <v>699</v>
      </c>
      <c r="C66" s="130">
        <v>525.15</v>
      </c>
      <c r="D66" s="131">
        <v>522.23333333333335</v>
      </c>
      <c r="E66" s="131">
        <v>514.4666666666667</v>
      </c>
      <c r="F66" s="131">
        <v>503.78333333333336</v>
      </c>
      <c r="G66" s="131">
        <v>496.01666666666671</v>
      </c>
      <c r="H66" s="131">
        <v>532.91666666666674</v>
      </c>
      <c r="I66" s="131">
        <v>540.68333333333339</v>
      </c>
      <c r="J66" s="131">
        <v>551.36666666666667</v>
      </c>
      <c r="K66" s="130">
        <v>530</v>
      </c>
      <c r="L66" s="130">
        <v>511.55</v>
      </c>
      <c r="M66" s="130">
        <v>3.97478</v>
      </c>
    </row>
    <row r="67" spans="1:13">
      <c r="A67" s="66">
        <v>58</v>
      </c>
      <c r="B67" s="130" t="s">
        <v>711</v>
      </c>
      <c r="C67" s="130">
        <v>236.75</v>
      </c>
      <c r="D67" s="131">
        <v>235.28333333333333</v>
      </c>
      <c r="E67" s="131">
        <v>226.56666666666666</v>
      </c>
      <c r="F67" s="131">
        <v>216.38333333333333</v>
      </c>
      <c r="G67" s="131">
        <v>207.66666666666666</v>
      </c>
      <c r="H67" s="131">
        <v>245.46666666666667</v>
      </c>
      <c r="I67" s="131">
        <v>254.18333333333331</v>
      </c>
      <c r="J67" s="131">
        <v>264.36666666666667</v>
      </c>
      <c r="K67" s="130">
        <v>244</v>
      </c>
      <c r="L67" s="130">
        <v>225.1</v>
      </c>
      <c r="M67" s="130">
        <v>14.377520000000001</v>
      </c>
    </row>
    <row r="68" spans="1:13">
      <c r="A68" s="66">
        <v>59</v>
      </c>
      <c r="B68" s="130" t="s">
        <v>354</v>
      </c>
      <c r="C68" s="130">
        <v>700.25</v>
      </c>
      <c r="D68" s="131">
        <v>701.75</v>
      </c>
      <c r="E68" s="131">
        <v>679.15</v>
      </c>
      <c r="F68" s="131">
        <v>658.05</v>
      </c>
      <c r="G68" s="131">
        <v>635.44999999999993</v>
      </c>
      <c r="H68" s="131">
        <v>722.85</v>
      </c>
      <c r="I68" s="131">
        <v>745.44999999999993</v>
      </c>
      <c r="J68" s="131">
        <v>766.55000000000007</v>
      </c>
      <c r="K68" s="130">
        <v>724.35</v>
      </c>
      <c r="L68" s="130">
        <v>680.65</v>
      </c>
      <c r="M68" s="130">
        <v>15.547969999999999</v>
      </c>
    </row>
    <row r="69" spans="1:13">
      <c r="A69" s="66">
        <v>60</v>
      </c>
      <c r="B69" s="130" t="s">
        <v>63</v>
      </c>
      <c r="C69" s="130">
        <v>201.25</v>
      </c>
      <c r="D69" s="131">
        <v>203.19999999999996</v>
      </c>
      <c r="E69" s="131">
        <v>198.49999999999991</v>
      </c>
      <c r="F69" s="131">
        <v>195.74999999999994</v>
      </c>
      <c r="G69" s="131">
        <v>191.0499999999999</v>
      </c>
      <c r="H69" s="131">
        <v>205.94999999999993</v>
      </c>
      <c r="I69" s="131">
        <v>210.64999999999998</v>
      </c>
      <c r="J69" s="131">
        <v>213.39999999999995</v>
      </c>
      <c r="K69" s="130">
        <v>207.9</v>
      </c>
      <c r="L69" s="130">
        <v>200.45</v>
      </c>
      <c r="M69" s="130">
        <v>58.38391</v>
      </c>
    </row>
    <row r="70" spans="1:13">
      <c r="A70" s="66">
        <v>61</v>
      </c>
      <c r="B70" s="130" t="s">
        <v>60</v>
      </c>
      <c r="C70" s="130">
        <v>328.4</v>
      </c>
      <c r="D70" s="131">
        <v>328.56666666666666</v>
      </c>
      <c r="E70" s="131">
        <v>322.5333333333333</v>
      </c>
      <c r="F70" s="131">
        <v>316.66666666666663</v>
      </c>
      <c r="G70" s="131">
        <v>310.63333333333327</v>
      </c>
      <c r="H70" s="131">
        <v>334.43333333333334</v>
      </c>
      <c r="I70" s="131">
        <v>340.46666666666675</v>
      </c>
      <c r="J70" s="131">
        <v>346.33333333333337</v>
      </c>
      <c r="K70" s="130">
        <v>334.6</v>
      </c>
      <c r="L70" s="130">
        <v>322.7</v>
      </c>
      <c r="M70" s="130">
        <v>64.296419999999998</v>
      </c>
    </row>
    <row r="71" spans="1:13">
      <c r="A71" s="66">
        <v>62</v>
      </c>
      <c r="B71" s="130" t="s">
        <v>724</v>
      </c>
      <c r="C71" s="130">
        <v>2874.15</v>
      </c>
      <c r="D71" s="131">
        <v>2863.1333333333332</v>
      </c>
      <c r="E71" s="131">
        <v>2816.2666666666664</v>
      </c>
      <c r="F71" s="131">
        <v>2758.3833333333332</v>
      </c>
      <c r="G71" s="131">
        <v>2711.5166666666664</v>
      </c>
      <c r="H71" s="131">
        <v>2921.0166666666664</v>
      </c>
      <c r="I71" s="131">
        <v>2967.8833333333332</v>
      </c>
      <c r="J71" s="131">
        <v>3025.7666666666664</v>
      </c>
      <c r="K71" s="130">
        <v>2910</v>
      </c>
      <c r="L71" s="130">
        <v>2805.25</v>
      </c>
      <c r="M71" s="130">
        <v>1.2848299999999999</v>
      </c>
    </row>
    <row r="72" spans="1:13">
      <c r="A72" s="66">
        <v>63</v>
      </c>
      <c r="B72" s="130" t="s">
        <v>234</v>
      </c>
      <c r="C72" s="130">
        <v>510.15</v>
      </c>
      <c r="D72" s="131">
        <v>513.7166666666667</v>
      </c>
      <c r="E72" s="131">
        <v>503.43333333333339</v>
      </c>
      <c r="F72" s="131">
        <v>496.7166666666667</v>
      </c>
      <c r="G72" s="131">
        <v>486.43333333333339</v>
      </c>
      <c r="H72" s="131">
        <v>520.43333333333339</v>
      </c>
      <c r="I72" s="131">
        <v>530.7166666666667</v>
      </c>
      <c r="J72" s="131">
        <v>537.43333333333339</v>
      </c>
      <c r="K72" s="130">
        <v>524</v>
      </c>
      <c r="L72" s="130">
        <v>507</v>
      </c>
      <c r="M72" s="130">
        <v>46.928530000000002</v>
      </c>
    </row>
    <row r="73" spans="1:13">
      <c r="A73" s="66">
        <v>64</v>
      </c>
      <c r="B73" s="130" t="s">
        <v>61</v>
      </c>
      <c r="C73" s="130">
        <v>71.25</v>
      </c>
      <c r="D73" s="131">
        <v>71.3</v>
      </c>
      <c r="E73" s="131">
        <v>70.099999999999994</v>
      </c>
      <c r="F73" s="131">
        <v>68.95</v>
      </c>
      <c r="G73" s="131">
        <v>67.75</v>
      </c>
      <c r="H73" s="131">
        <v>72.449999999999989</v>
      </c>
      <c r="I73" s="131">
        <v>73.650000000000006</v>
      </c>
      <c r="J73" s="131">
        <v>74.799999999999983</v>
      </c>
      <c r="K73" s="130">
        <v>72.5</v>
      </c>
      <c r="L73" s="130">
        <v>70.150000000000006</v>
      </c>
      <c r="M73" s="130">
        <v>33.624560000000002</v>
      </c>
    </row>
    <row r="74" spans="1:13">
      <c r="A74" s="66">
        <v>65</v>
      </c>
      <c r="B74" s="130" t="s">
        <v>62</v>
      </c>
      <c r="C74" s="130">
        <v>1090.2</v>
      </c>
      <c r="D74" s="131">
        <v>1099</v>
      </c>
      <c r="E74" s="131">
        <v>1073.2</v>
      </c>
      <c r="F74" s="131">
        <v>1056.2</v>
      </c>
      <c r="G74" s="131">
        <v>1030.4000000000001</v>
      </c>
      <c r="H74" s="131">
        <v>1116</v>
      </c>
      <c r="I74" s="131">
        <v>1141.8000000000002</v>
      </c>
      <c r="J74" s="131">
        <v>1158.8</v>
      </c>
      <c r="K74" s="130">
        <v>1124.8</v>
      </c>
      <c r="L74" s="130">
        <v>1082</v>
      </c>
      <c r="M74" s="130">
        <v>15.88702</v>
      </c>
    </row>
    <row r="75" spans="1:13">
      <c r="A75" s="66">
        <v>66</v>
      </c>
      <c r="B75" s="130" t="s">
        <v>1254</v>
      </c>
      <c r="C75" s="130">
        <v>876.3</v>
      </c>
      <c r="D75" s="131">
        <v>876.80000000000007</v>
      </c>
      <c r="E75" s="131">
        <v>854.60000000000014</v>
      </c>
      <c r="F75" s="131">
        <v>832.90000000000009</v>
      </c>
      <c r="G75" s="131">
        <v>810.70000000000016</v>
      </c>
      <c r="H75" s="131">
        <v>898.50000000000011</v>
      </c>
      <c r="I75" s="131">
        <v>920.70000000000016</v>
      </c>
      <c r="J75" s="131">
        <v>942.40000000000009</v>
      </c>
      <c r="K75" s="130">
        <v>899</v>
      </c>
      <c r="L75" s="130">
        <v>855.1</v>
      </c>
      <c r="M75" s="130">
        <v>0.45168000000000003</v>
      </c>
    </row>
    <row r="76" spans="1:13">
      <c r="A76" s="66">
        <v>67</v>
      </c>
      <c r="B76" s="130" t="s">
        <v>64</v>
      </c>
      <c r="C76" s="130">
        <v>2080.5500000000002</v>
      </c>
      <c r="D76" s="131">
        <v>2088.5833333333335</v>
      </c>
      <c r="E76" s="131">
        <v>2063.5666666666671</v>
      </c>
      <c r="F76" s="131">
        <v>2046.5833333333335</v>
      </c>
      <c r="G76" s="131">
        <v>2021.5666666666671</v>
      </c>
      <c r="H76" s="131">
        <v>2105.5666666666671</v>
      </c>
      <c r="I76" s="131">
        <v>2130.5833333333335</v>
      </c>
      <c r="J76" s="131">
        <v>2147.5666666666671</v>
      </c>
      <c r="K76" s="130">
        <v>2113.6</v>
      </c>
      <c r="L76" s="130">
        <v>2071.6</v>
      </c>
      <c r="M76" s="130">
        <v>6.6564699999999997</v>
      </c>
    </row>
    <row r="77" spans="1:13">
      <c r="A77" s="66">
        <v>68</v>
      </c>
      <c r="B77" s="130" t="s">
        <v>781</v>
      </c>
      <c r="C77" s="130">
        <v>238.2</v>
      </c>
      <c r="D77" s="131">
        <v>239.4</v>
      </c>
      <c r="E77" s="131">
        <v>235.8</v>
      </c>
      <c r="F77" s="131">
        <v>233.4</v>
      </c>
      <c r="G77" s="131">
        <v>229.8</v>
      </c>
      <c r="H77" s="131">
        <v>241.8</v>
      </c>
      <c r="I77" s="131">
        <v>245.39999999999998</v>
      </c>
      <c r="J77" s="131">
        <v>247.8</v>
      </c>
      <c r="K77" s="130">
        <v>243</v>
      </c>
      <c r="L77" s="130">
        <v>237</v>
      </c>
      <c r="M77" s="130">
        <v>14.837960000000001</v>
      </c>
    </row>
    <row r="78" spans="1:13">
      <c r="A78" s="66">
        <v>69</v>
      </c>
      <c r="B78" s="130" t="s">
        <v>65</v>
      </c>
      <c r="C78" s="130">
        <v>28372.65</v>
      </c>
      <c r="D78" s="131">
        <v>28341.033333333336</v>
      </c>
      <c r="E78" s="131">
        <v>28030.616666666672</v>
      </c>
      <c r="F78" s="131">
        <v>27688.583333333336</v>
      </c>
      <c r="G78" s="131">
        <v>27378.166666666672</v>
      </c>
      <c r="H78" s="131">
        <v>28683.066666666673</v>
      </c>
      <c r="I78" s="131">
        <v>28993.483333333337</v>
      </c>
      <c r="J78" s="131">
        <v>29335.516666666674</v>
      </c>
      <c r="K78" s="130">
        <v>28651.45</v>
      </c>
      <c r="L78" s="130">
        <v>27999</v>
      </c>
      <c r="M78" s="130">
        <v>0.78535999999999995</v>
      </c>
    </row>
    <row r="79" spans="1:13">
      <c r="A79" s="66">
        <v>70</v>
      </c>
      <c r="B79" s="130" t="s">
        <v>197</v>
      </c>
      <c r="C79" s="130">
        <v>1068.8499999999999</v>
      </c>
      <c r="D79" s="131">
        <v>1064.8833333333332</v>
      </c>
      <c r="E79" s="131">
        <v>1054.0166666666664</v>
      </c>
      <c r="F79" s="131">
        <v>1039.1833333333332</v>
      </c>
      <c r="G79" s="131">
        <v>1028.3166666666664</v>
      </c>
      <c r="H79" s="131">
        <v>1079.7166666666665</v>
      </c>
      <c r="I79" s="131">
        <v>1090.5833333333333</v>
      </c>
      <c r="J79" s="131">
        <v>1105.4166666666665</v>
      </c>
      <c r="K79" s="130">
        <v>1075.75</v>
      </c>
      <c r="L79" s="130">
        <v>1050.05</v>
      </c>
      <c r="M79" s="130">
        <v>2.0883799999999999</v>
      </c>
    </row>
    <row r="80" spans="1:13">
      <c r="A80" s="66">
        <v>71</v>
      </c>
      <c r="B80" s="130" t="s">
        <v>2274</v>
      </c>
      <c r="C80" s="130">
        <v>1264.8499999999999</v>
      </c>
      <c r="D80" s="131">
        <v>1242.6333333333332</v>
      </c>
      <c r="E80" s="131">
        <v>1210.2666666666664</v>
      </c>
      <c r="F80" s="131">
        <v>1155.6833333333332</v>
      </c>
      <c r="G80" s="131">
        <v>1123.3166666666664</v>
      </c>
      <c r="H80" s="131">
        <v>1297.2166666666665</v>
      </c>
      <c r="I80" s="131">
        <v>1329.5833333333333</v>
      </c>
      <c r="J80" s="131">
        <v>1384.1666666666665</v>
      </c>
      <c r="K80" s="130">
        <v>1275</v>
      </c>
      <c r="L80" s="130">
        <v>1188.05</v>
      </c>
      <c r="M80" s="130">
        <v>0.9113</v>
      </c>
    </row>
    <row r="81" spans="1:13">
      <c r="A81" s="66">
        <v>72</v>
      </c>
      <c r="B81" s="130" t="s">
        <v>66</v>
      </c>
      <c r="C81" s="130">
        <v>158.44999999999999</v>
      </c>
      <c r="D81" s="131">
        <v>158.65</v>
      </c>
      <c r="E81" s="131">
        <v>155.80000000000001</v>
      </c>
      <c r="F81" s="131">
        <v>153.15</v>
      </c>
      <c r="G81" s="131">
        <v>150.30000000000001</v>
      </c>
      <c r="H81" s="131">
        <v>161.30000000000001</v>
      </c>
      <c r="I81" s="131">
        <v>164.14999999999998</v>
      </c>
      <c r="J81" s="131">
        <v>166.8</v>
      </c>
      <c r="K81" s="130">
        <v>161.5</v>
      </c>
      <c r="L81" s="130">
        <v>156</v>
      </c>
      <c r="M81" s="130">
        <v>33.054600000000001</v>
      </c>
    </row>
    <row r="82" spans="1:13">
      <c r="A82" s="66">
        <v>73</v>
      </c>
      <c r="B82" s="130" t="s">
        <v>67</v>
      </c>
      <c r="C82" s="130">
        <v>222.85</v>
      </c>
      <c r="D82" s="131">
        <v>221.25</v>
      </c>
      <c r="E82" s="131">
        <v>218.6</v>
      </c>
      <c r="F82" s="131">
        <v>214.35</v>
      </c>
      <c r="G82" s="131">
        <v>211.7</v>
      </c>
      <c r="H82" s="131">
        <v>225.5</v>
      </c>
      <c r="I82" s="131">
        <v>228.14999999999998</v>
      </c>
      <c r="J82" s="131">
        <v>232.4</v>
      </c>
      <c r="K82" s="130">
        <v>223.9</v>
      </c>
      <c r="L82" s="130">
        <v>217</v>
      </c>
      <c r="M82" s="130">
        <v>23.792950000000001</v>
      </c>
    </row>
    <row r="83" spans="1:13">
      <c r="A83" s="66">
        <v>74</v>
      </c>
      <c r="B83" s="130" t="s">
        <v>68</v>
      </c>
      <c r="C83" s="130">
        <v>89.2</v>
      </c>
      <c r="D83" s="131">
        <v>89.683333333333337</v>
      </c>
      <c r="E83" s="131">
        <v>88.51666666666668</v>
      </c>
      <c r="F83" s="131">
        <v>87.833333333333343</v>
      </c>
      <c r="G83" s="131">
        <v>86.666666666666686</v>
      </c>
      <c r="H83" s="131">
        <v>90.366666666666674</v>
      </c>
      <c r="I83" s="131">
        <v>91.533333333333331</v>
      </c>
      <c r="J83" s="131">
        <v>92.216666666666669</v>
      </c>
      <c r="K83" s="130">
        <v>90.85</v>
      </c>
      <c r="L83" s="130">
        <v>89</v>
      </c>
      <c r="M83" s="130">
        <v>94.73639</v>
      </c>
    </row>
    <row r="84" spans="1:13">
      <c r="A84" s="66">
        <v>75</v>
      </c>
      <c r="B84" s="130" t="s">
        <v>69</v>
      </c>
      <c r="C84" s="130">
        <v>328.55</v>
      </c>
      <c r="D84" s="131">
        <v>325.60000000000002</v>
      </c>
      <c r="E84" s="131">
        <v>319.55000000000007</v>
      </c>
      <c r="F84" s="131">
        <v>310.55000000000007</v>
      </c>
      <c r="G84" s="131">
        <v>304.50000000000011</v>
      </c>
      <c r="H84" s="131">
        <v>334.6</v>
      </c>
      <c r="I84" s="131">
        <v>340.65</v>
      </c>
      <c r="J84" s="131">
        <v>349.65</v>
      </c>
      <c r="K84" s="130">
        <v>331.65</v>
      </c>
      <c r="L84" s="130">
        <v>316.60000000000002</v>
      </c>
      <c r="M84" s="130">
        <v>90.383920000000003</v>
      </c>
    </row>
    <row r="85" spans="1:13">
      <c r="A85" s="66">
        <v>76</v>
      </c>
      <c r="B85" s="130" t="s">
        <v>71</v>
      </c>
      <c r="C85" s="130">
        <v>16.850000000000001</v>
      </c>
      <c r="D85" s="131">
        <v>17.05</v>
      </c>
      <c r="E85" s="131">
        <v>16.5</v>
      </c>
      <c r="F85" s="131">
        <v>16.149999999999999</v>
      </c>
      <c r="G85" s="131">
        <v>15.599999999999998</v>
      </c>
      <c r="H85" s="131">
        <v>17.400000000000002</v>
      </c>
      <c r="I85" s="131">
        <v>17.950000000000006</v>
      </c>
      <c r="J85" s="131">
        <v>18.300000000000004</v>
      </c>
      <c r="K85" s="130">
        <v>17.600000000000001</v>
      </c>
      <c r="L85" s="130">
        <v>16.7</v>
      </c>
      <c r="M85" s="130">
        <v>660.83753000000002</v>
      </c>
    </row>
    <row r="86" spans="1:13">
      <c r="A86" s="66">
        <v>77</v>
      </c>
      <c r="B86" s="130" t="s">
        <v>182</v>
      </c>
      <c r="C86" s="130">
        <v>6100.1</v>
      </c>
      <c r="D86" s="131">
        <v>6285.4333333333334</v>
      </c>
      <c r="E86" s="131">
        <v>5770.8666666666668</v>
      </c>
      <c r="F86" s="131">
        <v>5441.6333333333332</v>
      </c>
      <c r="G86" s="131">
        <v>4927.0666666666666</v>
      </c>
      <c r="H86" s="131">
        <v>6614.666666666667</v>
      </c>
      <c r="I86" s="131">
        <v>7129.2333333333345</v>
      </c>
      <c r="J86" s="131">
        <v>7458.4666666666672</v>
      </c>
      <c r="K86" s="130">
        <v>6800</v>
      </c>
      <c r="L86" s="130">
        <v>5956.2</v>
      </c>
      <c r="M86" s="130">
        <v>1.3130200000000001</v>
      </c>
    </row>
    <row r="87" spans="1:13">
      <c r="A87" s="66">
        <v>78</v>
      </c>
      <c r="B87" s="130" t="s">
        <v>898</v>
      </c>
      <c r="C87" s="130">
        <v>2087.75</v>
      </c>
      <c r="D87" s="131">
        <v>2093.0666666666666</v>
      </c>
      <c r="E87" s="131">
        <v>2036.4833333333331</v>
      </c>
      <c r="F87" s="131">
        <v>1985.2166666666665</v>
      </c>
      <c r="G87" s="131">
        <v>1928.633333333333</v>
      </c>
      <c r="H87" s="131">
        <v>2144.333333333333</v>
      </c>
      <c r="I87" s="131">
        <v>2200.916666666667</v>
      </c>
      <c r="J87" s="131">
        <v>2252.1833333333334</v>
      </c>
      <c r="K87" s="130">
        <v>2149.65</v>
      </c>
      <c r="L87" s="130">
        <v>2041.8</v>
      </c>
      <c r="M87" s="130">
        <v>0.36754999999999999</v>
      </c>
    </row>
    <row r="88" spans="1:13">
      <c r="A88" s="66">
        <v>79</v>
      </c>
      <c r="B88" s="130" t="s">
        <v>70</v>
      </c>
      <c r="C88" s="130">
        <v>526.29999999999995</v>
      </c>
      <c r="D88" s="131">
        <v>530.43333333333328</v>
      </c>
      <c r="E88" s="131">
        <v>519.86666666666656</v>
      </c>
      <c r="F88" s="131">
        <v>513.43333333333328</v>
      </c>
      <c r="G88" s="131">
        <v>502.86666666666656</v>
      </c>
      <c r="H88" s="131">
        <v>536.86666666666656</v>
      </c>
      <c r="I88" s="131">
        <v>547.43333333333339</v>
      </c>
      <c r="J88" s="131">
        <v>553.86666666666656</v>
      </c>
      <c r="K88" s="130">
        <v>541</v>
      </c>
      <c r="L88" s="130">
        <v>524</v>
      </c>
      <c r="M88" s="130">
        <v>11.20824</v>
      </c>
    </row>
    <row r="89" spans="1:13">
      <c r="A89" s="66">
        <v>80</v>
      </c>
      <c r="B89" s="130" t="s">
        <v>350</v>
      </c>
      <c r="C89" s="130">
        <v>1093.6500000000001</v>
      </c>
      <c r="D89" s="131">
        <v>1092.6000000000001</v>
      </c>
      <c r="E89" s="131">
        <v>1076.2000000000003</v>
      </c>
      <c r="F89" s="131">
        <v>1058.7500000000002</v>
      </c>
      <c r="G89" s="131">
        <v>1042.3500000000004</v>
      </c>
      <c r="H89" s="131">
        <v>1110.0500000000002</v>
      </c>
      <c r="I89" s="131">
        <v>1126.4500000000003</v>
      </c>
      <c r="J89" s="131">
        <v>1143.9000000000001</v>
      </c>
      <c r="K89" s="130">
        <v>1109</v>
      </c>
      <c r="L89" s="130">
        <v>1075.1500000000001</v>
      </c>
      <c r="M89" s="130">
        <v>4.4071999999999996</v>
      </c>
    </row>
    <row r="90" spans="1:13">
      <c r="A90" s="66">
        <v>81</v>
      </c>
      <c r="B90" s="130" t="s">
        <v>72</v>
      </c>
      <c r="C90" s="130">
        <v>549.9</v>
      </c>
      <c r="D90" s="131">
        <v>547.7833333333333</v>
      </c>
      <c r="E90" s="131">
        <v>542.21666666666658</v>
      </c>
      <c r="F90" s="131">
        <v>534.5333333333333</v>
      </c>
      <c r="G90" s="131">
        <v>528.96666666666658</v>
      </c>
      <c r="H90" s="131">
        <v>555.46666666666658</v>
      </c>
      <c r="I90" s="131">
        <v>561.03333333333319</v>
      </c>
      <c r="J90" s="131">
        <v>568.71666666666658</v>
      </c>
      <c r="K90" s="130">
        <v>553.35</v>
      </c>
      <c r="L90" s="130">
        <v>540.1</v>
      </c>
      <c r="M90" s="130">
        <v>2.8648099999999999</v>
      </c>
    </row>
    <row r="91" spans="1:13">
      <c r="A91" s="66">
        <v>82</v>
      </c>
      <c r="B91" s="130" t="s">
        <v>935</v>
      </c>
      <c r="C91" s="130">
        <v>575.25</v>
      </c>
      <c r="D91" s="131">
        <v>569.5</v>
      </c>
      <c r="E91" s="131">
        <v>558</v>
      </c>
      <c r="F91" s="131">
        <v>540.75</v>
      </c>
      <c r="G91" s="131">
        <v>529.25</v>
      </c>
      <c r="H91" s="131">
        <v>586.75</v>
      </c>
      <c r="I91" s="131">
        <v>598.25</v>
      </c>
      <c r="J91" s="131">
        <v>615.5</v>
      </c>
      <c r="K91" s="130">
        <v>581</v>
      </c>
      <c r="L91" s="130">
        <v>552.25</v>
      </c>
      <c r="M91" s="130">
        <v>3.7873800000000002</v>
      </c>
    </row>
    <row r="92" spans="1:13">
      <c r="A92" s="66">
        <v>83</v>
      </c>
      <c r="B92" s="130" t="s">
        <v>318</v>
      </c>
      <c r="C92" s="130">
        <v>145.35</v>
      </c>
      <c r="D92" s="131">
        <v>144.38333333333333</v>
      </c>
      <c r="E92" s="131">
        <v>141.86666666666665</v>
      </c>
      <c r="F92" s="131">
        <v>138.38333333333333</v>
      </c>
      <c r="G92" s="131">
        <v>135.86666666666665</v>
      </c>
      <c r="H92" s="131">
        <v>147.86666666666665</v>
      </c>
      <c r="I92" s="131">
        <v>150.3833333333333</v>
      </c>
      <c r="J92" s="131">
        <v>153.86666666666665</v>
      </c>
      <c r="K92" s="130">
        <v>146.9</v>
      </c>
      <c r="L92" s="130">
        <v>140.9</v>
      </c>
      <c r="M92" s="130">
        <v>8.4694699999999994</v>
      </c>
    </row>
    <row r="93" spans="1:13">
      <c r="A93" s="66">
        <v>84</v>
      </c>
      <c r="B93" s="130" t="s">
        <v>199</v>
      </c>
      <c r="C93" s="130">
        <v>189.5</v>
      </c>
      <c r="D93" s="131">
        <v>190.04999999999998</v>
      </c>
      <c r="E93" s="131">
        <v>184.44999999999996</v>
      </c>
      <c r="F93" s="131">
        <v>179.39999999999998</v>
      </c>
      <c r="G93" s="131">
        <v>173.79999999999995</v>
      </c>
      <c r="H93" s="131">
        <v>195.09999999999997</v>
      </c>
      <c r="I93" s="131">
        <v>200.7</v>
      </c>
      <c r="J93" s="131">
        <v>205.74999999999997</v>
      </c>
      <c r="K93" s="130">
        <v>195.65</v>
      </c>
      <c r="L93" s="130">
        <v>185</v>
      </c>
      <c r="M93" s="130">
        <v>20.453209999999999</v>
      </c>
    </row>
    <row r="94" spans="1:13">
      <c r="A94" s="66">
        <v>85</v>
      </c>
      <c r="B94" s="130" t="s">
        <v>75</v>
      </c>
      <c r="C94" s="130">
        <v>968.6</v>
      </c>
      <c r="D94" s="131">
        <v>968.41666666666663</v>
      </c>
      <c r="E94" s="131">
        <v>955.23333333333323</v>
      </c>
      <c r="F94" s="131">
        <v>941.86666666666656</v>
      </c>
      <c r="G94" s="131">
        <v>928.68333333333317</v>
      </c>
      <c r="H94" s="131">
        <v>981.7833333333333</v>
      </c>
      <c r="I94" s="131">
        <v>994.9666666666667</v>
      </c>
      <c r="J94" s="131">
        <v>1008.3333333333334</v>
      </c>
      <c r="K94" s="130">
        <v>981.6</v>
      </c>
      <c r="L94" s="130">
        <v>955.05</v>
      </c>
      <c r="M94" s="130">
        <v>23.100860000000001</v>
      </c>
    </row>
    <row r="95" spans="1:13">
      <c r="A95" s="66">
        <v>86</v>
      </c>
      <c r="B95" s="130" t="s">
        <v>77</v>
      </c>
      <c r="C95" s="130">
        <v>1886.1</v>
      </c>
      <c r="D95" s="131">
        <v>1887.2833333333335</v>
      </c>
      <c r="E95" s="131">
        <v>1874.866666666667</v>
      </c>
      <c r="F95" s="131">
        <v>1863.6333333333334</v>
      </c>
      <c r="G95" s="131">
        <v>1851.2166666666669</v>
      </c>
      <c r="H95" s="131">
        <v>1898.5166666666671</v>
      </c>
      <c r="I95" s="131">
        <v>1910.9333333333336</v>
      </c>
      <c r="J95" s="131">
        <v>1922.1666666666672</v>
      </c>
      <c r="K95" s="130">
        <v>1899.7</v>
      </c>
      <c r="L95" s="130">
        <v>1876.05</v>
      </c>
      <c r="M95" s="130">
        <v>22.093769999999999</v>
      </c>
    </row>
    <row r="96" spans="1:13">
      <c r="A96" s="66">
        <v>87</v>
      </c>
      <c r="B96" s="130" t="s">
        <v>74</v>
      </c>
      <c r="C96" s="130">
        <v>487.85</v>
      </c>
      <c r="D96" s="131">
        <v>489.90000000000003</v>
      </c>
      <c r="E96" s="131">
        <v>484.15000000000009</v>
      </c>
      <c r="F96" s="131">
        <v>480.45000000000005</v>
      </c>
      <c r="G96" s="131">
        <v>474.7000000000001</v>
      </c>
      <c r="H96" s="131">
        <v>493.60000000000008</v>
      </c>
      <c r="I96" s="131">
        <v>499.34999999999997</v>
      </c>
      <c r="J96" s="131">
        <v>503.05000000000007</v>
      </c>
      <c r="K96" s="130">
        <v>495.65</v>
      </c>
      <c r="L96" s="130">
        <v>486.2</v>
      </c>
      <c r="M96" s="130">
        <v>10.834379999999999</v>
      </c>
    </row>
    <row r="97" spans="1:13">
      <c r="A97" s="66">
        <v>88</v>
      </c>
      <c r="B97" s="130" t="s">
        <v>79</v>
      </c>
      <c r="C97" s="130">
        <v>3542.8</v>
      </c>
      <c r="D97" s="131">
        <v>3516.6166666666668</v>
      </c>
      <c r="E97" s="131">
        <v>3454.2333333333336</v>
      </c>
      <c r="F97" s="131">
        <v>3365.666666666667</v>
      </c>
      <c r="G97" s="131">
        <v>3303.2833333333338</v>
      </c>
      <c r="H97" s="131">
        <v>3605.1833333333334</v>
      </c>
      <c r="I97" s="131">
        <v>3667.5666666666666</v>
      </c>
      <c r="J97" s="131">
        <v>3756.1333333333332</v>
      </c>
      <c r="K97" s="130">
        <v>3579</v>
      </c>
      <c r="L97" s="130">
        <v>3428.05</v>
      </c>
      <c r="M97" s="130">
        <v>7.8679600000000001</v>
      </c>
    </row>
    <row r="98" spans="1:13">
      <c r="A98" s="66">
        <v>89</v>
      </c>
      <c r="B98" s="130" t="s">
        <v>80</v>
      </c>
      <c r="C98" s="130">
        <v>376.85</v>
      </c>
      <c r="D98" s="131">
        <v>374.61666666666662</v>
      </c>
      <c r="E98" s="131">
        <v>369.23333333333323</v>
      </c>
      <c r="F98" s="131">
        <v>361.61666666666662</v>
      </c>
      <c r="G98" s="131">
        <v>356.23333333333323</v>
      </c>
      <c r="H98" s="131">
        <v>382.23333333333323</v>
      </c>
      <c r="I98" s="131">
        <v>387.61666666666656</v>
      </c>
      <c r="J98" s="131">
        <v>395.23333333333323</v>
      </c>
      <c r="K98" s="130">
        <v>380</v>
      </c>
      <c r="L98" s="130">
        <v>367</v>
      </c>
      <c r="M98" s="130">
        <v>14.68309</v>
      </c>
    </row>
    <row r="99" spans="1:13">
      <c r="A99" s="66">
        <v>90</v>
      </c>
      <c r="B99" s="130" t="s">
        <v>81</v>
      </c>
      <c r="C99" s="130">
        <v>214.55</v>
      </c>
      <c r="D99" s="131">
        <v>214.45000000000002</v>
      </c>
      <c r="E99" s="131">
        <v>212.40000000000003</v>
      </c>
      <c r="F99" s="131">
        <v>210.25000000000003</v>
      </c>
      <c r="G99" s="131">
        <v>208.20000000000005</v>
      </c>
      <c r="H99" s="131">
        <v>216.60000000000002</v>
      </c>
      <c r="I99" s="131">
        <v>218.65000000000003</v>
      </c>
      <c r="J99" s="131">
        <v>220.8</v>
      </c>
      <c r="K99" s="130">
        <v>216.5</v>
      </c>
      <c r="L99" s="130">
        <v>212.3</v>
      </c>
      <c r="M99" s="130">
        <v>138.61721</v>
      </c>
    </row>
    <row r="100" spans="1:13">
      <c r="A100" s="66">
        <v>91</v>
      </c>
      <c r="B100" s="130" t="s">
        <v>82</v>
      </c>
      <c r="C100" s="130">
        <v>344.85</v>
      </c>
      <c r="D100" s="131">
        <v>344.38333333333338</v>
      </c>
      <c r="E100" s="131">
        <v>339.96666666666675</v>
      </c>
      <c r="F100" s="131">
        <v>335.08333333333337</v>
      </c>
      <c r="G100" s="131">
        <v>330.66666666666674</v>
      </c>
      <c r="H100" s="131">
        <v>349.26666666666677</v>
      </c>
      <c r="I100" s="131">
        <v>353.68333333333339</v>
      </c>
      <c r="J100" s="131">
        <v>358.56666666666678</v>
      </c>
      <c r="K100" s="130">
        <v>348.8</v>
      </c>
      <c r="L100" s="130">
        <v>339.5</v>
      </c>
      <c r="M100" s="130">
        <v>49.086709999999997</v>
      </c>
    </row>
    <row r="101" spans="1:13">
      <c r="A101" s="66">
        <v>92</v>
      </c>
      <c r="B101" s="130" t="s">
        <v>83</v>
      </c>
      <c r="C101" s="130">
        <v>1333.35</v>
      </c>
      <c r="D101" s="131">
        <v>1331.6499999999999</v>
      </c>
      <c r="E101" s="131">
        <v>1323.8999999999996</v>
      </c>
      <c r="F101" s="131">
        <v>1314.4499999999998</v>
      </c>
      <c r="G101" s="131">
        <v>1306.6999999999996</v>
      </c>
      <c r="H101" s="131">
        <v>1341.0999999999997</v>
      </c>
      <c r="I101" s="131">
        <v>1348.8500000000001</v>
      </c>
      <c r="J101" s="131">
        <v>1358.2999999999997</v>
      </c>
      <c r="K101" s="130">
        <v>1339.4</v>
      </c>
      <c r="L101" s="130">
        <v>1322.2</v>
      </c>
      <c r="M101" s="130">
        <v>13.37677</v>
      </c>
    </row>
    <row r="102" spans="1:13">
      <c r="A102" s="66">
        <v>93</v>
      </c>
      <c r="B102" s="130" t="s">
        <v>84</v>
      </c>
      <c r="C102" s="130">
        <v>300.55</v>
      </c>
      <c r="D102" s="131">
        <v>301.61666666666667</v>
      </c>
      <c r="E102" s="131">
        <v>296.93333333333334</v>
      </c>
      <c r="F102" s="131">
        <v>293.31666666666666</v>
      </c>
      <c r="G102" s="131">
        <v>288.63333333333333</v>
      </c>
      <c r="H102" s="131">
        <v>305.23333333333335</v>
      </c>
      <c r="I102" s="131">
        <v>309.91666666666674</v>
      </c>
      <c r="J102" s="131">
        <v>313.53333333333336</v>
      </c>
      <c r="K102" s="130">
        <v>306.3</v>
      </c>
      <c r="L102" s="130">
        <v>298</v>
      </c>
      <c r="M102" s="130">
        <v>46.411589999999997</v>
      </c>
    </row>
    <row r="103" spans="1:13">
      <c r="A103" s="66">
        <v>94</v>
      </c>
      <c r="B103" s="130" t="s">
        <v>2467</v>
      </c>
      <c r="C103" s="130">
        <v>66.3</v>
      </c>
      <c r="D103" s="131">
        <v>66.7</v>
      </c>
      <c r="E103" s="131">
        <v>65.350000000000009</v>
      </c>
      <c r="F103" s="131">
        <v>64.400000000000006</v>
      </c>
      <c r="G103" s="131">
        <v>63.050000000000011</v>
      </c>
      <c r="H103" s="131">
        <v>67.650000000000006</v>
      </c>
      <c r="I103" s="131">
        <v>69</v>
      </c>
      <c r="J103" s="131">
        <v>69.95</v>
      </c>
      <c r="K103" s="130">
        <v>68.05</v>
      </c>
      <c r="L103" s="130">
        <v>65.75</v>
      </c>
      <c r="M103" s="130">
        <v>14.63128</v>
      </c>
    </row>
    <row r="104" spans="1:13">
      <c r="A104" s="66">
        <v>95</v>
      </c>
      <c r="B104" s="130" t="s">
        <v>76</v>
      </c>
      <c r="C104" s="130">
        <v>1825.6</v>
      </c>
      <c r="D104" s="131">
        <v>1823.1000000000001</v>
      </c>
      <c r="E104" s="131">
        <v>1815.2500000000002</v>
      </c>
      <c r="F104" s="131">
        <v>1804.9</v>
      </c>
      <c r="G104" s="131">
        <v>1797.0500000000002</v>
      </c>
      <c r="H104" s="131">
        <v>1833.4500000000003</v>
      </c>
      <c r="I104" s="131">
        <v>1841.3000000000002</v>
      </c>
      <c r="J104" s="131">
        <v>1851.6500000000003</v>
      </c>
      <c r="K104" s="130">
        <v>1830.95</v>
      </c>
      <c r="L104" s="130">
        <v>1812.75</v>
      </c>
      <c r="M104" s="130">
        <v>40.103230000000003</v>
      </c>
    </row>
    <row r="105" spans="1:13">
      <c r="A105" s="66">
        <v>96</v>
      </c>
      <c r="B105" s="130" t="s">
        <v>99</v>
      </c>
      <c r="C105" s="130">
        <v>255.5</v>
      </c>
      <c r="D105" s="131">
        <v>256.26666666666671</v>
      </c>
      <c r="E105" s="131">
        <v>253.58333333333343</v>
      </c>
      <c r="F105" s="131">
        <v>251.66666666666671</v>
      </c>
      <c r="G105" s="131">
        <v>248.98333333333343</v>
      </c>
      <c r="H105" s="131">
        <v>258.18333333333339</v>
      </c>
      <c r="I105" s="131">
        <v>260.86666666666667</v>
      </c>
      <c r="J105" s="131">
        <v>262.78333333333342</v>
      </c>
      <c r="K105" s="130">
        <v>258.95</v>
      </c>
      <c r="L105" s="130">
        <v>254.35</v>
      </c>
      <c r="M105" s="130">
        <v>122.70479</v>
      </c>
    </row>
    <row r="106" spans="1:13">
      <c r="A106" s="66">
        <v>97</v>
      </c>
      <c r="B106" s="130" t="s">
        <v>87</v>
      </c>
      <c r="C106" s="130">
        <v>278.35000000000002</v>
      </c>
      <c r="D106" s="131">
        <v>279.58333333333337</v>
      </c>
      <c r="E106" s="131">
        <v>275.86666666666673</v>
      </c>
      <c r="F106" s="131">
        <v>273.38333333333338</v>
      </c>
      <c r="G106" s="131">
        <v>269.66666666666674</v>
      </c>
      <c r="H106" s="131">
        <v>282.06666666666672</v>
      </c>
      <c r="I106" s="131">
        <v>285.78333333333342</v>
      </c>
      <c r="J106" s="131">
        <v>288.26666666666671</v>
      </c>
      <c r="K106" s="130">
        <v>283.3</v>
      </c>
      <c r="L106" s="130">
        <v>277.10000000000002</v>
      </c>
      <c r="M106" s="130">
        <v>271.72599000000002</v>
      </c>
    </row>
    <row r="107" spans="1:13">
      <c r="A107" s="66">
        <v>98</v>
      </c>
      <c r="B107" s="130" t="s">
        <v>2262</v>
      </c>
      <c r="C107" s="130">
        <v>388.6</v>
      </c>
      <c r="D107" s="131">
        <v>388.76666666666665</v>
      </c>
      <c r="E107" s="131">
        <v>380.5333333333333</v>
      </c>
      <c r="F107" s="131">
        <v>372.46666666666664</v>
      </c>
      <c r="G107" s="131">
        <v>364.23333333333329</v>
      </c>
      <c r="H107" s="131">
        <v>396.83333333333331</v>
      </c>
      <c r="I107" s="131">
        <v>405.06666666666666</v>
      </c>
      <c r="J107" s="131">
        <v>413.13333333333333</v>
      </c>
      <c r="K107" s="130">
        <v>397</v>
      </c>
      <c r="L107" s="130">
        <v>380.7</v>
      </c>
      <c r="M107" s="130">
        <v>28.473929999999999</v>
      </c>
    </row>
    <row r="108" spans="1:13">
      <c r="A108" s="66">
        <v>99</v>
      </c>
      <c r="B108" s="130" t="s">
        <v>88</v>
      </c>
      <c r="C108" s="130">
        <v>72.2</v>
      </c>
      <c r="D108" s="131">
        <v>73.033333333333346</v>
      </c>
      <c r="E108" s="131">
        <v>70.466666666666697</v>
      </c>
      <c r="F108" s="131">
        <v>68.733333333333348</v>
      </c>
      <c r="G108" s="131">
        <v>66.1666666666667</v>
      </c>
      <c r="H108" s="131">
        <v>74.766666666666694</v>
      </c>
      <c r="I108" s="131">
        <v>77.333333333333329</v>
      </c>
      <c r="J108" s="131">
        <v>79.066666666666691</v>
      </c>
      <c r="K108" s="130">
        <v>75.599999999999994</v>
      </c>
      <c r="L108" s="130">
        <v>71.3</v>
      </c>
      <c r="M108" s="130">
        <v>432.67892000000001</v>
      </c>
    </row>
    <row r="109" spans="1:13">
      <c r="A109" s="66">
        <v>100</v>
      </c>
      <c r="B109" s="130" t="s">
        <v>1039</v>
      </c>
      <c r="C109" s="130">
        <v>47.35</v>
      </c>
      <c r="D109" s="131">
        <v>47.916666666666664</v>
      </c>
      <c r="E109" s="131">
        <v>46.633333333333326</v>
      </c>
      <c r="F109" s="131">
        <v>45.916666666666664</v>
      </c>
      <c r="G109" s="131">
        <v>44.633333333333326</v>
      </c>
      <c r="H109" s="131">
        <v>48.633333333333326</v>
      </c>
      <c r="I109" s="131">
        <v>49.916666666666671</v>
      </c>
      <c r="J109" s="131">
        <v>50.633333333333326</v>
      </c>
      <c r="K109" s="130">
        <v>49.2</v>
      </c>
      <c r="L109" s="130">
        <v>47.2</v>
      </c>
      <c r="M109" s="130">
        <v>111.12846</v>
      </c>
    </row>
    <row r="110" spans="1:13">
      <c r="A110" s="66">
        <v>101</v>
      </c>
      <c r="B110" s="130" t="s">
        <v>90</v>
      </c>
      <c r="C110" s="130">
        <v>48.75</v>
      </c>
      <c r="D110" s="131">
        <v>49.033333333333331</v>
      </c>
      <c r="E110" s="131">
        <v>48.016666666666666</v>
      </c>
      <c r="F110" s="131">
        <v>47.283333333333331</v>
      </c>
      <c r="G110" s="131">
        <v>46.266666666666666</v>
      </c>
      <c r="H110" s="131">
        <v>49.766666666666666</v>
      </c>
      <c r="I110" s="131">
        <v>50.783333333333331</v>
      </c>
      <c r="J110" s="131">
        <v>51.516666666666666</v>
      </c>
      <c r="K110" s="130">
        <v>50.05</v>
      </c>
      <c r="L110" s="130">
        <v>48.3</v>
      </c>
      <c r="M110" s="130">
        <v>159.12485000000001</v>
      </c>
    </row>
    <row r="111" spans="1:13">
      <c r="A111" s="66">
        <v>102</v>
      </c>
      <c r="B111" s="130" t="s">
        <v>98</v>
      </c>
      <c r="C111" s="130">
        <v>223</v>
      </c>
      <c r="D111" s="131">
        <v>221.7833333333333</v>
      </c>
      <c r="E111" s="131">
        <v>216.6666666666666</v>
      </c>
      <c r="F111" s="131">
        <v>210.33333333333329</v>
      </c>
      <c r="G111" s="131">
        <v>205.21666666666658</v>
      </c>
      <c r="H111" s="131">
        <v>228.11666666666662</v>
      </c>
      <c r="I111" s="131">
        <v>233.23333333333329</v>
      </c>
      <c r="J111" s="131">
        <v>239.56666666666663</v>
      </c>
      <c r="K111" s="130">
        <v>226.9</v>
      </c>
      <c r="L111" s="130">
        <v>215.45</v>
      </c>
      <c r="M111" s="130">
        <v>19.331379999999999</v>
      </c>
    </row>
    <row r="112" spans="1:13">
      <c r="A112" s="66">
        <v>103</v>
      </c>
      <c r="B112" s="130" t="s">
        <v>89</v>
      </c>
      <c r="C112" s="130">
        <v>75.900000000000006</v>
      </c>
      <c r="D112" s="131">
        <v>77.316666666666677</v>
      </c>
      <c r="E112" s="131">
        <v>73.933333333333351</v>
      </c>
      <c r="F112" s="131">
        <v>71.966666666666669</v>
      </c>
      <c r="G112" s="131">
        <v>68.583333333333343</v>
      </c>
      <c r="H112" s="131">
        <v>79.28333333333336</v>
      </c>
      <c r="I112" s="131">
        <v>82.666666666666686</v>
      </c>
      <c r="J112" s="131">
        <v>84.633333333333368</v>
      </c>
      <c r="K112" s="130">
        <v>80.7</v>
      </c>
      <c r="L112" s="130">
        <v>75.349999999999994</v>
      </c>
      <c r="M112" s="130">
        <v>189.54505</v>
      </c>
    </row>
    <row r="113" spans="1:13">
      <c r="A113" s="66">
        <v>104</v>
      </c>
      <c r="B113" s="130" t="s">
        <v>86</v>
      </c>
      <c r="C113" s="130">
        <v>1237.25</v>
      </c>
      <c r="D113" s="131">
        <v>1243.8166666666666</v>
      </c>
      <c r="E113" s="131">
        <v>1221.4333333333332</v>
      </c>
      <c r="F113" s="131">
        <v>1205.6166666666666</v>
      </c>
      <c r="G113" s="131">
        <v>1183.2333333333331</v>
      </c>
      <c r="H113" s="131">
        <v>1259.6333333333332</v>
      </c>
      <c r="I113" s="131">
        <v>1282.0166666666664</v>
      </c>
      <c r="J113" s="131">
        <v>1297.8333333333333</v>
      </c>
      <c r="K113" s="130">
        <v>1266.2</v>
      </c>
      <c r="L113" s="130">
        <v>1228</v>
      </c>
      <c r="M113" s="130">
        <v>34.189129999999999</v>
      </c>
    </row>
    <row r="114" spans="1:13">
      <c r="A114" s="66">
        <v>105</v>
      </c>
      <c r="B114" s="130" t="s">
        <v>1056</v>
      </c>
      <c r="C114" s="130">
        <v>299.8</v>
      </c>
      <c r="D114" s="131">
        <v>301.4666666666667</v>
      </c>
      <c r="E114" s="131">
        <v>296.33333333333337</v>
      </c>
      <c r="F114" s="131">
        <v>292.86666666666667</v>
      </c>
      <c r="G114" s="131">
        <v>287.73333333333335</v>
      </c>
      <c r="H114" s="131">
        <v>304.93333333333339</v>
      </c>
      <c r="I114" s="131">
        <v>310.06666666666672</v>
      </c>
      <c r="J114" s="131">
        <v>313.53333333333342</v>
      </c>
      <c r="K114" s="130">
        <v>306.60000000000002</v>
      </c>
      <c r="L114" s="130">
        <v>298</v>
      </c>
      <c r="M114" s="130">
        <v>11.984579999999999</v>
      </c>
    </row>
    <row r="115" spans="1:13">
      <c r="A115" s="66">
        <v>106</v>
      </c>
      <c r="B115" s="130" t="s">
        <v>200</v>
      </c>
      <c r="C115" s="130">
        <v>129.4</v>
      </c>
      <c r="D115" s="131">
        <v>130.23333333333335</v>
      </c>
      <c r="E115" s="131">
        <v>125.06666666666669</v>
      </c>
      <c r="F115" s="131">
        <v>120.73333333333335</v>
      </c>
      <c r="G115" s="131">
        <v>115.56666666666669</v>
      </c>
      <c r="H115" s="131">
        <v>134.56666666666669</v>
      </c>
      <c r="I115" s="131">
        <v>139.73333333333332</v>
      </c>
      <c r="J115" s="131">
        <v>144.06666666666669</v>
      </c>
      <c r="K115" s="130">
        <v>135.4</v>
      </c>
      <c r="L115" s="130">
        <v>125.9</v>
      </c>
      <c r="M115" s="130">
        <v>11.520709999999999</v>
      </c>
    </row>
    <row r="116" spans="1:13">
      <c r="A116" s="66">
        <v>107</v>
      </c>
      <c r="B116" s="130" t="s">
        <v>97</v>
      </c>
      <c r="C116" s="130">
        <v>176.6</v>
      </c>
      <c r="D116" s="131">
        <v>175.63333333333333</v>
      </c>
      <c r="E116" s="131">
        <v>172.71666666666664</v>
      </c>
      <c r="F116" s="131">
        <v>168.83333333333331</v>
      </c>
      <c r="G116" s="131">
        <v>165.91666666666663</v>
      </c>
      <c r="H116" s="131">
        <v>179.51666666666665</v>
      </c>
      <c r="I116" s="131">
        <v>182.43333333333334</v>
      </c>
      <c r="J116" s="131">
        <v>186.31666666666666</v>
      </c>
      <c r="K116" s="130">
        <v>178.55</v>
      </c>
      <c r="L116" s="130">
        <v>171.75</v>
      </c>
      <c r="M116" s="130">
        <v>177.42434</v>
      </c>
    </row>
    <row r="117" spans="1:13">
      <c r="A117" s="66">
        <v>108</v>
      </c>
      <c r="B117" s="130" t="s">
        <v>92</v>
      </c>
      <c r="C117" s="130">
        <v>279.45</v>
      </c>
      <c r="D117" s="131">
        <v>278.78333333333336</v>
      </c>
      <c r="E117" s="131">
        <v>276.06666666666672</v>
      </c>
      <c r="F117" s="131">
        <v>272.68333333333334</v>
      </c>
      <c r="G117" s="131">
        <v>269.9666666666667</v>
      </c>
      <c r="H117" s="131">
        <v>282.16666666666674</v>
      </c>
      <c r="I117" s="131">
        <v>284.88333333333333</v>
      </c>
      <c r="J117" s="131">
        <v>288.26666666666677</v>
      </c>
      <c r="K117" s="130">
        <v>281.5</v>
      </c>
      <c r="L117" s="130">
        <v>275.39999999999998</v>
      </c>
      <c r="M117" s="130">
        <v>26.774480000000001</v>
      </c>
    </row>
    <row r="118" spans="1:13">
      <c r="A118" s="66">
        <v>109</v>
      </c>
      <c r="B118" s="130" t="s">
        <v>94</v>
      </c>
      <c r="C118" s="130">
        <v>1796.75</v>
      </c>
      <c r="D118" s="131">
        <v>1791.9666666666665</v>
      </c>
      <c r="E118" s="131">
        <v>1776.9333333333329</v>
      </c>
      <c r="F118" s="131">
        <v>1757.1166666666666</v>
      </c>
      <c r="G118" s="131">
        <v>1742.083333333333</v>
      </c>
      <c r="H118" s="131">
        <v>1811.7833333333328</v>
      </c>
      <c r="I118" s="131">
        <v>1826.8166666666662</v>
      </c>
      <c r="J118" s="131">
        <v>1846.6333333333328</v>
      </c>
      <c r="K118" s="130">
        <v>1807</v>
      </c>
      <c r="L118" s="130">
        <v>1772.15</v>
      </c>
      <c r="M118" s="130">
        <v>23.800879999999999</v>
      </c>
    </row>
    <row r="119" spans="1:13">
      <c r="A119" s="66">
        <v>110</v>
      </c>
      <c r="B119" s="130" t="s">
        <v>1440</v>
      </c>
      <c r="C119" s="130">
        <v>1175.4000000000001</v>
      </c>
      <c r="D119" s="131">
        <v>1174.3</v>
      </c>
      <c r="E119" s="131">
        <v>1158.5999999999999</v>
      </c>
      <c r="F119" s="131">
        <v>1141.8</v>
      </c>
      <c r="G119" s="131">
        <v>1126.0999999999999</v>
      </c>
      <c r="H119" s="131">
        <v>1191.0999999999999</v>
      </c>
      <c r="I119" s="131">
        <v>1206.8000000000002</v>
      </c>
      <c r="J119" s="131">
        <v>1223.5999999999999</v>
      </c>
      <c r="K119" s="130">
        <v>1190</v>
      </c>
      <c r="L119" s="130">
        <v>1157.5</v>
      </c>
      <c r="M119" s="130">
        <v>1.3963699999999999</v>
      </c>
    </row>
    <row r="120" spans="1:13">
      <c r="A120" s="66">
        <v>111</v>
      </c>
      <c r="B120" s="130" t="s">
        <v>95</v>
      </c>
      <c r="C120" s="130">
        <v>1131.8</v>
      </c>
      <c r="D120" s="131">
        <v>1136.2666666666667</v>
      </c>
      <c r="E120" s="131">
        <v>1121.7833333333333</v>
      </c>
      <c r="F120" s="131">
        <v>1111.7666666666667</v>
      </c>
      <c r="G120" s="131">
        <v>1097.2833333333333</v>
      </c>
      <c r="H120" s="131">
        <v>1146.2833333333333</v>
      </c>
      <c r="I120" s="131">
        <v>1160.7666666666664</v>
      </c>
      <c r="J120" s="131">
        <v>1170.7833333333333</v>
      </c>
      <c r="K120" s="130">
        <v>1150.75</v>
      </c>
      <c r="L120" s="130">
        <v>1126.25</v>
      </c>
      <c r="M120" s="130">
        <v>62.791609999999999</v>
      </c>
    </row>
    <row r="121" spans="1:13">
      <c r="A121" s="66">
        <v>112</v>
      </c>
      <c r="B121" s="130" t="s">
        <v>1062</v>
      </c>
      <c r="C121" s="130">
        <v>1290.45</v>
      </c>
      <c r="D121" s="131">
        <v>1292.1499999999999</v>
      </c>
      <c r="E121" s="131">
        <v>1270.7499999999998</v>
      </c>
      <c r="F121" s="131">
        <v>1251.05</v>
      </c>
      <c r="G121" s="131">
        <v>1229.6499999999999</v>
      </c>
      <c r="H121" s="131">
        <v>1311.8499999999997</v>
      </c>
      <c r="I121" s="131">
        <v>1333.2499999999998</v>
      </c>
      <c r="J121" s="131">
        <v>1352.9499999999996</v>
      </c>
      <c r="K121" s="130">
        <v>1313.55</v>
      </c>
      <c r="L121" s="130">
        <v>1272.45</v>
      </c>
      <c r="M121" s="130">
        <v>15.696400000000001</v>
      </c>
    </row>
    <row r="122" spans="1:13">
      <c r="A122" s="66">
        <v>113</v>
      </c>
      <c r="B122" s="130" t="s">
        <v>201</v>
      </c>
      <c r="C122" s="130">
        <v>655.65</v>
      </c>
      <c r="D122" s="131">
        <v>656.43333333333339</v>
      </c>
      <c r="E122" s="131">
        <v>646.86666666666679</v>
      </c>
      <c r="F122" s="131">
        <v>638.08333333333337</v>
      </c>
      <c r="G122" s="131">
        <v>628.51666666666677</v>
      </c>
      <c r="H122" s="131">
        <v>665.21666666666681</v>
      </c>
      <c r="I122" s="131">
        <v>674.78333333333342</v>
      </c>
      <c r="J122" s="131">
        <v>683.56666666666683</v>
      </c>
      <c r="K122" s="130">
        <v>666</v>
      </c>
      <c r="L122" s="130">
        <v>647.65</v>
      </c>
      <c r="M122" s="130">
        <v>0.82106000000000001</v>
      </c>
    </row>
    <row r="123" spans="1:13">
      <c r="A123" s="66">
        <v>114</v>
      </c>
      <c r="B123" s="130" t="s">
        <v>103</v>
      </c>
      <c r="C123" s="130">
        <v>72.8</v>
      </c>
      <c r="D123" s="131">
        <v>73.033333333333346</v>
      </c>
      <c r="E123" s="131">
        <v>72.066666666666691</v>
      </c>
      <c r="F123" s="131">
        <v>71.333333333333343</v>
      </c>
      <c r="G123" s="131">
        <v>70.366666666666688</v>
      </c>
      <c r="H123" s="131">
        <v>73.766666666666694</v>
      </c>
      <c r="I123" s="131">
        <v>74.733333333333363</v>
      </c>
      <c r="J123" s="131">
        <v>75.466666666666697</v>
      </c>
      <c r="K123" s="130">
        <v>74</v>
      </c>
      <c r="L123" s="130">
        <v>72.3</v>
      </c>
      <c r="M123" s="130">
        <v>8.0288599999999999</v>
      </c>
    </row>
    <row r="124" spans="1:13">
      <c r="A124" s="66">
        <v>115</v>
      </c>
      <c r="B124" s="130" t="s">
        <v>104</v>
      </c>
      <c r="C124" s="130">
        <v>288.14999999999998</v>
      </c>
      <c r="D124" s="131">
        <v>290.91666666666663</v>
      </c>
      <c r="E124" s="131">
        <v>283.63333333333327</v>
      </c>
      <c r="F124" s="131">
        <v>279.11666666666662</v>
      </c>
      <c r="G124" s="131">
        <v>271.83333333333326</v>
      </c>
      <c r="H124" s="131">
        <v>295.43333333333328</v>
      </c>
      <c r="I124" s="131">
        <v>302.71666666666658</v>
      </c>
      <c r="J124" s="131">
        <v>307.23333333333329</v>
      </c>
      <c r="K124" s="130">
        <v>298.2</v>
      </c>
      <c r="L124" s="130">
        <v>286.39999999999998</v>
      </c>
      <c r="M124" s="130">
        <v>51.221710000000002</v>
      </c>
    </row>
    <row r="125" spans="1:13">
      <c r="A125" s="66">
        <v>116</v>
      </c>
      <c r="B125" s="130" t="s">
        <v>100</v>
      </c>
      <c r="C125" s="130">
        <v>219.1</v>
      </c>
      <c r="D125" s="131">
        <v>221.16666666666666</v>
      </c>
      <c r="E125" s="131">
        <v>215.43333333333331</v>
      </c>
      <c r="F125" s="131">
        <v>211.76666666666665</v>
      </c>
      <c r="G125" s="131">
        <v>206.0333333333333</v>
      </c>
      <c r="H125" s="131">
        <v>224.83333333333331</v>
      </c>
      <c r="I125" s="131">
        <v>230.56666666666666</v>
      </c>
      <c r="J125" s="131">
        <v>234.23333333333332</v>
      </c>
      <c r="K125" s="130">
        <v>226.9</v>
      </c>
      <c r="L125" s="130">
        <v>217.5</v>
      </c>
      <c r="M125" s="130">
        <v>95.137230000000002</v>
      </c>
    </row>
    <row r="126" spans="1:13">
      <c r="A126" s="66">
        <v>117</v>
      </c>
      <c r="B126" s="130" t="s">
        <v>105</v>
      </c>
      <c r="C126" s="130">
        <v>2325.85</v>
      </c>
      <c r="D126" s="131">
        <v>2333.5333333333333</v>
      </c>
      <c r="E126" s="131">
        <v>2303.0666666666666</v>
      </c>
      <c r="F126" s="131">
        <v>2280.2833333333333</v>
      </c>
      <c r="G126" s="131">
        <v>2249.8166666666666</v>
      </c>
      <c r="H126" s="131">
        <v>2356.3166666666666</v>
      </c>
      <c r="I126" s="131">
        <v>2386.7833333333328</v>
      </c>
      <c r="J126" s="131">
        <v>2409.5666666666666</v>
      </c>
      <c r="K126" s="130">
        <v>2364</v>
      </c>
      <c r="L126" s="130">
        <v>2310.75</v>
      </c>
      <c r="M126" s="130">
        <v>13.28797</v>
      </c>
    </row>
    <row r="127" spans="1:13">
      <c r="A127" s="66">
        <v>118</v>
      </c>
      <c r="B127" s="130" t="s">
        <v>1165</v>
      </c>
      <c r="C127" s="130">
        <v>839.45</v>
      </c>
      <c r="D127" s="131">
        <v>838.9666666666667</v>
      </c>
      <c r="E127" s="131">
        <v>826.48333333333335</v>
      </c>
      <c r="F127" s="131">
        <v>813.51666666666665</v>
      </c>
      <c r="G127" s="131">
        <v>801.0333333333333</v>
      </c>
      <c r="H127" s="131">
        <v>851.93333333333339</v>
      </c>
      <c r="I127" s="131">
        <v>864.41666666666674</v>
      </c>
      <c r="J127" s="131">
        <v>877.38333333333344</v>
      </c>
      <c r="K127" s="130">
        <v>851.45</v>
      </c>
      <c r="L127" s="130">
        <v>826</v>
      </c>
      <c r="M127" s="130">
        <v>6.64222</v>
      </c>
    </row>
    <row r="128" spans="1:13">
      <c r="A128" s="66">
        <v>119</v>
      </c>
      <c r="B128" s="130" t="s">
        <v>205</v>
      </c>
      <c r="C128" s="130">
        <v>100.45</v>
      </c>
      <c r="D128" s="131">
        <v>101.11666666666667</v>
      </c>
      <c r="E128" s="131">
        <v>99.233333333333348</v>
      </c>
      <c r="F128" s="131">
        <v>98.01666666666668</v>
      </c>
      <c r="G128" s="131">
        <v>96.133333333333354</v>
      </c>
      <c r="H128" s="131">
        <v>102.33333333333334</v>
      </c>
      <c r="I128" s="131">
        <v>104.21666666666667</v>
      </c>
      <c r="J128" s="131">
        <v>105.43333333333334</v>
      </c>
      <c r="K128" s="130">
        <v>103</v>
      </c>
      <c r="L128" s="130">
        <v>99.9</v>
      </c>
      <c r="M128" s="130">
        <v>11.48382</v>
      </c>
    </row>
    <row r="129" spans="1:13">
      <c r="A129" s="66">
        <v>120</v>
      </c>
      <c r="B129" s="130" t="s">
        <v>107</v>
      </c>
      <c r="C129" s="130">
        <v>1047.8</v>
      </c>
      <c r="D129" s="131">
        <v>1048.4666666666667</v>
      </c>
      <c r="E129" s="131">
        <v>1039.9333333333334</v>
      </c>
      <c r="F129" s="131">
        <v>1032.0666666666666</v>
      </c>
      <c r="G129" s="131">
        <v>1023.5333333333333</v>
      </c>
      <c r="H129" s="131">
        <v>1056.3333333333335</v>
      </c>
      <c r="I129" s="131">
        <v>1064.8666666666668</v>
      </c>
      <c r="J129" s="131">
        <v>1072.7333333333336</v>
      </c>
      <c r="K129" s="130">
        <v>1057</v>
      </c>
      <c r="L129" s="130">
        <v>1040.5999999999999</v>
      </c>
      <c r="M129" s="130">
        <v>59.273879999999998</v>
      </c>
    </row>
    <row r="130" spans="1:13">
      <c r="A130" s="66">
        <v>121</v>
      </c>
      <c r="B130" s="130" t="s">
        <v>109</v>
      </c>
      <c r="C130" s="130">
        <v>157.1</v>
      </c>
      <c r="D130" s="131">
        <v>157.4</v>
      </c>
      <c r="E130" s="131">
        <v>155.80000000000001</v>
      </c>
      <c r="F130" s="131">
        <v>154.5</v>
      </c>
      <c r="G130" s="131">
        <v>152.9</v>
      </c>
      <c r="H130" s="131">
        <v>158.70000000000002</v>
      </c>
      <c r="I130" s="131">
        <v>160.29999999999998</v>
      </c>
      <c r="J130" s="131">
        <v>161.60000000000002</v>
      </c>
      <c r="K130" s="130">
        <v>159</v>
      </c>
      <c r="L130" s="130">
        <v>156.1</v>
      </c>
      <c r="M130" s="130">
        <v>27.322679999999998</v>
      </c>
    </row>
    <row r="131" spans="1:13">
      <c r="A131" s="66">
        <v>122</v>
      </c>
      <c r="B131" s="130" t="s">
        <v>110</v>
      </c>
      <c r="C131" s="130">
        <v>534.4</v>
      </c>
      <c r="D131" s="131">
        <v>538.80000000000007</v>
      </c>
      <c r="E131" s="131">
        <v>527.75000000000011</v>
      </c>
      <c r="F131" s="131">
        <v>521.1</v>
      </c>
      <c r="G131" s="131">
        <v>510.05000000000007</v>
      </c>
      <c r="H131" s="131">
        <v>545.45000000000016</v>
      </c>
      <c r="I131" s="131">
        <v>556.50000000000011</v>
      </c>
      <c r="J131" s="131">
        <v>563.1500000000002</v>
      </c>
      <c r="K131" s="130">
        <v>549.85</v>
      </c>
      <c r="L131" s="130">
        <v>532.15</v>
      </c>
      <c r="M131" s="130">
        <v>16.119890000000002</v>
      </c>
    </row>
    <row r="132" spans="1:13">
      <c r="A132" s="66">
        <v>123</v>
      </c>
      <c r="B132" s="130" t="s">
        <v>111</v>
      </c>
      <c r="C132" s="130">
        <v>1310.9</v>
      </c>
      <c r="D132" s="131">
        <v>1309.4333333333334</v>
      </c>
      <c r="E132" s="131">
        <v>1293.8666666666668</v>
      </c>
      <c r="F132" s="131">
        <v>1276.8333333333335</v>
      </c>
      <c r="G132" s="131">
        <v>1261.2666666666669</v>
      </c>
      <c r="H132" s="131">
        <v>1326.4666666666667</v>
      </c>
      <c r="I132" s="131">
        <v>1342.0333333333333</v>
      </c>
      <c r="J132" s="131">
        <v>1359.0666666666666</v>
      </c>
      <c r="K132" s="130">
        <v>1325</v>
      </c>
      <c r="L132" s="130">
        <v>1292.4000000000001</v>
      </c>
      <c r="M132" s="130">
        <v>39.898650000000004</v>
      </c>
    </row>
    <row r="133" spans="1:13">
      <c r="A133" s="66">
        <v>124</v>
      </c>
      <c r="B133" s="130" t="s">
        <v>112</v>
      </c>
      <c r="C133" s="130">
        <v>735.85</v>
      </c>
      <c r="D133" s="131">
        <v>741.4666666666667</v>
      </c>
      <c r="E133" s="131">
        <v>727.23333333333335</v>
      </c>
      <c r="F133" s="131">
        <v>718.61666666666667</v>
      </c>
      <c r="G133" s="131">
        <v>704.38333333333333</v>
      </c>
      <c r="H133" s="131">
        <v>750.08333333333337</v>
      </c>
      <c r="I133" s="131">
        <v>764.31666666666672</v>
      </c>
      <c r="J133" s="131">
        <v>772.93333333333339</v>
      </c>
      <c r="K133" s="130">
        <v>755.7</v>
      </c>
      <c r="L133" s="130">
        <v>732.85</v>
      </c>
      <c r="M133" s="130">
        <v>22.231290000000001</v>
      </c>
    </row>
    <row r="134" spans="1:13">
      <c r="A134" s="66">
        <v>125</v>
      </c>
      <c r="B134" s="130" t="s">
        <v>119</v>
      </c>
      <c r="C134" s="130">
        <v>72513.25</v>
      </c>
      <c r="D134" s="131">
        <v>72591.216666666674</v>
      </c>
      <c r="E134" s="131">
        <v>71532.483333333352</v>
      </c>
      <c r="F134" s="131">
        <v>70551.716666666674</v>
      </c>
      <c r="G134" s="131">
        <v>69492.983333333352</v>
      </c>
      <c r="H134" s="131">
        <v>73571.983333333352</v>
      </c>
      <c r="I134" s="131">
        <v>74630.716666666689</v>
      </c>
      <c r="J134" s="131">
        <v>75611.483333333352</v>
      </c>
      <c r="K134" s="130">
        <v>73649.95</v>
      </c>
      <c r="L134" s="130">
        <v>71610.45</v>
      </c>
      <c r="M134" s="130">
        <v>0.14061000000000001</v>
      </c>
    </row>
    <row r="135" spans="1:13">
      <c r="A135" s="66">
        <v>126</v>
      </c>
      <c r="B135" s="130" t="s">
        <v>2175</v>
      </c>
      <c r="C135" s="130">
        <v>958.05</v>
      </c>
      <c r="D135" s="131">
        <v>964.88333333333333</v>
      </c>
      <c r="E135" s="131">
        <v>945.76666666666665</v>
      </c>
      <c r="F135" s="131">
        <v>933.48333333333335</v>
      </c>
      <c r="G135" s="131">
        <v>914.36666666666667</v>
      </c>
      <c r="H135" s="131">
        <v>977.16666666666663</v>
      </c>
      <c r="I135" s="131">
        <v>996.28333333333319</v>
      </c>
      <c r="J135" s="131">
        <v>1008.5666666666666</v>
      </c>
      <c r="K135" s="130">
        <v>984</v>
      </c>
      <c r="L135" s="130">
        <v>952.6</v>
      </c>
      <c r="M135" s="130">
        <v>1.83832</v>
      </c>
    </row>
    <row r="136" spans="1:13">
      <c r="A136" s="66">
        <v>127</v>
      </c>
      <c r="B136" s="130" t="s">
        <v>114</v>
      </c>
      <c r="C136" s="130">
        <v>463.25</v>
      </c>
      <c r="D136" s="131">
        <v>461.38333333333338</v>
      </c>
      <c r="E136" s="131">
        <v>454.41666666666674</v>
      </c>
      <c r="F136" s="131">
        <v>445.58333333333337</v>
      </c>
      <c r="G136" s="131">
        <v>438.61666666666673</v>
      </c>
      <c r="H136" s="131">
        <v>470.21666666666675</v>
      </c>
      <c r="I136" s="131">
        <v>477.18333333333334</v>
      </c>
      <c r="J136" s="131">
        <v>486.01666666666677</v>
      </c>
      <c r="K136" s="130">
        <v>468.35</v>
      </c>
      <c r="L136" s="130">
        <v>452.55</v>
      </c>
      <c r="M136" s="130">
        <v>23.784859999999998</v>
      </c>
    </row>
    <row r="137" spans="1:13">
      <c r="A137" s="66">
        <v>128</v>
      </c>
      <c r="B137" s="130" t="s">
        <v>113</v>
      </c>
      <c r="C137" s="130">
        <v>738.9</v>
      </c>
      <c r="D137" s="131">
        <v>739.9666666666667</v>
      </c>
      <c r="E137" s="131">
        <v>733.93333333333339</v>
      </c>
      <c r="F137" s="131">
        <v>728.9666666666667</v>
      </c>
      <c r="G137" s="131">
        <v>722.93333333333339</v>
      </c>
      <c r="H137" s="131">
        <v>744.93333333333339</v>
      </c>
      <c r="I137" s="131">
        <v>750.9666666666667</v>
      </c>
      <c r="J137" s="131">
        <v>755.93333333333339</v>
      </c>
      <c r="K137" s="130">
        <v>746</v>
      </c>
      <c r="L137" s="130">
        <v>735</v>
      </c>
      <c r="M137" s="130">
        <v>33.018149999999999</v>
      </c>
    </row>
    <row r="138" spans="1:13">
      <c r="A138" s="66">
        <v>129</v>
      </c>
      <c r="B138" s="130" t="s">
        <v>1322</v>
      </c>
      <c r="C138" s="130">
        <v>109.05</v>
      </c>
      <c r="D138" s="131">
        <v>109.60000000000001</v>
      </c>
      <c r="E138" s="131">
        <v>107.70000000000002</v>
      </c>
      <c r="F138" s="131">
        <v>106.35000000000001</v>
      </c>
      <c r="G138" s="131">
        <v>104.45000000000002</v>
      </c>
      <c r="H138" s="131">
        <v>110.95000000000002</v>
      </c>
      <c r="I138" s="131">
        <v>112.85000000000002</v>
      </c>
      <c r="J138" s="131">
        <v>114.20000000000002</v>
      </c>
      <c r="K138" s="130">
        <v>111.5</v>
      </c>
      <c r="L138" s="130">
        <v>108.25</v>
      </c>
      <c r="M138" s="130">
        <v>25.898949999999999</v>
      </c>
    </row>
    <row r="139" spans="1:13">
      <c r="A139" s="66">
        <v>130</v>
      </c>
      <c r="B139" s="130" t="s">
        <v>1405</v>
      </c>
      <c r="C139" s="130">
        <v>109.85</v>
      </c>
      <c r="D139" s="131">
        <v>110.25</v>
      </c>
      <c r="E139" s="131">
        <v>108.8</v>
      </c>
      <c r="F139" s="131">
        <v>107.75</v>
      </c>
      <c r="G139" s="131">
        <v>106.3</v>
      </c>
      <c r="H139" s="131">
        <v>111.3</v>
      </c>
      <c r="I139" s="131">
        <v>112.74999999999999</v>
      </c>
      <c r="J139" s="131">
        <v>113.8</v>
      </c>
      <c r="K139" s="130">
        <v>111.7</v>
      </c>
      <c r="L139" s="130">
        <v>109.2</v>
      </c>
      <c r="M139" s="130">
        <v>8.5409799999999994</v>
      </c>
    </row>
    <row r="140" spans="1:13">
      <c r="A140" s="66">
        <v>131</v>
      </c>
      <c r="B140" s="130" t="s">
        <v>242</v>
      </c>
      <c r="C140" s="130">
        <v>326.05</v>
      </c>
      <c r="D140" s="131">
        <v>327.41666666666669</v>
      </c>
      <c r="E140" s="131">
        <v>322.68333333333339</v>
      </c>
      <c r="F140" s="131">
        <v>319.31666666666672</v>
      </c>
      <c r="G140" s="131">
        <v>314.58333333333343</v>
      </c>
      <c r="H140" s="131">
        <v>330.78333333333336</v>
      </c>
      <c r="I140" s="131">
        <v>335.51666666666659</v>
      </c>
      <c r="J140" s="131">
        <v>338.88333333333333</v>
      </c>
      <c r="K140" s="130">
        <v>332.15</v>
      </c>
      <c r="L140" s="130">
        <v>324.05</v>
      </c>
      <c r="M140" s="130">
        <v>13.74259</v>
      </c>
    </row>
    <row r="141" spans="1:13">
      <c r="A141" s="66">
        <v>132</v>
      </c>
      <c r="B141" s="130" t="s">
        <v>115</v>
      </c>
      <c r="C141" s="130">
        <v>8861.1</v>
      </c>
      <c r="D141" s="131">
        <v>8915.3666666666668</v>
      </c>
      <c r="E141" s="131">
        <v>8746.7333333333336</v>
      </c>
      <c r="F141" s="131">
        <v>8632.3666666666668</v>
      </c>
      <c r="G141" s="131">
        <v>8463.7333333333336</v>
      </c>
      <c r="H141" s="131">
        <v>9029.7333333333336</v>
      </c>
      <c r="I141" s="131">
        <v>9198.3666666666686</v>
      </c>
      <c r="J141" s="131">
        <v>9312.7333333333336</v>
      </c>
      <c r="K141" s="130">
        <v>9084</v>
      </c>
      <c r="L141" s="130">
        <v>8801</v>
      </c>
      <c r="M141" s="130">
        <v>11.942270000000001</v>
      </c>
    </row>
    <row r="142" spans="1:13">
      <c r="A142" s="66">
        <v>133</v>
      </c>
      <c r="B142" s="130" t="s">
        <v>361</v>
      </c>
      <c r="C142" s="130">
        <v>453.45</v>
      </c>
      <c r="D142" s="131">
        <v>456.31666666666666</v>
      </c>
      <c r="E142" s="131">
        <v>445.63333333333333</v>
      </c>
      <c r="F142" s="131">
        <v>437.81666666666666</v>
      </c>
      <c r="G142" s="131">
        <v>427.13333333333333</v>
      </c>
      <c r="H142" s="131">
        <v>464.13333333333333</v>
      </c>
      <c r="I142" s="131">
        <v>474.81666666666661</v>
      </c>
      <c r="J142" s="131">
        <v>482.63333333333333</v>
      </c>
      <c r="K142" s="130">
        <v>467</v>
      </c>
      <c r="L142" s="130">
        <v>448.5</v>
      </c>
      <c r="M142" s="130">
        <v>10.05153</v>
      </c>
    </row>
    <row r="143" spans="1:13">
      <c r="A143" s="66">
        <v>134</v>
      </c>
      <c r="B143" s="130" t="s">
        <v>117</v>
      </c>
      <c r="C143" s="130">
        <v>771.95</v>
      </c>
      <c r="D143" s="131">
        <v>773.05000000000007</v>
      </c>
      <c r="E143" s="131">
        <v>766.10000000000014</v>
      </c>
      <c r="F143" s="131">
        <v>760.25000000000011</v>
      </c>
      <c r="G143" s="131">
        <v>753.30000000000018</v>
      </c>
      <c r="H143" s="131">
        <v>778.90000000000009</v>
      </c>
      <c r="I143" s="131">
        <v>785.85000000000014</v>
      </c>
      <c r="J143" s="131">
        <v>791.7</v>
      </c>
      <c r="K143" s="130">
        <v>780</v>
      </c>
      <c r="L143" s="130">
        <v>767.2</v>
      </c>
      <c r="M143" s="130">
        <v>15.674020000000001</v>
      </c>
    </row>
    <row r="144" spans="1:13">
      <c r="A144" s="66">
        <v>135</v>
      </c>
      <c r="B144" s="130" t="s">
        <v>118</v>
      </c>
      <c r="C144" s="130">
        <v>310.95</v>
      </c>
      <c r="D144" s="131">
        <v>313.64999999999998</v>
      </c>
      <c r="E144" s="131">
        <v>306.69999999999993</v>
      </c>
      <c r="F144" s="131">
        <v>302.44999999999993</v>
      </c>
      <c r="G144" s="131">
        <v>295.49999999999989</v>
      </c>
      <c r="H144" s="131">
        <v>317.89999999999998</v>
      </c>
      <c r="I144" s="131">
        <v>324.85000000000002</v>
      </c>
      <c r="J144" s="131">
        <v>329.1</v>
      </c>
      <c r="K144" s="130">
        <v>320.60000000000002</v>
      </c>
      <c r="L144" s="130">
        <v>309.39999999999998</v>
      </c>
      <c r="M144" s="130">
        <v>59.222729999999999</v>
      </c>
    </row>
    <row r="145" spans="1:13">
      <c r="A145" s="66">
        <v>136</v>
      </c>
      <c r="B145" s="130" t="s">
        <v>206</v>
      </c>
      <c r="C145" s="130">
        <v>837.75</v>
      </c>
      <c r="D145" s="131">
        <v>829.81666666666661</v>
      </c>
      <c r="E145" s="131">
        <v>814.63333333333321</v>
      </c>
      <c r="F145" s="131">
        <v>791.51666666666665</v>
      </c>
      <c r="G145" s="131">
        <v>776.33333333333326</v>
      </c>
      <c r="H145" s="131">
        <v>852.93333333333317</v>
      </c>
      <c r="I145" s="131">
        <v>868.11666666666656</v>
      </c>
      <c r="J145" s="131">
        <v>891.23333333333312</v>
      </c>
      <c r="K145" s="130">
        <v>845</v>
      </c>
      <c r="L145" s="130">
        <v>806.7</v>
      </c>
      <c r="M145" s="130">
        <v>3.7289599999999998</v>
      </c>
    </row>
    <row r="146" spans="1:13">
      <c r="A146" s="66">
        <v>137</v>
      </c>
      <c r="B146" s="130" t="s">
        <v>1421</v>
      </c>
      <c r="C146" s="130">
        <v>407.45</v>
      </c>
      <c r="D146" s="131">
        <v>406.15000000000003</v>
      </c>
      <c r="E146" s="131">
        <v>400.30000000000007</v>
      </c>
      <c r="F146" s="131">
        <v>393.15000000000003</v>
      </c>
      <c r="G146" s="131">
        <v>387.30000000000007</v>
      </c>
      <c r="H146" s="131">
        <v>413.30000000000007</v>
      </c>
      <c r="I146" s="131">
        <v>419.15000000000009</v>
      </c>
      <c r="J146" s="131">
        <v>426.30000000000007</v>
      </c>
      <c r="K146" s="130">
        <v>412</v>
      </c>
      <c r="L146" s="130">
        <v>399</v>
      </c>
      <c r="M146" s="130">
        <v>9.3351500000000005</v>
      </c>
    </row>
    <row r="147" spans="1:13">
      <c r="A147" s="66">
        <v>138</v>
      </c>
      <c r="B147" s="130" t="s">
        <v>384</v>
      </c>
      <c r="C147" s="130">
        <v>753.65</v>
      </c>
      <c r="D147" s="131">
        <v>758.48333333333323</v>
      </c>
      <c r="E147" s="131">
        <v>743.16666666666652</v>
      </c>
      <c r="F147" s="131">
        <v>732.68333333333328</v>
      </c>
      <c r="G147" s="131">
        <v>717.36666666666656</v>
      </c>
      <c r="H147" s="131">
        <v>768.96666666666647</v>
      </c>
      <c r="I147" s="131">
        <v>784.2833333333333</v>
      </c>
      <c r="J147" s="131">
        <v>794.76666666666642</v>
      </c>
      <c r="K147" s="130">
        <v>773.8</v>
      </c>
      <c r="L147" s="130">
        <v>748</v>
      </c>
      <c r="M147" s="130">
        <v>2.0383399999999998</v>
      </c>
    </row>
    <row r="148" spans="1:13">
      <c r="A148" s="66">
        <v>139</v>
      </c>
      <c r="B148" s="130" t="s">
        <v>377</v>
      </c>
      <c r="C148" s="130">
        <v>190.4</v>
      </c>
      <c r="D148" s="131">
        <v>191.35</v>
      </c>
      <c r="E148" s="131">
        <v>189.04999999999998</v>
      </c>
      <c r="F148" s="131">
        <v>187.7</v>
      </c>
      <c r="G148" s="131">
        <v>185.39999999999998</v>
      </c>
      <c r="H148" s="131">
        <v>192.7</v>
      </c>
      <c r="I148" s="131">
        <v>195</v>
      </c>
      <c r="J148" s="131">
        <v>196.35</v>
      </c>
      <c r="K148" s="130">
        <v>193.65</v>
      </c>
      <c r="L148" s="130">
        <v>190</v>
      </c>
      <c r="M148" s="130">
        <v>22.291879999999999</v>
      </c>
    </row>
    <row r="149" spans="1:13">
      <c r="A149" s="66">
        <v>140</v>
      </c>
      <c r="B149" s="130" t="s">
        <v>120</v>
      </c>
      <c r="C149" s="130">
        <v>27.7</v>
      </c>
      <c r="D149" s="131">
        <v>27.7</v>
      </c>
      <c r="E149" s="131">
        <v>27.2</v>
      </c>
      <c r="F149" s="131">
        <v>26.7</v>
      </c>
      <c r="G149" s="131">
        <v>26.2</v>
      </c>
      <c r="H149" s="131">
        <v>28.2</v>
      </c>
      <c r="I149" s="131">
        <v>28.7</v>
      </c>
      <c r="J149" s="131">
        <v>29.2</v>
      </c>
      <c r="K149" s="130">
        <v>28.2</v>
      </c>
      <c r="L149" s="130">
        <v>27.2</v>
      </c>
      <c r="M149" s="130">
        <v>290.78483999999997</v>
      </c>
    </row>
    <row r="150" spans="1:13">
      <c r="A150" s="66">
        <v>141</v>
      </c>
      <c r="B150" s="130" t="s">
        <v>121</v>
      </c>
      <c r="C150" s="130">
        <v>118.55</v>
      </c>
      <c r="D150" s="131">
        <v>119.23333333333333</v>
      </c>
      <c r="E150" s="131">
        <v>117.36666666666667</v>
      </c>
      <c r="F150" s="131">
        <v>116.18333333333334</v>
      </c>
      <c r="G150" s="131">
        <v>114.31666666666668</v>
      </c>
      <c r="H150" s="131">
        <v>120.41666666666667</v>
      </c>
      <c r="I150" s="131">
        <v>122.28333333333332</v>
      </c>
      <c r="J150" s="131">
        <v>123.46666666666667</v>
      </c>
      <c r="K150" s="130">
        <v>121.1</v>
      </c>
      <c r="L150" s="130">
        <v>118.05</v>
      </c>
      <c r="M150" s="130">
        <v>73.420090000000002</v>
      </c>
    </row>
    <row r="151" spans="1:13">
      <c r="A151" s="66">
        <v>142</v>
      </c>
      <c r="B151" s="130" t="s">
        <v>122</v>
      </c>
      <c r="C151" s="130">
        <v>169.7</v>
      </c>
      <c r="D151" s="131">
        <v>169.04999999999998</v>
      </c>
      <c r="E151" s="131">
        <v>167.09999999999997</v>
      </c>
      <c r="F151" s="131">
        <v>164.49999999999997</v>
      </c>
      <c r="G151" s="131">
        <v>162.54999999999995</v>
      </c>
      <c r="H151" s="131">
        <v>171.64999999999998</v>
      </c>
      <c r="I151" s="131">
        <v>173.59999999999997</v>
      </c>
      <c r="J151" s="131">
        <v>176.2</v>
      </c>
      <c r="K151" s="130">
        <v>171</v>
      </c>
      <c r="L151" s="130">
        <v>166.45</v>
      </c>
      <c r="M151" s="130">
        <v>84.49015</v>
      </c>
    </row>
    <row r="152" spans="1:13">
      <c r="A152" s="66">
        <v>143</v>
      </c>
      <c r="B152" s="130" t="s">
        <v>1438</v>
      </c>
      <c r="C152" s="130">
        <v>66.45</v>
      </c>
      <c r="D152" s="131">
        <v>66.850000000000009</v>
      </c>
      <c r="E152" s="131">
        <v>65.300000000000011</v>
      </c>
      <c r="F152" s="131">
        <v>64.150000000000006</v>
      </c>
      <c r="G152" s="131">
        <v>62.600000000000009</v>
      </c>
      <c r="H152" s="131">
        <v>68.000000000000014</v>
      </c>
      <c r="I152" s="131">
        <v>69.55</v>
      </c>
      <c r="J152" s="131">
        <v>70.700000000000017</v>
      </c>
      <c r="K152" s="130">
        <v>68.400000000000006</v>
      </c>
      <c r="L152" s="130">
        <v>65.7</v>
      </c>
      <c r="M152" s="130">
        <v>112.51084</v>
      </c>
    </row>
    <row r="153" spans="1:13">
      <c r="A153" s="66">
        <v>144</v>
      </c>
      <c r="B153" s="130" t="s">
        <v>1497</v>
      </c>
      <c r="C153" s="130">
        <v>510.25</v>
      </c>
      <c r="D153" s="131">
        <v>502.61666666666662</v>
      </c>
      <c r="E153" s="131">
        <v>490.23333333333323</v>
      </c>
      <c r="F153" s="131">
        <v>470.21666666666664</v>
      </c>
      <c r="G153" s="131">
        <v>457.83333333333326</v>
      </c>
      <c r="H153" s="131">
        <v>522.63333333333321</v>
      </c>
      <c r="I153" s="131">
        <v>535.01666666666654</v>
      </c>
      <c r="J153" s="131">
        <v>555.03333333333319</v>
      </c>
      <c r="K153" s="130">
        <v>515</v>
      </c>
      <c r="L153" s="130">
        <v>482.6</v>
      </c>
      <c r="M153" s="130">
        <v>7.7393200000000002</v>
      </c>
    </row>
    <row r="154" spans="1:13">
      <c r="A154" s="66">
        <v>145</v>
      </c>
      <c r="B154" s="130" t="s">
        <v>124</v>
      </c>
      <c r="C154" s="130">
        <v>177.8</v>
      </c>
      <c r="D154" s="131">
        <v>177.63333333333333</v>
      </c>
      <c r="E154" s="131">
        <v>176.26666666666665</v>
      </c>
      <c r="F154" s="131">
        <v>174.73333333333332</v>
      </c>
      <c r="G154" s="131">
        <v>173.36666666666665</v>
      </c>
      <c r="H154" s="131">
        <v>179.16666666666666</v>
      </c>
      <c r="I154" s="131">
        <v>180.53333333333333</v>
      </c>
      <c r="J154" s="131">
        <v>182.06666666666666</v>
      </c>
      <c r="K154" s="130">
        <v>179</v>
      </c>
      <c r="L154" s="130">
        <v>176.1</v>
      </c>
      <c r="M154" s="130">
        <v>62.290489999999998</v>
      </c>
    </row>
    <row r="155" spans="1:13">
      <c r="A155" s="66">
        <v>146</v>
      </c>
      <c r="B155" s="130" t="s">
        <v>207</v>
      </c>
      <c r="C155" s="130">
        <v>216.35</v>
      </c>
      <c r="D155" s="131">
        <v>216.45000000000002</v>
      </c>
      <c r="E155" s="131">
        <v>214.00000000000003</v>
      </c>
      <c r="F155" s="131">
        <v>211.65</v>
      </c>
      <c r="G155" s="131">
        <v>209.20000000000002</v>
      </c>
      <c r="H155" s="131">
        <v>218.80000000000004</v>
      </c>
      <c r="I155" s="131">
        <v>221.25000000000003</v>
      </c>
      <c r="J155" s="131">
        <v>223.60000000000005</v>
      </c>
      <c r="K155" s="130">
        <v>218.9</v>
      </c>
      <c r="L155" s="130">
        <v>214.1</v>
      </c>
      <c r="M155" s="130">
        <v>22.19838</v>
      </c>
    </row>
    <row r="156" spans="1:13">
      <c r="A156" s="66">
        <v>147</v>
      </c>
      <c r="B156" s="130" t="s">
        <v>123</v>
      </c>
      <c r="C156" s="130">
        <v>3745.35</v>
      </c>
      <c r="D156" s="131">
        <v>3751.7666666666664</v>
      </c>
      <c r="E156" s="131">
        <v>3703.583333333333</v>
      </c>
      <c r="F156" s="131">
        <v>3661.8166666666666</v>
      </c>
      <c r="G156" s="131">
        <v>3613.6333333333332</v>
      </c>
      <c r="H156" s="131">
        <v>3793.5333333333328</v>
      </c>
      <c r="I156" s="131">
        <v>3841.7166666666662</v>
      </c>
      <c r="J156" s="131">
        <v>3883.4833333333327</v>
      </c>
      <c r="K156" s="130">
        <v>3799.95</v>
      </c>
      <c r="L156" s="130">
        <v>3710</v>
      </c>
      <c r="M156" s="130">
        <v>0.93622000000000005</v>
      </c>
    </row>
    <row r="157" spans="1:13">
      <c r="A157" s="66">
        <v>148</v>
      </c>
      <c r="B157" s="130" t="s">
        <v>358</v>
      </c>
      <c r="C157" s="130">
        <v>320.2</v>
      </c>
      <c r="D157" s="131">
        <v>320.95</v>
      </c>
      <c r="E157" s="131">
        <v>314.45</v>
      </c>
      <c r="F157" s="131">
        <v>308.7</v>
      </c>
      <c r="G157" s="131">
        <v>302.2</v>
      </c>
      <c r="H157" s="131">
        <v>326.7</v>
      </c>
      <c r="I157" s="131">
        <v>333.2</v>
      </c>
      <c r="J157" s="131">
        <v>338.95</v>
      </c>
      <c r="K157" s="130">
        <v>327.45</v>
      </c>
      <c r="L157" s="130">
        <v>315.2</v>
      </c>
      <c r="M157" s="130">
        <v>46.887729999999998</v>
      </c>
    </row>
    <row r="158" spans="1:13">
      <c r="A158" s="66">
        <v>149</v>
      </c>
      <c r="B158" s="130" t="s">
        <v>1572</v>
      </c>
      <c r="C158" s="130">
        <v>885.2</v>
      </c>
      <c r="D158" s="131">
        <v>877.2166666666667</v>
      </c>
      <c r="E158" s="131">
        <v>856.23333333333335</v>
      </c>
      <c r="F158" s="131">
        <v>827.26666666666665</v>
      </c>
      <c r="G158" s="131">
        <v>806.2833333333333</v>
      </c>
      <c r="H158" s="131">
        <v>906.18333333333339</v>
      </c>
      <c r="I158" s="131">
        <v>927.16666666666674</v>
      </c>
      <c r="J158" s="131">
        <v>956.13333333333344</v>
      </c>
      <c r="K158" s="130">
        <v>898.2</v>
      </c>
      <c r="L158" s="130">
        <v>848.25</v>
      </c>
      <c r="M158" s="130">
        <v>1.16472</v>
      </c>
    </row>
    <row r="159" spans="1:13">
      <c r="A159" s="66">
        <v>150</v>
      </c>
      <c r="B159" s="130" t="s">
        <v>2283</v>
      </c>
      <c r="C159" s="130">
        <v>1292.45</v>
      </c>
      <c r="D159" s="131">
        <v>1299.3333333333333</v>
      </c>
      <c r="E159" s="131">
        <v>1257.1666666666665</v>
      </c>
      <c r="F159" s="131">
        <v>1221.8833333333332</v>
      </c>
      <c r="G159" s="131">
        <v>1179.7166666666665</v>
      </c>
      <c r="H159" s="131">
        <v>1334.6166666666666</v>
      </c>
      <c r="I159" s="131">
        <v>1376.7833333333331</v>
      </c>
      <c r="J159" s="131">
        <v>1412.0666666666666</v>
      </c>
      <c r="K159" s="130">
        <v>1341.5</v>
      </c>
      <c r="L159" s="130">
        <v>1264.05</v>
      </c>
      <c r="M159" s="130">
        <v>4.4617500000000003</v>
      </c>
    </row>
    <row r="160" spans="1:13">
      <c r="A160" s="66">
        <v>151</v>
      </c>
      <c r="B160" s="130" t="s">
        <v>231</v>
      </c>
      <c r="C160" s="130">
        <v>22684.55</v>
      </c>
      <c r="D160" s="131">
        <v>22498.866666666669</v>
      </c>
      <c r="E160" s="131">
        <v>22096.733333333337</v>
      </c>
      <c r="F160" s="131">
        <v>21508.916666666668</v>
      </c>
      <c r="G160" s="131">
        <v>21106.783333333336</v>
      </c>
      <c r="H160" s="131">
        <v>23086.683333333338</v>
      </c>
      <c r="I160" s="131">
        <v>23488.816666666669</v>
      </c>
      <c r="J160" s="131">
        <v>24076.633333333339</v>
      </c>
      <c r="K160" s="130">
        <v>22901</v>
      </c>
      <c r="L160" s="130">
        <v>21911.05</v>
      </c>
      <c r="M160" s="130">
        <v>0.26262999999999997</v>
      </c>
    </row>
    <row r="161" spans="1:13">
      <c r="A161" s="66">
        <v>152</v>
      </c>
      <c r="B161" s="130" t="s">
        <v>126</v>
      </c>
      <c r="C161" s="130">
        <v>230.95</v>
      </c>
      <c r="D161" s="131">
        <v>229.46666666666667</v>
      </c>
      <c r="E161" s="131">
        <v>226.08333333333334</v>
      </c>
      <c r="F161" s="131">
        <v>221.21666666666667</v>
      </c>
      <c r="G161" s="131">
        <v>217.83333333333334</v>
      </c>
      <c r="H161" s="131">
        <v>234.33333333333334</v>
      </c>
      <c r="I161" s="131">
        <v>237.71666666666667</v>
      </c>
      <c r="J161" s="131">
        <v>242.58333333333334</v>
      </c>
      <c r="K161" s="130">
        <v>232.85</v>
      </c>
      <c r="L161" s="130">
        <v>224.6</v>
      </c>
      <c r="M161" s="130">
        <v>32.86101</v>
      </c>
    </row>
    <row r="162" spans="1:13">
      <c r="A162" s="66">
        <v>153</v>
      </c>
      <c r="B162" s="130" t="s">
        <v>208</v>
      </c>
      <c r="C162" s="130">
        <v>917.8</v>
      </c>
      <c r="D162" s="131">
        <v>920.98333333333323</v>
      </c>
      <c r="E162" s="131">
        <v>907.06666666666649</v>
      </c>
      <c r="F162" s="131">
        <v>896.33333333333326</v>
      </c>
      <c r="G162" s="131">
        <v>882.41666666666652</v>
      </c>
      <c r="H162" s="131">
        <v>931.71666666666647</v>
      </c>
      <c r="I162" s="131">
        <v>945.63333333333321</v>
      </c>
      <c r="J162" s="131">
        <v>956.36666666666645</v>
      </c>
      <c r="K162" s="130">
        <v>934.9</v>
      </c>
      <c r="L162" s="130">
        <v>910.25</v>
      </c>
      <c r="M162" s="130">
        <v>10.84639</v>
      </c>
    </row>
    <row r="163" spans="1:13">
      <c r="A163" s="66">
        <v>154</v>
      </c>
      <c r="B163" s="130" t="s">
        <v>209</v>
      </c>
      <c r="C163" s="130">
        <v>2432.85</v>
      </c>
      <c r="D163" s="131">
        <v>2440.4500000000003</v>
      </c>
      <c r="E163" s="131">
        <v>2411.0000000000005</v>
      </c>
      <c r="F163" s="131">
        <v>2389.15</v>
      </c>
      <c r="G163" s="131">
        <v>2359.7000000000003</v>
      </c>
      <c r="H163" s="131">
        <v>2462.3000000000006</v>
      </c>
      <c r="I163" s="131">
        <v>2491.7500000000005</v>
      </c>
      <c r="J163" s="131">
        <v>2513.6000000000008</v>
      </c>
      <c r="K163" s="130">
        <v>2469.9</v>
      </c>
      <c r="L163" s="130">
        <v>2418.6</v>
      </c>
      <c r="M163" s="130">
        <v>1.6898</v>
      </c>
    </row>
    <row r="164" spans="1:13">
      <c r="A164" s="66">
        <v>155</v>
      </c>
      <c r="B164" s="130" t="s">
        <v>127</v>
      </c>
      <c r="C164" s="130">
        <v>85.65</v>
      </c>
      <c r="D164" s="131">
        <v>86.066666666666677</v>
      </c>
      <c r="E164" s="131">
        <v>84.733333333333348</v>
      </c>
      <c r="F164" s="131">
        <v>83.816666666666677</v>
      </c>
      <c r="G164" s="131">
        <v>82.483333333333348</v>
      </c>
      <c r="H164" s="131">
        <v>86.983333333333348</v>
      </c>
      <c r="I164" s="131">
        <v>88.316666666666691</v>
      </c>
      <c r="J164" s="131">
        <v>89.233333333333348</v>
      </c>
      <c r="K164" s="130">
        <v>87.4</v>
      </c>
      <c r="L164" s="130">
        <v>85.15</v>
      </c>
      <c r="M164" s="130">
        <v>103.81168</v>
      </c>
    </row>
    <row r="165" spans="1:13">
      <c r="A165" s="66">
        <v>156</v>
      </c>
      <c r="B165" s="130" t="s">
        <v>129</v>
      </c>
      <c r="C165" s="130">
        <v>193.25</v>
      </c>
      <c r="D165" s="131">
        <v>193.78333333333333</v>
      </c>
      <c r="E165" s="131">
        <v>191.76666666666665</v>
      </c>
      <c r="F165" s="131">
        <v>190.28333333333333</v>
      </c>
      <c r="G165" s="131">
        <v>188.26666666666665</v>
      </c>
      <c r="H165" s="131">
        <v>195.26666666666665</v>
      </c>
      <c r="I165" s="131">
        <v>197.28333333333336</v>
      </c>
      <c r="J165" s="131">
        <v>198.76666666666665</v>
      </c>
      <c r="K165" s="130">
        <v>195.8</v>
      </c>
      <c r="L165" s="130">
        <v>192.3</v>
      </c>
      <c r="M165" s="130">
        <v>79.289580000000001</v>
      </c>
    </row>
    <row r="166" spans="1:13">
      <c r="A166" s="66">
        <v>157</v>
      </c>
      <c r="B166" s="130" t="s">
        <v>1611</v>
      </c>
      <c r="C166" s="130">
        <v>291.8</v>
      </c>
      <c r="D166" s="131">
        <v>290.66666666666669</v>
      </c>
      <c r="E166" s="131">
        <v>283.33333333333337</v>
      </c>
      <c r="F166" s="131">
        <v>274.86666666666667</v>
      </c>
      <c r="G166" s="131">
        <v>267.53333333333336</v>
      </c>
      <c r="H166" s="131">
        <v>299.13333333333338</v>
      </c>
      <c r="I166" s="131">
        <v>306.46666666666675</v>
      </c>
      <c r="J166" s="131">
        <v>314.93333333333339</v>
      </c>
      <c r="K166" s="130">
        <v>298</v>
      </c>
      <c r="L166" s="130">
        <v>282.2</v>
      </c>
      <c r="M166" s="130">
        <v>1.7240800000000001</v>
      </c>
    </row>
    <row r="167" spans="1:13">
      <c r="A167" s="66">
        <v>158</v>
      </c>
      <c r="B167" s="130" t="s">
        <v>210</v>
      </c>
      <c r="C167" s="130">
        <v>9555.75</v>
      </c>
      <c r="D167" s="131">
        <v>9478.5166666666664</v>
      </c>
      <c r="E167" s="131">
        <v>9357.0333333333328</v>
      </c>
      <c r="F167" s="131">
        <v>9158.3166666666657</v>
      </c>
      <c r="G167" s="131">
        <v>9036.8333333333321</v>
      </c>
      <c r="H167" s="131">
        <v>9677.2333333333336</v>
      </c>
      <c r="I167" s="131">
        <v>9798.7166666666672</v>
      </c>
      <c r="J167" s="131">
        <v>9997.4333333333343</v>
      </c>
      <c r="K167" s="130">
        <v>9600</v>
      </c>
      <c r="L167" s="130">
        <v>9279.7999999999993</v>
      </c>
      <c r="M167" s="130">
        <v>0.11574</v>
      </c>
    </row>
    <row r="168" spans="1:13">
      <c r="A168" s="66">
        <v>159</v>
      </c>
      <c r="B168" s="130" t="s">
        <v>128</v>
      </c>
      <c r="C168" s="130">
        <v>95.3</v>
      </c>
      <c r="D168" s="131">
        <v>96.333333333333329</v>
      </c>
      <c r="E168" s="131">
        <v>93.516666666666652</v>
      </c>
      <c r="F168" s="131">
        <v>91.73333333333332</v>
      </c>
      <c r="G168" s="131">
        <v>88.916666666666643</v>
      </c>
      <c r="H168" s="131">
        <v>98.11666666666666</v>
      </c>
      <c r="I168" s="131">
        <v>100.93333333333335</v>
      </c>
      <c r="J168" s="131">
        <v>102.71666666666667</v>
      </c>
      <c r="K168" s="130">
        <v>99.15</v>
      </c>
      <c r="L168" s="130">
        <v>94.55</v>
      </c>
      <c r="M168" s="130">
        <v>301.09800999999999</v>
      </c>
    </row>
    <row r="169" spans="1:13">
      <c r="A169" s="66">
        <v>160</v>
      </c>
      <c r="B169" s="130" t="s">
        <v>2236</v>
      </c>
      <c r="C169" s="130">
        <v>479.85</v>
      </c>
      <c r="D169" s="131">
        <v>478.66666666666669</v>
      </c>
      <c r="E169" s="131">
        <v>467.33333333333337</v>
      </c>
      <c r="F169" s="131">
        <v>454.81666666666666</v>
      </c>
      <c r="G169" s="131">
        <v>443.48333333333335</v>
      </c>
      <c r="H169" s="131">
        <v>491.18333333333339</v>
      </c>
      <c r="I169" s="131">
        <v>502.51666666666677</v>
      </c>
      <c r="J169" s="131">
        <v>515.03333333333342</v>
      </c>
      <c r="K169" s="130">
        <v>490</v>
      </c>
      <c r="L169" s="130">
        <v>466.15</v>
      </c>
      <c r="M169" s="130">
        <v>23.616320000000002</v>
      </c>
    </row>
    <row r="170" spans="1:13">
      <c r="A170" s="66">
        <v>161</v>
      </c>
      <c r="B170" s="130" t="s">
        <v>1637</v>
      </c>
      <c r="C170" s="130">
        <v>739.6</v>
      </c>
      <c r="D170" s="131">
        <v>734.36666666666667</v>
      </c>
      <c r="E170" s="131">
        <v>725.23333333333335</v>
      </c>
      <c r="F170" s="131">
        <v>710.86666666666667</v>
      </c>
      <c r="G170" s="131">
        <v>701.73333333333335</v>
      </c>
      <c r="H170" s="131">
        <v>748.73333333333335</v>
      </c>
      <c r="I170" s="131">
        <v>757.86666666666679</v>
      </c>
      <c r="J170" s="131">
        <v>772.23333333333335</v>
      </c>
      <c r="K170" s="130">
        <v>743.5</v>
      </c>
      <c r="L170" s="130">
        <v>720</v>
      </c>
      <c r="M170" s="130">
        <v>2.1864499999999998</v>
      </c>
    </row>
    <row r="171" spans="1:13">
      <c r="A171" s="66">
        <v>162</v>
      </c>
      <c r="B171" s="130" t="s">
        <v>133</v>
      </c>
      <c r="C171" s="130">
        <v>423.3</v>
      </c>
      <c r="D171" s="131">
        <v>425.3</v>
      </c>
      <c r="E171" s="131">
        <v>418.20000000000005</v>
      </c>
      <c r="F171" s="131">
        <v>413.1</v>
      </c>
      <c r="G171" s="131">
        <v>406.00000000000006</v>
      </c>
      <c r="H171" s="131">
        <v>430.40000000000003</v>
      </c>
      <c r="I171" s="131">
        <v>437.50000000000006</v>
      </c>
      <c r="J171" s="131">
        <v>442.6</v>
      </c>
      <c r="K171" s="130">
        <v>432.4</v>
      </c>
      <c r="L171" s="130">
        <v>420.2</v>
      </c>
      <c r="M171" s="130">
        <v>47.930970000000002</v>
      </c>
    </row>
    <row r="172" spans="1:13">
      <c r="A172" s="66">
        <v>163</v>
      </c>
      <c r="B172" s="130" t="s">
        <v>131</v>
      </c>
      <c r="C172" s="130">
        <v>21.75</v>
      </c>
      <c r="D172" s="131">
        <v>22.183333333333334</v>
      </c>
      <c r="E172" s="131">
        <v>21.016666666666666</v>
      </c>
      <c r="F172" s="131">
        <v>20.283333333333331</v>
      </c>
      <c r="G172" s="131">
        <v>19.116666666666664</v>
      </c>
      <c r="H172" s="131">
        <v>22.916666666666668</v>
      </c>
      <c r="I172" s="131">
        <v>24.083333333333332</v>
      </c>
      <c r="J172" s="131">
        <v>24.81666666666667</v>
      </c>
      <c r="K172" s="130">
        <v>23.35</v>
      </c>
      <c r="L172" s="130">
        <v>21.45</v>
      </c>
      <c r="M172" s="130">
        <v>735.68655999999999</v>
      </c>
    </row>
    <row r="173" spans="1:13">
      <c r="A173" s="66">
        <v>164</v>
      </c>
      <c r="B173" s="130" t="s">
        <v>134</v>
      </c>
      <c r="C173" s="130">
        <v>882.7</v>
      </c>
      <c r="D173" s="131">
        <v>886.18333333333339</v>
      </c>
      <c r="E173" s="131">
        <v>876.51666666666677</v>
      </c>
      <c r="F173" s="131">
        <v>870.33333333333337</v>
      </c>
      <c r="G173" s="131">
        <v>860.66666666666674</v>
      </c>
      <c r="H173" s="131">
        <v>892.36666666666679</v>
      </c>
      <c r="I173" s="131">
        <v>902.0333333333333</v>
      </c>
      <c r="J173" s="131">
        <v>908.21666666666681</v>
      </c>
      <c r="K173" s="130">
        <v>895.85</v>
      </c>
      <c r="L173" s="130">
        <v>880</v>
      </c>
      <c r="M173" s="130">
        <v>87.595860000000002</v>
      </c>
    </row>
    <row r="174" spans="1:13">
      <c r="A174" s="66">
        <v>165</v>
      </c>
      <c r="B174" s="130" t="s">
        <v>135</v>
      </c>
      <c r="C174" s="130">
        <v>427.5</v>
      </c>
      <c r="D174" s="131">
        <v>427.84999999999997</v>
      </c>
      <c r="E174" s="131">
        <v>422.79999999999995</v>
      </c>
      <c r="F174" s="131">
        <v>418.09999999999997</v>
      </c>
      <c r="G174" s="131">
        <v>413.04999999999995</v>
      </c>
      <c r="H174" s="131">
        <v>432.54999999999995</v>
      </c>
      <c r="I174" s="131">
        <v>437.6</v>
      </c>
      <c r="J174" s="131">
        <v>442.29999999999995</v>
      </c>
      <c r="K174" s="130">
        <v>432.9</v>
      </c>
      <c r="L174" s="130">
        <v>423.15</v>
      </c>
      <c r="M174" s="130">
        <v>21.026620000000001</v>
      </c>
    </row>
    <row r="175" spans="1:13">
      <c r="A175" s="66">
        <v>166</v>
      </c>
      <c r="B175" s="130" t="s">
        <v>136</v>
      </c>
      <c r="C175" s="130">
        <v>36.1</v>
      </c>
      <c r="D175" s="131">
        <v>36.550000000000004</v>
      </c>
      <c r="E175" s="131">
        <v>35.250000000000007</v>
      </c>
      <c r="F175" s="131">
        <v>34.400000000000006</v>
      </c>
      <c r="G175" s="131">
        <v>33.100000000000009</v>
      </c>
      <c r="H175" s="131">
        <v>37.400000000000006</v>
      </c>
      <c r="I175" s="131">
        <v>38.700000000000003</v>
      </c>
      <c r="J175" s="131">
        <v>39.550000000000004</v>
      </c>
      <c r="K175" s="130">
        <v>37.85</v>
      </c>
      <c r="L175" s="130">
        <v>35.700000000000003</v>
      </c>
      <c r="M175" s="130">
        <v>75.218010000000007</v>
      </c>
    </row>
    <row r="176" spans="1:13">
      <c r="A176" s="66">
        <v>167</v>
      </c>
      <c r="B176" s="130" t="s">
        <v>132</v>
      </c>
      <c r="C176" s="130">
        <v>124.7</v>
      </c>
      <c r="D176" s="131">
        <v>125.21666666666668</v>
      </c>
      <c r="E176" s="131">
        <v>123.53333333333336</v>
      </c>
      <c r="F176" s="131">
        <v>122.36666666666667</v>
      </c>
      <c r="G176" s="131">
        <v>120.68333333333335</v>
      </c>
      <c r="H176" s="131">
        <v>126.38333333333337</v>
      </c>
      <c r="I176" s="131">
        <v>128.06666666666666</v>
      </c>
      <c r="J176" s="131">
        <v>129.23333333333338</v>
      </c>
      <c r="K176" s="130">
        <v>126.9</v>
      </c>
      <c r="L176" s="130">
        <v>124.05</v>
      </c>
      <c r="M176" s="130">
        <v>61.909300000000002</v>
      </c>
    </row>
    <row r="177" spans="1:13">
      <c r="A177" s="66">
        <v>168</v>
      </c>
      <c r="B177" s="130" t="s">
        <v>230</v>
      </c>
      <c r="C177" s="130">
        <v>1955.15</v>
      </c>
      <c r="D177" s="131">
        <v>1969.05</v>
      </c>
      <c r="E177" s="131">
        <v>1924.1</v>
      </c>
      <c r="F177" s="131">
        <v>1893.05</v>
      </c>
      <c r="G177" s="131">
        <v>1848.1</v>
      </c>
      <c r="H177" s="131">
        <v>2000.1</v>
      </c>
      <c r="I177" s="131">
        <v>2045.0500000000002</v>
      </c>
      <c r="J177" s="131">
        <v>2076.1</v>
      </c>
      <c r="K177" s="130">
        <v>2014</v>
      </c>
      <c r="L177" s="130">
        <v>1938</v>
      </c>
      <c r="M177" s="130">
        <v>3.7636500000000002</v>
      </c>
    </row>
    <row r="178" spans="1:13">
      <c r="A178" s="66">
        <v>169</v>
      </c>
      <c r="B178" s="130" t="s">
        <v>212</v>
      </c>
      <c r="C178" s="130">
        <v>16196.45</v>
      </c>
      <c r="D178" s="131">
        <v>16155.6</v>
      </c>
      <c r="E178" s="131">
        <v>15981.35</v>
      </c>
      <c r="F178" s="131">
        <v>15766.25</v>
      </c>
      <c r="G178" s="131">
        <v>15592</v>
      </c>
      <c r="H178" s="131">
        <v>16370.7</v>
      </c>
      <c r="I178" s="131">
        <v>16544.95</v>
      </c>
      <c r="J178" s="131">
        <v>16760.050000000003</v>
      </c>
      <c r="K178" s="130">
        <v>16329.85</v>
      </c>
      <c r="L178" s="130">
        <v>15940.5</v>
      </c>
      <c r="M178" s="130">
        <v>0.5262</v>
      </c>
    </row>
    <row r="179" spans="1:13">
      <c r="A179" s="66">
        <v>170</v>
      </c>
      <c r="B179" s="130" t="s">
        <v>140</v>
      </c>
      <c r="C179" s="130">
        <v>1439.6</v>
      </c>
      <c r="D179" s="131">
        <v>1447.1499999999999</v>
      </c>
      <c r="E179" s="131">
        <v>1426.2999999999997</v>
      </c>
      <c r="F179" s="131">
        <v>1412.9999999999998</v>
      </c>
      <c r="G179" s="131">
        <v>1392.1499999999996</v>
      </c>
      <c r="H179" s="131">
        <v>1460.4499999999998</v>
      </c>
      <c r="I179" s="131">
        <v>1481.2999999999997</v>
      </c>
      <c r="J179" s="131">
        <v>1494.6</v>
      </c>
      <c r="K179" s="130">
        <v>1468</v>
      </c>
      <c r="L179" s="130">
        <v>1433.85</v>
      </c>
      <c r="M179" s="130">
        <v>5.8776000000000002</v>
      </c>
    </row>
    <row r="180" spans="1:13">
      <c r="A180" s="66">
        <v>171</v>
      </c>
      <c r="B180" s="130" t="s">
        <v>139</v>
      </c>
      <c r="C180" s="130">
        <v>1072.8499999999999</v>
      </c>
      <c r="D180" s="131">
        <v>1081.95</v>
      </c>
      <c r="E180" s="131">
        <v>1060.9000000000001</v>
      </c>
      <c r="F180" s="131">
        <v>1048.95</v>
      </c>
      <c r="G180" s="131">
        <v>1027.9000000000001</v>
      </c>
      <c r="H180" s="131">
        <v>1093.9000000000001</v>
      </c>
      <c r="I180" s="131">
        <v>1114.9499999999998</v>
      </c>
      <c r="J180" s="131">
        <v>1126.9000000000001</v>
      </c>
      <c r="K180" s="130">
        <v>1103</v>
      </c>
      <c r="L180" s="130">
        <v>1070</v>
      </c>
      <c r="M180" s="130">
        <v>1.79003</v>
      </c>
    </row>
    <row r="181" spans="1:13">
      <c r="A181" s="66">
        <v>172</v>
      </c>
      <c r="B181" s="130" t="s">
        <v>138</v>
      </c>
      <c r="C181" s="130">
        <v>249.9</v>
      </c>
      <c r="D181" s="131">
        <v>251.6</v>
      </c>
      <c r="E181" s="131">
        <v>247</v>
      </c>
      <c r="F181" s="131">
        <v>244.1</v>
      </c>
      <c r="G181" s="131">
        <v>239.5</v>
      </c>
      <c r="H181" s="131">
        <v>254.5</v>
      </c>
      <c r="I181" s="131">
        <v>259.09999999999997</v>
      </c>
      <c r="J181" s="131">
        <v>262</v>
      </c>
      <c r="K181" s="130">
        <v>256.2</v>
      </c>
      <c r="L181" s="130">
        <v>248.7</v>
      </c>
      <c r="M181" s="130">
        <v>366.73566</v>
      </c>
    </row>
    <row r="182" spans="1:13">
      <c r="A182" s="66">
        <v>173</v>
      </c>
      <c r="B182" s="130" t="s">
        <v>137</v>
      </c>
      <c r="C182" s="130">
        <v>70.2</v>
      </c>
      <c r="D182" s="131">
        <v>70.75</v>
      </c>
      <c r="E182" s="131">
        <v>69.150000000000006</v>
      </c>
      <c r="F182" s="131">
        <v>68.100000000000009</v>
      </c>
      <c r="G182" s="131">
        <v>66.500000000000014</v>
      </c>
      <c r="H182" s="131">
        <v>71.8</v>
      </c>
      <c r="I182" s="131">
        <v>73.399999999999991</v>
      </c>
      <c r="J182" s="131">
        <v>74.449999999999989</v>
      </c>
      <c r="K182" s="130">
        <v>72.349999999999994</v>
      </c>
      <c r="L182" s="130">
        <v>69.7</v>
      </c>
      <c r="M182" s="130">
        <v>104.34916</v>
      </c>
    </row>
    <row r="183" spans="1:13">
      <c r="A183" s="66">
        <v>174</v>
      </c>
      <c r="B183" s="130" t="s">
        <v>1847</v>
      </c>
      <c r="C183" s="130">
        <v>377.35</v>
      </c>
      <c r="D183" s="131">
        <v>380.45</v>
      </c>
      <c r="E183" s="131">
        <v>372.9</v>
      </c>
      <c r="F183" s="131">
        <v>368.45</v>
      </c>
      <c r="G183" s="131">
        <v>360.9</v>
      </c>
      <c r="H183" s="131">
        <v>384.9</v>
      </c>
      <c r="I183" s="131">
        <v>392.45000000000005</v>
      </c>
      <c r="J183" s="131">
        <v>396.9</v>
      </c>
      <c r="K183" s="130">
        <v>388</v>
      </c>
      <c r="L183" s="130">
        <v>376</v>
      </c>
      <c r="M183" s="130">
        <v>1.0291600000000001</v>
      </c>
    </row>
    <row r="184" spans="1:13">
      <c r="A184" s="66">
        <v>175</v>
      </c>
      <c r="B184" s="130" t="s">
        <v>142</v>
      </c>
      <c r="C184" s="130">
        <v>495.1</v>
      </c>
      <c r="D184" s="131">
        <v>497.26666666666665</v>
      </c>
      <c r="E184" s="131">
        <v>489.83333333333331</v>
      </c>
      <c r="F184" s="131">
        <v>484.56666666666666</v>
      </c>
      <c r="G184" s="131">
        <v>477.13333333333333</v>
      </c>
      <c r="H184" s="131">
        <v>502.5333333333333</v>
      </c>
      <c r="I184" s="131">
        <v>509.9666666666667</v>
      </c>
      <c r="J184" s="131">
        <v>515.23333333333335</v>
      </c>
      <c r="K184" s="130">
        <v>504.7</v>
      </c>
      <c r="L184" s="130">
        <v>492</v>
      </c>
      <c r="M184" s="130">
        <v>68.56832</v>
      </c>
    </row>
    <row r="185" spans="1:13">
      <c r="A185" s="66">
        <v>176</v>
      </c>
      <c r="B185" s="130" t="s">
        <v>143</v>
      </c>
      <c r="C185" s="130">
        <v>848.6</v>
      </c>
      <c r="D185" s="131">
        <v>848.25</v>
      </c>
      <c r="E185" s="131">
        <v>837.4</v>
      </c>
      <c r="F185" s="131">
        <v>826.19999999999993</v>
      </c>
      <c r="G185" s="131">
        <v>815.34999999999991</v>
      </c>
      <c r="H185" s="131">
        <v>859.45</v>
      </c>
      <c r="I185" s="131">
        <v>870.3</v>
      </c>
      <c r="J185" s="131">
        <v>881.50000000000011</v>
      </c>
      <c r="K185" s="130">
        <v>859.1</v>
      </c>
      <c r="L185" s="130">
        <v>837.05</v>
      </c>
      <c r="M185" s="130">
        <v>15.38269</v>
      </c>
    </row>
    <row r="186" spans="1:13">
      <c r="A186" s="66">
        <v>177</v>
      </c>
      <c r="B186" s="130" t="s">
        <v>1906</v>
      </c>
      <c r="C186" s="130">
        <v>10.7</v>
      </c>
      <c r="D186" s="131">
        <v>10.85</v>
      </c>
      <c r="E186" s="131">
        <v>10.45</v>
      </c>
      <c r="F186" s="131">
        <v>10.199999999999999</v>
      </c>
      <c r="G186" s="131">
        <v>9.7999999999999989</v>
      </c>
      <c r="H186" s="131">
        <v>11.1</v>
      </c>
      <c r="I186" s="131">
        <v>11.500000000000002</v>
      </c>
      <c r="J186" s="131">
        <v>11.75</v>
      </c>
      <c r="K186" s="130">
        <v>11.25</v>
      </c>
      <c r="L186" s="130">
        <v>10.6</v>
      </c>
      <c r="M186" s="130">
        <v>775.18321000000003</v>
      </c>
    </row>
    <row r="187" spans="1:13">
      <c r="A187" s="66">
        <v>178</v>
      </c>
      <c r="B187" s="130" t="s">
        <v>144</v>
      </c>
      <c r="C187" s="130">
        <v>55.45</v>
      </c>
      <c r="D187" s="131">
        <v>56.183333333333337</v>
      </c>
      <c r="E187" s="131">
        <v>54.516666666666673</v>
      </c>
      <c r="F187" s="131">
        <v>53.583333333333336</v>
      </c>
      <c r="G187" s="131">
        <v>51.916666666666671</v>
      </c>
      <c r="H187" s="131">
        <v>57.116666666666674</v>
      </c>
      <c r="I187" s="131">
        <v>58.783333333333331</v>
      </c>
      <c r="J187" s="131">
        <v>59.716666666666676</v>
      </c>
      <c r="K187" s="130">
        <v>57.85</v>
      </c>
      <c r="L187" s="130">
        <v>55.25</v>
      </c>
      <c r="M187" s="130">
        <v>48.941380000000002</v>
      </c>
    </row>
    <row r="188" spans="1:13">
      <c r="A188" s="66">
        <v>179</v>
      </c>
      <c r="B188" s="130" t="s">
        <v>1919</v>
      </c>
      <c r="C188" s="130">
        <v>597.20000000000005</v>
      </c>
      <c r="D188" s="131">
        <v>592.51666666666677</v>
      </c>
      <c r="E188" s="131">
        <v>584.68333333333351</v>
      </c>
      <c r="F188" s="131">
        <v>572.16666666666674</v>
      </c>
      <c r="G188" s="131">
        <v>564.33333333333348</v>
      </c>
      <c r="H188" s="131">
        <v>605.03333333333353</v>
      </c>
      <c r="I188" s="131">
        <v>612.86666666666679</v>
      </c>
      <c r="J188" s="131">
        <v>625.38333333333355</v>
      </c>
      <c r="K188" s="130">
        <v>600.35</v>
      </c>
      <c r="L188" s="130">
        <v>580</v>
      </c>
      <c r="M188" s="130">
        <v>0.88373000000000002</v>
      </c>
    </row>
    <row r="189" spans="1:13">
      <c r="A189" s="66">
        <v>180</v>
      </c>
      <c r="B189" s="130" t="s">
        <v>244</v>
      </c>
      <c r="C189" s="130">
        <v>67.099999999999994</v>
      </c>
      <c r="D189" s="131">
        <v>67.95</v>
      </c>
      <c r="E189" s="131">
        <v>65.900000000000006</v>
      </c>
      <c r="F189" s="131">
        <v>64.7</v>
      </c>
      <c r="G189" s="131">
        <v>62.650000000000006</v>
      </c>
      <c r="H189" s="131">
        <v>69.150000000000006</v>
      </c>
      <c r="I189" s="131">
        <v>71.199999999999989</v>
      </c>
      <c r="J189" s="131">
        <v>72.400000000000006</v>
      </c>
      <c r="K189" s="130">
        <v>70</v>
      </c>
      <c r="L189" s="130">
        <v>66.75</v>
      </c>
      <c r="M189" s="130">
        <v>142.18409</v>
      </c>
    </row>
    <row r="190" spans="1:13">
      <c r="A190" s="66">
        <v>181</v>
      </c>
      <c r="B190" s="130" t="s">
        <v>155</v>
      </c>
      <c r="C190" s="130">
        <v>619.29999999999995</v>
      </c>
      <c r="D190" s="131">
        <v>616.43333333333328</v>
      </c>
      <c r="E190" s="131">
        <v>610.86666666666656</v>
      </c>
      <c r="F190" s="131">
        <v>602.43333333333328</v>
      </c>
      <c r="G190" s="131">
        <v>596.86666666666656</v>
      </c>
      <c r="H190" s="131">
        <v>624.86666666666656</v>
      </c>
      <c r="I190" s="131">
        <v>630.43333333333339</v>
      </c>
      <c r="J190" s="131">
        <v>638.86666666666656</v>
      </c>
      <c r="K190" s="130">
        <v>622</v>
      </c>
      <c r="L190" s="130">
        <v>608</v>
      </c>
      <c r="M190" s="130">
        <v>7.3953800000000003</v>
      </c>
    </row>
    <row r="191" spans="1:13">
      <c r="A191" s="66">
        <v>182</v>
      </c>
      <c r="B191" s="130" t="s">
        <v>145</v>
      </c>
      <c r="C191" s="130">
        <v>677.15</v>
      </c>
      <c r="D191" s="131">
        <v>680.9666666666667</v>
      </c>
      <c r="E191" s="131">
        <v>670.18333333333339</v>
      </c>
      <c r="F191" s="131">
        <v>663.2166666666667</v>
      </c>
      <c r="G191" s="131">
        <v>652.43333333333339</v>
      </c>
      <c r="H191" s="131">
        <v>687.93333333333339</v>
      </c>
      <c r="I191" s="131">
        <v>698.7166666666667</v>
      </c>
      <c r="J191" s="131">
        <v>705.68333333333339</v>
      </c>
      <c r="K191" s="130">
        <v>691.75</v>
      </c>
      <c r="L191" s="130">
        <v>674</v>
      </c>
      <c r="M191" s="130">
        <v>8.6037499999999998</v>
      </c>
    </row>
    <row r="192" spans="1:13">
      <c r="A192" s="66">
        <v>183</v>
      </c>
      <c r="B192" s="130" t="s">
        <v>146</v>
      </c>
      <c r="C192" s="130">
        <v>620.15</v>
      </c>
      <c r="D192" s="131">
        <v>621.7166666666667</v>
      </c>
      <c r="E192" s="131">
        <v>618.18333333333339</v>
      </c>
      <c r="F192" s="131">
        <v>616.2166666666667</v>
      </c>
      <c r="G192" s="131">
        <v>612.68333333333339</v>
      </c>
      <c r="H192" s="131">
        <v>623.68333333333339</v>
      </c>
      <c r="I192" s="131">
        <v>627.2166666666667</v>
      </c>
      <c r="J192" s="131">
        <v>629.18333333333339</v>
      </c>
      <c r="K192" s="130">
        <v>625.25</v>
      </c>
      <c r="L192" s="130">
        <v>619.75</v>
      </c>
      <c r="M192" s="130">
        <v>3.9995799999999999</v>
      </c>
    </row>
    <row r="193" spans="1:13">
      <c r="A193" s="66">
        <v>184</v>
      </c>
      <c r="B193" s="130" t="s">
        <v>152</v>
      </c>
      <c r="C193" s="130">
        <v>2849.15</v>
      </c>
      <c r="D193" s="131">
        <v>2849.7166666666667</v>
      </c>
      <c r="E193" s="131">
        <v>2824.4333333333334</v>
      </c>
      <c r="F193" s="131">
        <v>2799.7166666666667</v>
      </c>
      <c r="G193" s="131">
        <v>2774.4333333333334</v>
      </c>
      <c r="H193" s="131">
        <v>2874.4333333333334</v>
      </c>
      <c r="I193" s="131">
        <v>2899.7166666666672</v>
      </c>
      <c r="J193" s="131">
        <v>2924.4333333333334</v>
      </c>
      <c r="K193" s="130">
        <v>2875</v>
      </c>
      <c r="L193" s="130">
        <v>2825</v>
      </c>
      <c r="M193" s="130">
        <v>34.328270000000003</v>
      </c>
    </row>
    <row r="194" spans="1:13">
      <c r="A194" s="66">
        <v>185</v>
      </c>
      <c r="B194" s="130" t="s">
        <v>147</v>
      </c>
      <c r="C194" s="130">
        <v>258.75</v>
      </c>
      <c r="D194" s="131">
        <v>260.08333333333331</v>
      </c>
      <c r="E194" s="131">
        <v>256.16666666666663</v>
      </c>
      <c r="F194" s="131">
        <v>253.58333333333331</v>
      </c>
      <c r="G194" s="131">
        <v>249.66666666666663</v>
      </c>
      <c r="H194" s="131">
        <v>262.66666666666663</v>
      </c>
      <c r="I194" s="131">
        <v>266.58333333333326</v>
      </c>
      <c r="J194" s="131">
        <v>269.16666666666663</v>
      </c>
      <c r="K194" s="130">
        <v>264</v>
      </c>
      <c r="L194" s="130">
        <v>257.5</v>
      </c>
      <c r="M194" s="130">
        <v>22.83408</v>
      </c>
    </row>
    <row r="195" spans="1:13">
      <c r="A195" s="66">
        <v>186</v>
      </c>
      <c r="B195" s="130" t="s">
        <v>149</v>
      </c>
      <c r="C195" s="130">
        <v>183.3</v>
      </c>
      <c r="D195" s="131">
        <v>184.16666666666666</v>
      </c>
      <c r="E195" s="131">
        <v>181.5333333333333</v>
      </c>
      <c r="F195" s="131">
        <v>179.76666666666665</v>
      </c>
      <c r="G195" s="131">
        <v>177.1333333333333</v>
      </c>
      <c r="H195" s="131">
        <v>185.93333333333331</v>
      </c>
      <c r="I195" s="131">
        <v>188.56666666666669</v>
      </c>
      <c r="J195" s="131">
        <v>190.33333333333331</v>
      </c>
      <c r="K195" s="130">
        <v>186.8</v>
      </c>
      <c r="L195" s="130">
        <v>182.4</v>
      </c>
      <c r="M195" s="130">
        <v>29.32274</v>
      </c>
    </row>
    <row r="196" spans="1:13">
      <c r="A196" s="66">
        <v>187</v>
      </c>
      <c r="B196" s="130" t="s">
        <v>148</v>
      </c>
      <c r="C196" s="130">
        <v>326.85000000000002</v>
      </c>
      <c r="D196" s="131">
        <v>328.56666666666666</v>
      </c>
      <c r="E196" s="131">
        <v>323.48333333333335</v>
      </c>
      <c r="F196" s="131">
        <v>320.11666666666667</v>
      </c>
      <c r="G196" s="131">
        <v>315.03333333333336</v>
      </c>
      <c r="H196" s="131">
        <v>331.93333333333334</v>
      </c>
      <c r="I196" s="131">
        <v>337.01666666666671</v>
      </c>
      <c r="J196" s="131">
        <v>340.38333333333333</v>
      </c>
      <c r="K196" s="130">
        <v>333.65</v>
      </c>
      <c r="L196" s="130">
        <v>325.2</v>
      </c>
      <c r="M196" s="130">
        <v>109.75624000000001</v>
      </c>
    </row>
    <row r="197" spans="1:13">
      <c r="A197" s="66">
        <v>188</v>
      </c>
      <c r="B197" s="130" t="s">
        <v>150</v>
      </c>
      <c r="C197" s="130">
        <v>79</v>
      </c>
      <c r="D197" s="131">
        <v>79.233333333333334</v>
      </c>
      <c r="E197" s="131">
        <v>78.116666666666674</v>
      </c>
      <c r="F197" s="131">
        <v>77.233333333333334</v>
      </c>
      <c r="G197" s="131">
        <v>76.116666666666674</v>
      </c>
      <c r="H197" s="131">
        <v>80.116666666666674</v>
      </c>
      <c r="I197" s="131">
        <v>81.23333333333332</v>
      </c>
      <c r="J197" s="131">
        <v>82.116666666666674</v>
      </c>
      <c r="K197" s="130">
        <v>80.349999999999994</v>
      </c>
      <c r="L197" s="130">
        <v>78.349999999999994</v>
      </c>
      <c r="M197" s="130">
        <v>106.20637000000001</v>
      </c>
    </row>
    <row r="198" spans="1:13">
      <c r="A198" s="66">
        <v>189</v>
      </c>
      <c r="B198" s="130" t="s">
        <v>151</v>
      </c>
      <c r="C198" s="130">
        <v>571.04999999999995</v>
      </c>
      <c r="D198" s="131">
        <v>573.11666666666667</v>
      </c>
      <c r="E198" s="131">
        <v>563.23333333333335</v>
      </c>
      <c r="F198" s="131">
        <v>555.41666666666663</v>
      </c>
      <c r="G198" s="131">
        <v>545.5333333333333</v>
      </c>
      <c r="H198" s="131">
        <v>580.93333333333339</v>
      </c>
      <c r="I198" s="131">
        <v>590.81666666666683</v>
      </c>
      <c r="J198" s="131">
        <v>598.63333333333344</v>
      </c>
      <c r="K198" s="130">
        <v>583</v>
      </c>
      <c r="L198" s="130">
        <v>565.29999999999995</v>
      </c>
      <c r="M198" s="130">
        <v>186.55056999999999</v>
      </c>
    </row>
    <row r="199" spans="1:13">
      <c r="A199" s="66">
        <v>190</v>
      </c>
      <c r="B199" s="130" t="s">
        <v>153</v>
      </c>
      <c r="C199" s="130">
        <v>638.70000000000005</v>
      </c>
      <c r="D199" s="131">
        <v>632.11666666666667</v>
      </c>
      <c r="E199" s="131">
        <v>623.23333333333335</v>
      </c>
      <c r="F199" s="131">
        <v>607.76666666666665</v>
      </c>
      <c r="G199" s="131">
        <v>598.88333333333333</v>
      </c>
      <c r="H199" s="131">
        <v>647.58333333333337</v>
      </c>
      <c r="I199" s="131">
        <v>656.46666666666681</v>
      </c>
      <c r="J199" s="131">
        <v>671.93333333333339</v>
      </c>
      <c r="K199" s="130">
        <v>641</v>
      </c>
      <c r="L199" s="130">
        <v>616.65</v>
      </c>
      <c r="M199" s="130">
        <v>55.342979999999997</v>
      </c>
    </row>
    <row r="200" spans="1:13">
      <c r="A200" s="66">
        <v>191</v>
      </c>
      <c r="B200" s="130" t="s">
        <v>214</v>
      </c>
      <c r="C200" s="130">
        <v>723.75</v>
      </c>
      <c r="D200" s="131">
        <v>728.63333333333333</v>
      </c>
      <c r="E200" s="131">
        <v>713.26666666666665</v>
      </c>
      <c r="F200" s="131">
        <v>702.7833333333333</v>
      </c>
      <c r="G200" s="131">
        <v>687.41666666666663</v>
      </c>
      <c r="H200" s="131">
        <v>739.11666666666667</v>
      </c>
      <c r="I200" s="131">
        <v>754.48333333333323</v>
      </c>
      <c r="J200" s="131">
        <v>764.9666666666667</v>
      </c>
      <c r="K200" s="130">
        <v>744</v>
      </c>
      <c r="L200" s="130">
        <v>718.15</v>
      </c>
      <c r="M200" s="130">
        <v>8.9730299999999996</v>
      </c>
    </row>
    <row r="201" spans="1:13">
      <c r="A201" s="66">
        <v>192</v>
      </c>
      <c r="B201" s="130" t="s">
        <v>154</v>
      </c>
      <c r="C201" s="130">
        <v>942.3</v>
      </c>
      <c r="D201" s="131">
        <v>941.43333333333339</v>
      </c>
      <c r="E201" s="131">
        <v>918.86666666666679</v>
      </c>
      <c r="F201" s="131">
        <v>895.43333333333339</v>
      </c>
      <c r="G201" s="131">
        <v>872.86666666666679</v>
      </c>
      <c r="H201" s="131">
        <v>964.86666666666679</v>
      </c>
      <c r="I201" s="131">
        <v>987.43333333333339</v>
      </c>
      <c r="J201" s="131">
        <v>1010.8666666666668</v>
      </c>
      <c r="K201" s="130">
        <v>964</v>
      </c>
      <c r="L201" s="130">
        <v>918</v>
      </c>
      <c r="M201" s="130">
        <v>114.31588000000001</v>
      </c>
    </row>
    <row r="202" spans="1:13">
      <c r="A202" s="66">
        <v>193</v>
      </c>
      <c r="B202" s="130" t="s">
        <v>216</v>
      </c>
      <c r="C202" s="130">
        <v>1249.75</v>
      </c>
      <c r="D202" s="131">
        <v>1251.3999999999999</v>
      </c>
      <c r="E202" s="131">
        <v>1233.3499999999997</v>
      </c>
      <c r="F202" s="131">
        <v>1216.9499999999998</v>
      </c>
      <c r="G202" s="131">
        <v>1198.8999999999996</v>
      </c>
      <c r="H202" s="131">
        <v>1267.7999999999997</v>
      </c>
      <c r="I202" s="131">
        <v>1285.8499999999999</v>
      </c>
      <c r="J202" s="131">
        <v>1302.2499999999998</v>
      </c>
      <c r="K202" s="130">
        <v>1269.45</v>
      </c>
      <c r="L202" s="130">
        <v>1235</v>
      </c>
      <c r="M202" s="130">
        <v>2.2739699999999998</v>
      </c>
    </row>
    <row r="203" spans="1:13">
      <c r="A203" s="66">
        <v>194</v>
      </c>
      <c r="B203" s="130" t="s">
        <v>217</v>
      </c>
      <c r="C203" s="130">
        <v>229.25</v>
      </c>
      <c r="D203" s="131">
        <v>229.31666666666669</v>
      </c>
      <c r="E203" s="131">
        <v>226.08333333333337</v>
      </c>
      <c r="F203" s="131">
        <v>222.91666666666669</v>
      </c>
      <c r="G203" s="131">
        <v>219.68333333333337</v>
      </c>
      <c r="H203" s="131">
        <v>232.48333333333338</v>
      </c>
      <c r="I203" s="131">
        <v>235.71666666666667</v>
      </c>
      <c r="J203" s="131">
        <v>238.88333333333338</v>
      </c>
      <c r="K203" s="130">
        <v>232.55</v>
      </c>
      <c r="L203" s="130">
        <v>226.15</v>
      </c>
      <c r="M203" s="130">
        <v>21.489809999999999</v>
      </c>
    </row>
    <row r="204" spans="1:13">
      <c r="A204" s="66">
        <v>195</v>
      </c>
      <c r="B204" s="130" t="s">
        <v>161</v>
      </c>
      <c r="C204" s="130">
        <v>730.25</v>
      </c>
      <c r="D204" s="131">
        <v>734.44999999999993</v>
      </c>
      <c r="E204" s="131">
        <v>722.09999999999991</v>
      </c>
      <c r="F204" s="131">
        <v>713.94999999999993</v>
      </c>
      <c r="G204" s="131">
        <v>701.59999999999991</v>
      </c>
      <c r="H204" s="131">
        <v>742.59999999999991</v>
      </c>
      <c r="I204" s="131">
        <v>754.95</v>
      </c>
      <c r="J204" s="131">
        <v>763.09999999999991</v>
      </c>
      <c r="K204" s="130">
        <v>746.8</v>
      </c>
      <c r="L204" s="130">
        <v>726.3</v>
      </c>
      <c r="M204" s="130">
        <v>29.77328</v>
      </c>
    </row>
    <row r="205" spans="1:13">
      <c r="A205" s="66">
        <v>196</v>
      </c>
      <c r="B205" s="130" t="s">
        <v>158</v>
      </c>
      <c r="C205" s="130">
        <v>3950</v>
      </c>
      <c r="D205" s="131">
        <v>3949.2999999999997</v>
      </c>
      <c r="E205" s="131">
        <v>3923.6999999999994</v>
      </c>
      <c r="F205" s="131">
        <v>3897.3999999999996</v>
      </c>
      <c r="G205" s="131">
        <v>3871.7999999999993</v>
      </c>
      <c r="H205" s="131">
        <v>3975.5999999999995</v>
      </c>
      <c r="I205" s="131">
        <v>4001.2</v>
      </c>
      <c r="J205" s="131">
        <v>4027.4999999999995</v>
      </c>
      <c r="K205" s="130">
        <v>3974.9</v>
      </c>
      <c r="L205" s="130">
        <v>3923</v>
      </c>
      <c r="M205" s="130">
        <v>4.6433999999999997</v>
      </c>
    </row>
    <row r="206" spans="1:13">
      <c r="A206" s="66">
        <v>197</v>
      </c>
      <c r="B206" s="130" t="s">
        <v>159</v>
      </c>
      <c r="C206" s="130">
        <v>94</v>
      </c>
      <c r="D206" s="131">
        <v>94.233333333333348</v>
      </c>
      <c r="E206" s="131">
        <v>91.1666666666667</v>
      </c>
      <c r="F206" s="131">
        <v>88.333333333333357</v>
      </c>
      <c r="G206" s="131">
        <v>85.266666666666708</v>
      </c>
      <c r="H206" s="131">
        <v>97.066666666666691</v>
      </c>
      <c r="I206" s="131">
        <v>100.13333333333335</v>
      </c>
      <c r="J206" s="131">
        <v>102.96666666666668</v>
      </c>
      <c r="K206" s="130">
        <v>97.3</v>
      </c>
      <c r="L206" s="130">
        <v>91.4</v>
      </c>
      <c r="M206" s="130">
        <v>165.44201000000001</v>
      </c>
    </row>
    <row r="207" spans="1:13">
      <c r="A207" s="66">
        <v>198</v>
      </c>
      <c r="B207" s="130" t="s">
        <v>156</v>
      </c>
      <c r="C207" s="130">
        <v>947.85</v>
      </c>
      <c r="D207" s="131">
        <v>950.11666666666679</v>
      </c>
      <c r="E207" s="131">
        <v>938.53333333333353</v>
      </c>
      <c r="F207" s="131">
        <v>929.2166666666667</v>
      </c>
      <c r="G207" s="131">
        <v>917.63333333333344</v>
      </c>
      <c r="H207" s="131">
        <v>959.43333333333362</v>
      </c>
      <c r="I207" s="131">
        <v>971.01666666666688</v>
      </c>
      <c r="J207" s="131">
        <v>980.33333333333371</v>
      </c>
      <c r="K207" s="130">
        <v>961.7</v>
      </c>
      <c r="L207" s="130">
        <v>940.8</v>
      </c>
      <c r="M207" s="130">
        <v>4.2987299999999999</v>
      </c>
    </row>
    <row r="208" spans="1:13">
      <c r="A208" s="66">
        <v>199</v>
      </c>
      <c r="B208" s="130" t="s">
        <v>357</v>
      </c>
      <c r="C208" s="130">
        <v>3129.65</v>
      </c>
      <c r="D208" s="131">
        <v>3145.2166666666667</v>
      </c>
      <c r="E208" s="131">
        <v>3104.4333333333334</v>
      </c>
      <c r="F208" s="131">
        <v>3079.2166666666667</v>
      </c>
      <c r="G208" s="131">
        <v>3038.4333333333334</v>
      </c>
      <c r="H208" s="131">
        <v>3170.4333333333334</v>
      </c>
      <c r="I208" s="131">
        <v>3211.2166666666672</v>
      </c>
      <c r="J208" s="131">
        <v>3236.4333333333334</v>
      </c>
      <c r="K208" s="130">
        <v>3186</v>
      </c>
      <c r="L208" s="130">
        <v>3120</v>
      </c>
      <c r="M208" s="130">
        <v>2.6526999999999998</v>
      </c>
    </row>
    <row r="209" spans="1:13">
      <c r="A209" s="66">
        <v>200</v>
      </c>
      <c r="B209" s="130" t="s">
        <v>2070</v>
      </c>
      <c r="C209" s="130">
        <v>222.2</v>
      </c>
      <c r="D209" s="131">
        <v>223.2166666666667</v>
      </c>
      <c r="E209" s="131">
        <v>220.03333333333339</v>
      </c>
      <c r="F209" s="131">
        <v>217.8666666666667</v>
      </c>
      <c r="G209" s="131">
        <v>214.68333333333339</v>
      </c>
      <c r="H209" s="131">
        <v>225.38333333333338</v>
      </c>
      <c r="I209" s="131">
        <v>228.56666666666666</v>
      </c>
      <c r="J209" s="131">
        <v>230.73333333333338</v>
      </c>
      <c r="K209" s="130">
        <v>226.4</v>
      </c>
      <c r="L209" s="130">
        <v>221.05</v>
      </c>
      <c r="M209" s="130">
        <v>6.7408400000000004</v>
      </c>
    </row>
    <row r="210" spans="1:13">
      <c r="A210" s="66">
        <v>201</v>
      </c>
      <c r="B210" s="130" t="s">
        <v>2052</v>
      </c>
      <c r="C210" s="130">
        <v>221.35</v>
      </c>
      <c r="D210" s="131">
        <v>221.35</v>
      </c>
      <c r="E210" s="131">
        <v>221.35</v>
      </c>
      <c r="F210" s="131">
        <v>221.35</v>
      </c>
      <c r="G210" s="131">
        <v>221.35</v>
      </c>
      <c r="H210" s="131">
        <v>221.35</v>
      </c>
      <c r="I210" s="131">
        <v>221.35</v>
      </c>
      <c r="J210" s="131">
        <v>221.35</v>
      </c>
      <c r="K210" s="130">
        <v>221.35</v>
      </c>
      <c r="L210" s="130">
        <v>221.35</v>
      </c>
      <c r="M210" s="130">
        <v>4.2766700000000002</v>
      </c>
    </row>
    <row r="211" spans="1:13">
      <c r="A211" s="66">
        <v>202</v>
      </c>
      <c r="B211" s="130" t="s">
        <v>228</v>
      </c>
      <c r="C211" s="130">
        <v>277.85000000000002</v>
      </c>
      <c r="D211" s="131">
        <v>280.14999999999998</v>
      </c>
      <c r="E211" s="131">
        <v>274.34999999999997</v>
      </c>
      <c r="F211" s="131">
        <v>270.84999999999997</v>
      </c>
      <c r="G211" s="131">
        <v>265.04999999999995</v>
      </c>
      <c r="H211" s="131">
        <v>283.64999999999998</v>
      </c>
      <c r="I211" s="131">
        <v>289.44999999999993</v>
      </c>
      <c r="J211" s="131">
        <v>292.95</v>
      </c>
      <c r="K211" s="130">
        <v>285.95</v>
      </c>
      <c r="L211" s="130">
        <v>276.64999999999998</v>
      </c>
      <c r="M211" s="130">
        <v>147.01677000000001</v>
      </c>
    </row>
    <row r="212" spans="1:13">
      <c r="A212" s="66">
        <v>203</v>
      </c>
      <c r="B212" s="130" t="s">
        <v>162</v>
      </c>
      <c r="C212" s="130">
        <v>620.9</v>
      </c>
      <c r="D212" s="131">
        <v>621.5333333333333</v>
      </c>
      <c r="E212" s="131">
        <v>617.26666666666665</v>
      </c>
      <c r="F212" s="131">
        <v>613.63333333333333</v>
      </c>
      <c r="G212" s="131">
        <v>609.36666666666667</v>
      </c>
      <c r="H212" s="131">
        <v>625.16666666666663</v>
      </c>
      <c r="I212" s="131">
        <v>629.43333333333328</v>
      </c>
      <c r="J212" s="131">
        <v>633.06666666666661</v>
      </c>
      <c r="K212" s="130">
        <v>625.79999999999995</v>
      </c>
      <c r="L212" s="130">
        <v>617.9</v>
      </c>
      <c r="M212" s="130">
        <v>13.45369</v>
      </c>
    </row>
    <row r="213" spans="1:13">
      <c r="A213" s="66">
        <v>204</v>
      </c>
      <c r="B213" s="130" t="s">
        <v>2127</v>
      </c>
      <c r="C213" s="130">
        <v>58.05</v>
      </c>
      <c r="D213" s="131">
        <v>58.466666666666669</v>
      </c>
      <c r="E213" s="131">
        <v>56.983333333333334</v>
      </c>
      <c r="F213" s="131">
        <v>55.916666666666664</v>
      </c>
      <c r="G213" s="131">
        <v>54.43333333333333</v>
      </c>
      <c r="H213" s="131">
        <v>59.533333333333339</v>
      </c>
      <c r="I213" s="131">
        <v>61.016666666666673</v>
      </c>
      <c r="J213" s="131">
        <v>62.083333333333343</v>
      </c>
      <c r="K213" s="130">
        <v>59.95</v>
      </c>
      <c r="L213" s="130">
        <v>57.4</v>
      </c>
      <c r="M213" s="130">
        <v>10.9259</v>
      </c>
    </row>
    <row r="214" spans="1:13">
      <c r="A214" s="66">
        <v>205</v>
      </c>
      <c r="B214" s="130" t="s">
        <v>163</v>
      </c>
      <c r="C214" s="130">
        <v>281.14999999999998</v>
      </c>
      <c r="D214" s="131">
        <v>279.21666666666664</v>
      </c>
      <c r="E214" s="131">
        <v>274.93333333333328</v>
      </c>
      <c r="F214" s="131">
        <v>268.71666666666664</v>
      </c>
      <c r="G214" s="131">
        <v>264.43333333333328</v>
      </c>
      <c r="H214" s="131">
        <v>285.43333333333328</v>
      </c>
      <c r="I214" s="131">
        <v>289.7166666666667</v>
      </c>
      <c r="J214" s="131">
        <v>295.93333333333328</v>
      </c>
      <c r="K214" s="130">
        <v>283.5</v>
      </c>
      <c r="L214" s="130">
        <v>273</v>
      </c>
      <c r="M214" s="130">
        <v>51.949219999999997</v>
      </c>
    </row>
    <row r="215" spans="1:13">
      <c r="A215" s="66">
        <v>206</v>
      </c>
      <c r="B215" s="130" t="s">
        <v>164</v>
      </c>
      <c r="C215" s="130">
        <v>726.5</v>
      </c>
      <c r="D215" s="131">
        <v>730.16666666666663</v>
      </c>
      <c r="E215" s="131">
        <v>719.33333333333326</v>
      </c>
      <c r="F215" s="131">
        <v>712.16666666666663</v>
      </c>
      <c r="G215" s="131">
        <v>701.33333333333326</v>
      </c>
      <c r="H215" s="131">
        <v>737.33333333333326</v>
      </c>
      <c r="I215" s="131">
        <v>748.16666666666652</v>
      </c>
      <c r="J215" s="131">
        <v>755.33333333333326</v>
      </c>
      <c r="K215" s="130">
        <v>741</v>
      </c>
      <c r="L215" s="130">
        <v>723</v>
      </c>
      <c r="M215" s="130">
        <v>9.0213699999999992</v>
      </c>
    </row>
    <row r="216" spans="1:13">
      <c r="A216" s="66">
        <v>207</v>
      </c>
      <c r="B216" s="130" t="s">
        <v>165</v>
      </c>
      <c r="C216" s="130">
        <v>304.85000000000002</v>
      </c>
      <c r="D216" s="131">
        <v>303.81666666666666</v>
      </c>
      <c r="E216" s="131">
        <v>300.13333333333333</v>
      </c>
      <c r="F216" s="131">
        <v>295.41666666666669</v>
      </c>
      <c r="G216" s="131">
        <v>291.73333333333335</v>
      </c>
      <c r="H216" s="131">
        <v>308.5333333333333</v>
      </c>
      <c r="I216" s="131">
        <v>312.21666666666658</v>
      </c>
      <c r="J216" s="131">
        <v>316.93333333333328</v>
      </c>
      <c r="K216" s="130">
        <v>307.5</v>
      </c>
      <c r="L216" s="130">
        <v>299.10000000000002</v>
      </c>
      <c r="M216" s="130">
        <v>149.52643</v>
      </c>
    </row>
    <row r="217" spans="1:13">
      <c r="A217" s="66">
        <v>208</v>
      </c>
      <c r="B217" s="136" t="s">
        <v>166</v>
      </c>
      <c r="C217" s="136">
        <v>575.5</v>
      </c>
      <c r="D217" s="131">
        <v>579.1</v>
      </c>
      <c r="E217" s="131">
        <v>569.40000000000009</v>
      </c>
      <c r="F217" s="131">
        <v>563.30000000000007</v>
      </c>
      <c r="G217" s="131">
        <v>553.60000000000014</v>
      </c>
      <c r="H217" s="131">
        <v>585.20000000000005</v>
      </c>
      <c r="I217" s="131">
        <v>594.90000000000009</v>
      </c>
      <c r="J217" s="131">
        <v>601</v>
      </c>
      <c r="K217" s="136">
        <v>588.79999999999995</v>
      </c>
      <c r="L217" s="136">
        <v>573</v>
      </c>
      <c r="M217" s="136">
        <v>20.852540000000001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4"/>
      <c r="B1" s="5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43192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1" t="s">
        <v>13</v>
      </c>
      <c r="B9" s="572" t="s">
        <v>14</v>
      </c>
      <c r="C9" s="570" t="s">
        <v>15</v>
      </c>
      <c r="D9" s="570" t="s">
        <v>16</v>
      </c>
      <c r="E9" s="570" t="s">
        <v>17</v>
      </c>
      <c r="F9" s="570"/>
      <c r="G9" s="570"/>
      <c r="H9" s="570" t="s">
        <v>18</v>
      </c>
      <c r="I9" s="570"/>
      <c r="J9" s="570"/>
      <c r="K9" s="23"/>
      <c r="L9" s="24"/>
      <c r="M9" s="34"/>
    </row>
    <row r="10" spans="1:15" ht="42.75" customHeight="1">
      <c r="A10" s="566"/>
      <c r="B10" s="568"/>
      <c r="C10" s="573" t="s">
        <v>19</v>
      </c>
      <c r="D10" s="5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19412.849999999999</v>
      </c>
      <c r="D11" s="124">
        <v>19307.783333333333</v>
      </c>
      <c r="E11" s="124">
        <v>19116.566666666666</v>
      </c>
      <c r="F11" s="124">
        <v>18820.283333333333</v>
      </c>
      <c r="G11" s="124">
        <v>18629.066666666666</v>
      </c>
      <c r="H11" s="124">
        <v>19604.066666666666</v>
      </c>
      <c r="I11" s="124">
        <v>19795.283333333333</v>
      </c>
      <c r="J11" s="124">
        <v>20091.566666666666</v>
      </c>
      <c r="K11" s="123">
        <v>19499</v>
      </c>
      <c r="L11" s="123">
        <v>19011.5</v>
      </c>
      <c r="M11" s="123">
        <v>8.8599999999999998E-3</v>
      </c>
    </row>
    <row r="12" spans="1:15" ht="12" customHeight="1">
      <c r="A12" s="65">
        <v>2</v>
      </c>
      <c r="B12" s="123" t="s">
        <v>401</v>
      </c>
      <c r="C12" s="126">
        <v>670.05</v>
      </c>
      <c r="D12" s="124">
        <v>671.69999999999993</v>
      </c>
      <c r="E12" s="124">
        <v>663.34999999999991</v>
      </c>
      <c r="F12" s="124">
        <v>656.65</v>
      </c>
      <c r="G12" s="124">
        <v>648.29999999999995</v>
      </c>
      <c r="H12" s="124">
        <v>678.39999999999986</v>
      </c>
      <c r="I12" s="124">
        <v>686.75</v>
      </c>
      <c r="J12" s="124">
        <v>693.44999999999982</v>
      </c>
      <c r="K12" s="123">
        <v>680.05</v>
      </c>
      <c r="L12" s="123">
        <v>665</v>
      </c>
      <c r="M12" s="123">
        <v>0.96814999999999996</v>
      </c>
    </row>
    <row r="13" spans="1:15" ht="12" customHeight="1">
      <c r="A13" s="65">
        <v>3</v>
      </c>
      <c r="B13" s="123" t="s">
        <v>186</v>
      </c>
      <c r="C13" s="126">
        <v>1294.6500000000001</v>
      </c>
      <c r="D13" s="124">
        <v>1289.2166666666667</v>
      </c>
      <c r="E13" s="124">
        <v>1278.4333333333334</v>
      </c>
      <c r="F13" s="124">
        <v>1262.2166666666667</v>
      </c>
      <c r="G13" s="124">
        <v>1251.4333333333334</v>
      </c>
      <c r="H13" s="124">
        <v>1305.4333333333334</v>
      </c>
      <c r="I13" s="124">
        <v>1316.2166666666667</v>
      </c>
      <c r="J13" s="124">
        <v>1332.4333333333334</v>
      </c>
      <c r="K13" s="123">
        <v>1300</v>
      </c>
      <c r="L13" s="123">
        <v>1273</v>
      </c>
      <c r="M13" s="123">
        <v>0.67876000000000003</v>
      </c>
    </row>
    <row r="14" spans="1:15" ht="12" customHeight="1">
      <c r="A14" s="65">
        <v>4</v>
      </c>
      <c r="B14" s="123" t="s">
        <v>30</v>
      </c>
      <c r="C14" s="126">
        <v>1507.5</v>
      </c>
      <c r="D14" s="124">
        <v>1509.1166666666668</v>
      </c>
      <c r="E14" s="124">
        <v>1497.3333333333335</v>
      </c>
      <c r="F14" s="124">
        <v>1487.1666666666667</v>
      </c>
      <c r="G14" s="124">
        <v>1475.3833333333334</v>
      </c>
      <c r="H14" s="124">
        <v>1519.2833333333335</v>
      </c>
      <c r="I14" s="124">
        <v>1531.0666666666668</v>
      </c>
      <c r="J14" s="124">
        <v>1541.2333333333336</v>
      </c>
      <c r="K14" s="123">
        <v>1520.9</v>
      </c>
      <c r="L14" s="123">
        <v>1498.95</v>
      </c>
      <c r="M14" s="123">
        <v>8.3587500000000006</v>
      </c>
    </row>
    <row r="15" spans="1:15" ht="12" customHeight="1">
      <c r="A15" s="65">
        <v>5</v>
      </c>
      <c r="B15" s="123" t="s">
        <v>436</v>
      </c>
      <c r="C15" s="126">
        <v>1441.4</v>
      </c>
      <c r="D15" s="124">
        <v>1437.8833333333332</v>
      </c>
      <c r="E15" s="124">
        <v>1409.5166666666664</v>
      </c>
      <c r="F15" s="124">
        <v>1377.6333333333332</v>
      </c>
      <c r="G15" s="124">
        <v>1349.2666666666664</v>
      </c>
      <c r="H15" s="124">
        <v>1469.7666666666664</v>
      </c>
      <c r="I15" s="124">
        <v>1498.1333333333332</v>
      </c>
      <c r="J15" s="124">
        <v>1530.0166666666664</v>
      </c>
      <c r="K15" s="123">
        <v>1466.25</v>
      </c>
      <c r="L15" s="123">
        <v>1406</v>
      </c>
      <c r="M15" s="123">
        <v>6.5689999999999998E-2</v>
      </c>
    </row>
    <row r="16" spans="1:15" ht="12" customHeight="1">
      <c r="A16" s="65">
        <v>6</v>
      </c>
      <c r="B16" s="123" t="s">
        <v>480</v>
      </c>
      <c r="C16" s="126">
        <v>1986.8</v>
      </c>
      <c r="D16" s="124">
        <v>1973.7666666666667</v>
      </c>
      <c r="E16" s="124">
        <v>1945.0333333333333</v>
      </c>
      <c r="F16" s="124">
        <v>1903.2666666666667</v>
      </c>
      <c r="G16" s="124">
        <v>1874.5333333333333</v>
      </c>
      <c r="H16" s="124">
        <v>2015.5333333333333</v>
      </c>
      <c r="I16" s="124">
        <v>2044.2666666666664</v>
      </c>
      <c r="J16" s="124">
        <v>2086.0333333333333</v>
      </c>
      <c r="K16" s="123">
        <v>2002.5</v>
      </c>
      <c r="L16" s="123">
        <v>1932</v>
      </c>
      <c r="M16" s="123">
        <v>0.17496999999999999</v>
      </c>
    </row>
    <row r="17" spans="1:13" ht="12" customHeight="1">
      <c r="A17" s="65">
        <v>7</v>
      </c>
      <c r="B17" s="123" t="s">
        <v>2552</v>
      </c>
      <c r="C17" s="126">
        <v>618.04999999999995</v>
      </c>
      <c r="D17" s="124">
        <v>622.41666666666663</v>
      </c>
      <c r="E17" s="124">
        <v>605.83333333333326</v>
      </c>
      <c r="F17" s="124">
        <v>593.61666666666667</v>
      </c>
      <c r="G17" s="124">
        <v>577.0333333333333</v>
      </c>
      <c r="H17" s="124">
        <v>634.63333333333321</v>
      </c>
      <c r="I17" s="124">
        <v>651.21666666666647</v>
      </c>
      <c r="J17" s="124">
        <v>663.43333333333317</v>
      </c>
      <c r="K17" s="123">
        <v>639</v>
      </c>
      <c r="L17" s="123">
        <v>610.20000000000005</v>
      </c>
      <c r="M17" s="123">
        <v>2.1241300000000001</v>
      </c>
    </row>
    <row r="18" spans="1:13" ht="12" customHeight="1">
      <c r="A18" s="65">
        <v>8</v>
      </c>
      <c r="B18" s="123" t="s">
        <v>406</v>
      </c>
      <c r="C18" s="126">
        <v>1146.8</v>
      </c>
      <c r="D18" s="124">
        <v>1139.6499999999999</v>
      </c>
      <c r="E18" s="124">
        <v>1125.3499999999997</v>
      </c>
      <c r="F18" s="124">
        <v>1103.8999999999999</v>
      </c>
      <c r="G18" s="124">
        <v>1089.5999999999997</v>
      </c>
      <c r="H18" s="124">
        <v>1161.0999999999997</v>
      </c>
      <c r="I18" s="124">
        <v>1175.3999999999999</v>
      </c>
      <c r="J18" s="124">
        <v>1196.8499999999997</v>
      </c>
      <c r="K18" s="123">
        <v>1153.95</v>
      </c>
      <c r="L18" s="123">
        <v>1118.2</v>
      </c>
      <c r="M18" s="123">
        <v>2.2054200000000002</v>
      </c>
    </row>
    <row r="19" spans="1:13" ht="12" customHeight="1">
      <c r="A19" s="65">
        <v>9</v>
      </c>
      <c r="B19" s="123" t="s">
        <v>408</v>
      </c>
      <c r="C19" s="126">
        <v>158.4</v>
      </c>
      <c r="D19" s="124">
        <v>159.25000000000003</v>
      </c>
      <c r="E19" s="124">
        <v>156.70000000000005</v>
      </c>
      <c r="F19" s="124">
        <v>155.00000000000003</v>
      </c>
      <c r="G19" s="124">
        <v>152.45000000000005</v>
      </c>
      <c r="H19" s="124">
        <v>160.95000000000005</v>
      </c>
      <c r="I19" s="124">
        <v>163.50000000000006</v>
      </c>
      <c r="J19" s="124">
        <v>165.20000000000005</v>
      </c>
      <c r="K19" s="123">
        <v>161.80000000000001</v>
      </c>
      <c r="L19" s="123">
        <v>157.55000000000001</v>
      </c>
      <c r="M19" s="123">
        <v>5.4986899999999999</v>
      </c>
    </row>
    <row r="20" spans="1:13" ht="12" customHeight="1">
      <c r="A20" s="65">
        <v>10</v>
      </c>
      <c r="B20" s="123" t="s">
        <v>31</v>
      </c>
      <c r="C20" s="126">
        <v>156.4</v>
      </c>
      <c r="D20" s="124">
        <v>157.66666666666666</v>
      </c>
      <c r="E20" s="124">
        <v>153.43333333333331</v>
      </c>
      <c r="F20" s="124">
        <v>150.46666666666664</v>
      </c>
      <c r="G20" s="124">
        <v>146.23333333333329</v>
      </c>
      <c r="H20" s="124">
        <v>160.63333333333333</v>
      </c>
      <c r="I20" s="124">
        <v>164.86666666666667</v>
      </c>
      <c r="J20" s="124">
        <v>167.83333333333334</v>
      </c>
      <c r="K20" s="123">
        <v>161.9</v>
      </c>
      <c r="L20" s="123">
        <v>154.69999999999999</v>
      </c>
      <c r="M20" s="123">
        <v>116.99148</v>
      </c>
    </row>
    <row r="21" spans="1:13" ht="12" customHeight="1">
      <c r="A21" s="65">
        <v>11</v>
      </c>
      <c r="B21" s="123" t="s">
        <v>32</v>
      </c>
      <c r="C21" s="126">
        <v>354.1</v>
      </c>
      <c r="D21" s="124">
        <v>356.55</v>
      </c>
      <c r="E21" s="124">
        <v>348.6</v>
      </c>
      <c r="F21" s="124">
        <v>343.1</v>
      </c>
      <c r="G21" s="124">
        <v>335.15000000000003</v>
      </c>
      <c r="H21" s="124">
        <v>362.05</v>
      </c>
      <c r="I21" s="124">
        <v>369.99999999999994</v>
      </c>
      <c r="J21" s="124">
        <v>375.5</v>
      </c>
      <c r="K21" s="123">
        <v>364.5</v>
      </c>
      <c r="L21" s="123">
        <v>351.05</v>
      </c>
      <c r="M21" s="123">
        <v>47.664560000000002</v>
      </c>
    </row>
    <row r="22" spans="1:13" ht="12" customHeight="1">
      <c r="A22" s="65">
        <v>12</v>
      </c>
      <c r="B22" s="123" t="s">
        <v>33</v>
      </c>
      <c r="C22" s="126">
        <v>23.7</v>
      </c>
      <c r="D22" s="124">
        <v>24.066666666666666</v>
      </c>
      <c r="E22" s="124">
        <v>23.183333333333334</v>
      </c>
      <c r="F22" s="124">
        <v>22.666666666666668</v>
      </c>
      <c r="G22" s="124">
        <v>21.783333333333335</v>
      </c>
      <c r="H22" s="124">
        <v>24.583333333333332</v>
      </c>
      <c r="I22" s="124">
        <v>25.466666666666665</v>
      </c>
      <c r="J22" s="124">
        <v>25.983333333333331</v>
      </c>
      <c r="K22" s="123">
        <v>24.95</v>
      </c>
      <c r="L22" s="123">
        <v>23.55</v>
      </c>
      <c r="M22" s="123">
        <v>233.17191</v>
      </c>
    </row>
    <row r="23" spans="1:13">
      <c r="A23" s="65">
        <v>13</v>
      </c>
      <c r="B23" s="123" t="s">
        <v>423</v>
      </c>
      <c r="C23" s="126">
        <v>193.7</v>
      </c>
      <c r="D23" s="124">
        <v>192.6</v>
      </c>
      <c r="E23" s="124">
        <v>185.7</v>
      </c>
      <c r="F23" s="124">
        <v>177.7</v>
      </c>
      <c r="G23" s="124">
        <v>170.79999999999998</v>
      </c>
      <c r="H23" s="124">
        <v>200.6</v>
      </c>
      <c r="I23" s="124">
        <v>207.50000000000003</v>
      </c>
      <c r="J23" s="124">
        <v>215.5</v>
      </c>
      <c r="K23" s="123">
        <v>199.5</v>
      </c>
      <c r="L23" s="123">
        <v>184.6</v>
      </c>
      <c r="M23" s="123">
        <v>21.251300000000001</v>
      </c>
    </row>
    <row r="24" spans="1:13">
      <c r="A24" s="65">
        <v>14</v>
      </c>
      <c r="B24" s="123" t="s">
        <v>413</v>
      </c>
      <c r="C24" s="126">
        <v>150.85</v>
      </c>
      <c r="D24" s="124">
        <v>147.71666666666667</v>
      </c>
      <c r="E24" s="124">
        <v>142.93333333333334</v>
      </c>
      <c r="F24" s="124">
        <v>135.01666666666668</v>
      </c>
      <c r="G24" s="124">
        <v>130.23333333333335</v>
      </c>
      <c r="H24" s="124">
        <v>155.63333333333333</v>
      </c>
      <c r="I24" s="124">
        <v>160.41666666666669</v>
      </c>
      <c r="J24" s="124">
        <v>168.33333333333331</v>
      </c>
      <c r="K24" s="123">
        <v>152.5</v>
      </c>
      <c r="L24" s="123">
        <v>139.80000000000001</v>
      </c>
      <c r="M24" s="123">
        <v>14.21156</v>
      </c>
    </row>
    <row r="25" spans="1:13">
      <c r="A25" s="65">
        <v>15</v>
      </c>
      <c r="B25" s="123" t="s">
        <v>2205</v>
      </c>
      <c r="C25" s="126">
        <v>213.2</v>
      </c>
      <c r="D25" s="124">
        <v>213.23333333333335</v>
      </c>
      <c r="E25" s="124">
        <v>209.9666666666667</v>
      </c>
      <c r="F25" s="124">
        <v>206.73333333333335</v>
      </c>
      <c r="G25" s="124">
        <v>203.4666666666667</v>
      </c>
      <c r="H25" s="124">
        <v>216.4666666666667</v>
      </c>
      <c r="I25" s="124">
        <v>219.73333333333335</v>
      </c>
      <c r="J25" s="124">
        <v>222.9666666666667</v>
      </c>
      <c r="K25" s="123">
        <v>216.5</v>
      </c>
      <c r="L25" s="123">
        <v>210</v>
      </c>
      <c r="M25" s="123">
        <v>1.53653</v>
      </c>
    </row>
    <row r="26" spans="1:13">
      <c r="A26" s="65">
        <v>16</v>
      </c>
      <c r="B26" s="123" t="s">
        <v>432</v>
      </c>
      <c r="C26" s="126">
        <v>259.60000000000002</v>
      </c>
      <c r="D26" s="124">
        <v>259.33333333333337</v>
      </c>
      <c r="E26" s="124">
        <v>254.86666666666673</v>
      </c>
      <c r="F26" s="124">
        <v>250.13333333333335</v>
      </c>
      <c r="G26" s="124">
        <v>245.66666666666671</v>
      </c>
      <c r="H26" s="124">
        <v>264.06666666666672</v>
      </c>
      <c r="I26" s="124">
        <v>268.53333333333342</v>
      </c>
      <c r="J26" s="124">
        <v>273.26666666666677</v>
      </c>
      <c r="K26" s="123">
        <v>263.8</v>
      </c>
      <c r="L26" s="123">
        <v>254.6</v>
      </c>
      <c r="M26" s="123">
        <v>2.1961900000000001</v>
      </c>
    </row>
    <row r="27" spans="1:13">
      <c r="A27" s="65">
        <v>17</v>
      </c>
      <c r="B27" s="123" t="s">
        <v>434</v>
      </c>
      <c r="C27" s="126">
        <v>375.9</v>
      </c>
      <c r="D27" s="124">
        <v>374.98333333333335</v>
      </c>
      <c r="E27" s="124">
        <v>371.9666666666667</v>
      </c>
      <c r="F27" s="124">
        <v>368.03333333333336</v>
      </c>
      <c r="G27" s="124">
        <v>365.01666666666671</v>
      </c>
      <c r="H27" s="124">
        <v>378.91666666666669</v>
      </c>
      <c r="I27" s="124">
        <v>381.93333333333334</v>
      </c>
      <c r="J27" s="124">
        <v>385.86666666666667</v>
      </c>
      <c r="K27" s="123">
        <v>378</v>
      </c>
      <c r="L27" s="123">
        <v>371.05</v>
      </c>
      <c r="M27" s="123">
        <v>5.944E-2</v>
      </c>
    </row>
    <row r="28" spans="1:13">
      <c r="A28" s="65">
        <v>18</v>
      </c>
      <c r="B28" s="123" t="s">
        <v>235</v>
      </c>
      <c r="C28" s="126">
        <v>1390.35</v>
      </c>
      <c r="D28" s="124">
        <v>1392.5833333333333</v>
      </c>
      <c r="E28" s="124">
        <v>1373.8166666666666</v>
      </c>
      <c r="F28" s="124">
        <v>1357.2833333333333</v>
      </c>
      <c r="G28" s="124">
        <v>1338.5166666666667</v>
      </c>
      <c r="H28" s="124">
        <v>1409.1166666666666</v>
      </c>
      <c r="I28" s="124">
        <v>1427.8833333333334</v>
      </c>
      <c r="J28" s="124">
        <v>1444.4166666666665</v>
      </c>
      <c r="K28" s="123">
        <v>1411.35</v>
      </c>
      <c r="L28" s="123">
        <v>1376.05</v>
      </c>
      <c r="M28" s="123">
        <v>2.49648</v>
      </c>
    </row>
    <row r="29" spans="1:13">
      <c r="A29" s="65">
        <v>19</v>
      </c>
      <c r="B29" s="123" t="s">
        <v>444</v>
      </c>
      <c r="C29" s="126">
        <v>1789.55</v>
      </c>
      <c r="D29" s="124">
        <v>1796.3833333333332</v>
      </c>
      <c r="E29" s="124">
        <v>1765.7666666666664</v>
      </c>
      <c r="F29" s="124">
        <v>1741.9833333333331</v>
      </c>
      <c r="G29" s="124">
        <v>1711.3666666666663</v>
      </c>
      <c r="H29" s="124">
        <v>1820.1666666666665</v>
      </c>
      <c r="I29" s="124">
        <v>1850.7833333333333</v>
      </c>
      <c r="J29" s="124">
        <v>1874.5666666666666</v>
      </c>
      <c r="K29" s="123">
        <v>1827</v>
      </c>
      <c r="L29" s="123">
        <v>1772.6</v>
      </c>
      <c r="M29" s="123">
        <v>4.9520000000000002E-2</v>
      </c>
    </row>
    <row r="30" spans="1:13">
      <c r="A30" s="65">
        <v>20</v>
      </c>
      <c r="B30" s="123" t="s">
        <v>482</v>
      </c>
      <c r="C30" s="126">
        <v>548.35</v>
      </c>
      <c r="D30" s="124">
        <v>546.11666666666667</v>
      </c>
      <c r="E30" s="124">
        <v>538.23333333333335</v>
      </c>
      <c r="F30" s="124">
        <v>528.11666666666667</v>
      </c>
      <c r="G30" s="124">
        <v>520.23333333333335</v>
      </c>
      <c r="H30" s="124">
        <v>556.23333333333335</v>
      </c>
      <c r="I30" s="124">
        <v>564.11666666666679</v>
      </c>
      <c r="J30" s="124">
        <v>574.23333333333335</v>
      </c>
      <c r="K30" s="123">
        <v>554</v>
      </c>
      <c r="L30" s="123">
        <v>536</v>
      </c>
      <c r="M30" s="123">
        <v>0.29525000000000001</v>
      </c>
    </row>
    <row r="31" spans="1:13">
      <c r="A31" s="65">
        <v>21</v>
      </c>
      <c r="B31" s="123" t="s">
        <v>451</v>
      </c>
      <c r="C31" s="126">
        <v>1988.35</v>
      </c>
      <c r="D31" s="124">
        <v>1980.2333333333333</v>
      </c>
      <c r="E31" s="124">
        <v>1858.1666666666665</v>
      </c>
      <c r="F31" s="124">
        <v>1727.9833333333331</v>
      </c>
      <c r="G31" s="124">
        <v>1605.9166666666663</v>
      </c>
      <c r="H31" s="124">
        <v>2110.416666666667</v>
      </c>
      <c r="I31" s="124">
        <v>2232.4833333333336</v>
      </c>
      <c r="J31" s="124">
        <v>2362.666666666667</v>
      </c>
      <c r="K31" s="123">
        <v>2102.3000000000002</v>
      </c>
      <c r="L31" s="123">
        <v>1850.05</v>
      </c>
      <c r="M31" s="123">
        <v>4.5737199999999998</v>
      </c>
    </row>
    <row r="32" spans="1:13">
      <c r="A32" s="65">
        <v>22</v>
      </c>
      <c r="B32" s="123" t="s">
        <v>34</v>
      </c>
      <c r="C32" s="126">
        <v>49.6</v>
      </c>
      <c r="D32" s="124">
        <v>50.316666666666663</v>
      </c>
      <c r="E32" s="124">
        <v>47.233333333333327</v>
      </c>
      <c r="F32" s="124">
        <v>44.866666666666667</v>
      </c>
      <c r="G32" s="124">
        <v>41.783333333333331</v>
      </c>
      <c r="H32" s="124">
        <v>52.683333333333323</v>
      </c>
      <c r="I32" s="124">
        <v>55.766666666666666</v>
      </c>
      <c r="J32" s="124">
        <v>58.133333333333319</v>
      </c>
      <c r="K32" s="123">
        <v>53.4</v>
      </c>
      <c r="L32" s="123">
        <v>47.95</v>
      </c>
      <c r="M32" s="123">
        <v>47.770919999999997</v>
      </c>
    </row>
    <row r="33" spans="1:13">
      <c r="A33" s="65">
        <v>23</v>
      </c>
      <c r="B33" s="123" t="s">
        <v>455</v>
      </c>
      <c r="C33" s="126">
        <v>147.19999999999999</v>
      </c>
      <c r="D33" s="124">
        <v>148</v>
      </c>
      <c r="E33" s="124">
        <v>146</v>
      </c>
      <c r="F33" s="124">
        <v>144.80000000000001</v>
      </c>
      <c r="G33" s="124">
        <v>142.80000000000001</v>
      </c>
      <c r="H33" s="124">
        <v>149.19999999999999</v>
      </c>
      <c r="I33" s="124">
        <v>151.19999999999999</v>
      </c>
      <c r="J33" s="124">
        <v>152.39999999999998</v>
      </c>
      <c r="K33" s="123">
        <v>150</v>
      </c>
      <c r="L33" s="123">
        <v>146.80000000000001</v>
      </c>
      <c r="M33" s="123">
        <v>1.59981</v>
      </c>
    </row>
    <row r="34" spans="1:13">
      <c r="A34" s="65">
        <v>24</v>
      </c>
      <c r="B34" s="123" t="s">
        <v>187</v>
      </c>
      <c r="C34" s="126">
        <v>795</v>
      </c>
      <c r="D34" s="124">
        <v>794.16666666666663</v>
      </c>
      <c r="E34" s="124">
        <v>781.93333333333328</v>
      </c>
      <c r="F34" s="124">
        <v>768.86666666666667</v>
      </c>
      <c r="G34" s="124">
        <v>756.63333333333333</v>
      </c>
      <c r="H34" s="124">
        <v>807.23333333333323</v>
      </c>
      <c r="I34" s="124">
        <v>819.46666666666658</v>
      </c>
      <c r="J34" s="124">
        <v>832.53333333333319</v>
      </c>
      <c r="K34" s="123">
        <v>806.4</v>
      </c>
      <c r="L34" s="123">
        <v>781.1</v>
      </c>
      <c r="M34" s="123">
        <v>3.5735800000000002</v>
      </c>
    </row>
    <row r="35" spans="1:13">
      <c r="A35" s="65">
        <v>25</v>
      </c>
      <c r="B35" s="123" t="s">
        <v>35</v>
      </c>
      <c r="C35" s="126">
        <v>232.95</v>
      </c>
      <c r="D35" s="124">
        <v>232.70000000000002</v>
      </c>
      <c r="E35" s="124">
        <v>228.50000000000003</v>
      </c>
      <c r="F35" s="124">
        <v>224.05</v>
      </c>
      <c r="G35" s="124">
        <v>219.85000000000002</v>
      </c>
      <c r="H35" s="124">
        <v>237.15000000000003</v>
      </c>
      <c r="I35" s="124">
        <v>241.35000000000002</v>
      </c>
      <c r="J35" s="124">
        <v>245.80000000000004</v>
      </c>
      <c r="K35" s="123">
        <v>236.9</v>
      </c>
      <c r="L35" s="123">
        <v>228.25</v>
      </c>
      <c r="M35" s="123">
        <v>172.68096</v>
      </c>
    </row>
    <row r="36" spans="1:13">
      <c r="A36" s="65">
        <v>26</v>
      </c>
      <c r="B36" s="123" t="s">
        <v>36</v>
      </c>
      <c r="C36" s="126">
        <v>41.6</v>
      </c>
      <c r="D36" s="124">
        <v>41.95</v>
      </c>
      <c r="E36" s="124">
        <v>40.950000000000003</v>
      </c>
      <c r="F36" s="124">
        <v>40.299999999999997</v>
      </c>
      <c r="G36" s="124">
        <v>39.299999999999997</v>
      </c>
      <c r="H36" s="124">
        <v>42.600000000000009</v>
      </c>
      <c r="I36" s="124">
        <v>43.600000000000009</v>
      </c>
      <c r="J36" s="124">
        <v>44.250000000000014</v>
      </c>
      <c r="K36" s="123">
        <v>42.95</v>
      </c>
      <c r="L36" s="123">
        <v>41.3</v>
      </c>
      <c r="M36" s="123">
        <v>57.700809999999997</v>
      </c>
    </row>
    <row r="37" spans="1:13">
      <c r="A37" s="65">
        <v>27</v>
      </c>
      <c r="B37" s="123" t="s">
        <v>476</v>
      </c>
      <c r="C37" s="126">
        <v>728</v>
      </c>
      <c r="D37" s="124">
        <v>731</v>
      </c>
      <c r="E37" s="124">
        <v>722</v>
      </c>
      <c r="F37" s="124">
        <v>716</v>
      </c>
      <c r="G37" s="124">
        <v>707</v>
      </c>
      <c r="H37" s="124">
        <v>737</v>
      </c>
      <c r="I37" s="124">
        <v>746</v>
      </c>
      <c r="J37" s="124">
        <v>752</v>
      </c>
      <c r="K37" s="123">
        <v>740</v>
      </c>
      <c r="L37" s="123">
        <v>725</v>
      </c>
      <c r="M37" s="123">
        <v>4.505E-2</v>
      </c>
    </row>
    <row r="38" spans="1:13">
      <c r="A38" s="65">
        <v>28</v>
      </c>
      <c r="B38" s="123" t="s">
        <v>37</v>
      </c>
      <c r="C38" s="126">
        <v>1064.6500000000001</v>
      </c>
      <c r="D38" s="124">
        <v>1051.9166666666667</v>
      </c>
      <c r="E38" s="124">
        <v>1032.7333333333336</v>
      </c>
      <c r="F38" s="124">
        <v>1000.8166666666668</v>
      </c>
      <c r="G38" s="124">
        <v>981.63333333333367</v>
      </c>
      <c r="H38" s="124">
        <v>1083.8333333333335</v>
      </c>
      <c r="I38" s="124">
        <v>1103.0166666666664</v>
      </c>
      <c r="J38" s="124">
        <v>1134.9333333333334</v>
      </c>
      <c r="K38" s="123">
        <v>1071.0999999999999</v>
      </c>
      <c r="L38" s="123">
        <v>1020</v>
      </c>
      <c r="M38" s="123">
        <v>6.77515</v>
      </c>
    </row>
    <row r="39" spans="1:13">
      <c r="A39" s="65">
        <v>29</v>
      </c>
      <c r="B39" s="123" t="s">
        <v>38</v>
      </c>
      <c r="C39" s="126">
        <v>277.05</v>
      </c>
      <c r="D39" s="124">
        <v>276.81666666666666</v>
      </c>
      <c r="E39" s="124">
        <v>271.83333333333331</v>
      </c>
      <c r="F39" s="124">
        <v>266.61666666666667</v>
      </c>
      <c r="G39" s="124">
        <v>261.63333333333333</v>
      </c>
      <c r="H39" s="124">
        <v>282.0333333333333</v>
      </c>
      <c r="I39" s="124">
        <v>287.01666666666665</v>
      </c>
      <c r="J39" s="124">
        <v>292.23333333333329</v>
      </c>
      <c r="K39" s="123">
        <v>281.8</v>
      </c>
      <c r="L39" s="123">
        <v>271.60000000000002</v>
      </c>
      <c r="M39" s="123">
        <v>30.242360000000001</v>
      </c>
    </row>
    <row r="40" spans="1:13">
      <c r="A40" s="65">
        <v>30</v>
      </c>
      <c r="B40" s="123" t="s">
        <v>39</v>
      </c>
      <c r="C40" s="126">
        <v>382.95</v>
      </c>
      <c r="D40" s="124">
        <v>385.48333333333335</v>
      </c>
      <c r="E40" s="124">
        <v>378.9666666666667</v>
      </c>
      <c r="F40" s="124">
        <v>374.98333333333335</v>
      </c>
      <c r="G40" s="124">
        <v>368.4666666666667</v>
      </c>
      <c r="H40" s="124">
        <v>389.4666666666667</v>
      </c>
      <c r="I40" s="124">
        <v>395.98333333333335</v>
      </c>
      <c r="J40" s="124">
        <v>399.9666666666667</v>
      </c>
      <c r="K40" s="123">
        <v>392</v>
      </c>
      <c r="L40" s="123">
        <v>381.5</v>
      </c>
      <c r="M40" s="123">
        <v>19.424610000000001</v>
      </c>
    </row>
    <row r="41" spans="1:13">
      <c r="A41" s="65">
        <v>31</v>
      </c>
      <c r="B41" s="123" t="s">
        <v>40</v>
      </c>
      <c r="C41" s="126">
        <v>145.44999999999999</v>
      </c>
      <c r="D41" s="124">
        <v>145.35</v>
      </c>
      <c r="E41" s="124">
        <v>144</v>
      </c>
      <c r="F41" s="124">
        <v>142.55000000000001</v>
      </c>
      <c r="G41" s="124">
        <v>141.20000000000002</v>
      </c>
      <c r="H41" s="124">
        <v>146.79999999999998</v>
      </c>
      <c r="I41" s="124">
        <v>148.14999999999995</v>
      </c>
      <c r="J41" s="124">
        <v>149.59999999999997</v>
      </c>
      <c r="K41" s="123">
        <v>146.69999999999999</v>
      </c>
      <c r="L41" s="123">
        <v>143.9</v>
      </c>
      <c r="M41" s="123">
        <v>188.77771000000001</v>
      </c>
    </row>
    <row r="42" spans="1:13">
      <c r="A42" s="65">
        <v>32</v>
      </c>
      <c r="B42" s="123" t="s">
        <v>511</v>
      </c>
      <c r="C42" s="126">
        <v>248.45</v>
      </c>
      <c r="D42" s="124">
        <v>246.4666666666667</v>
      </c>
      <c r="E42" s="124">
        <v>243.03333333333339</v>
      </c>
      <c r="F42" s="124">
        <v>237.6166666666667</v>
      </c>
      <c r="G42" s="124">
        <v>234.18333333333339</v>
      </c>
      <c r="H42" s="124">
        <v>251.88333333333338</v>
      </c>
      <c r="I42" s="124">
        <v>255.31666666666666</v>
      </c>
      <c r="J42" s="124">
        <v>260.73333333333335</v>
      </c>
      <c r="K42" s="123">
        <v>249.9</v>
      </c>
      <c r="L42" s="123">
        <v>241.05</v>
      </c>
      <c r="M42" s="123">
        <v>9.6925100000000004</v>
      </c>
    </row>
    <row r="43" spans="1:13">
      <c r="A43" s="65">
        <v>33</v>
      </c>
      <c r="B43" s="123" t="s">
        <v>41</v>
      </c>
      <c r="C43" s="126">
        <v>1120.4000000000001</v>
      </c>
      <c r="D43" s="124">
        <v>1122.0833333333333</v>
      </c>
      <c r="E43" s="124">
        <v>1113.3166666666666</v>
      </c>
      <c r="F43" s="124">
        <v>1106.2333333333333</v>
      </c>
      <c r="G43" s="124">
        <v>1097.4666666666667</v>
      </c>
      <c r="H43" s="124">
        <v>1129.1666666666665</v>
      </c>
      <c r="I43" s="124">
        <v>1137.9333333333334</v>
      </c>
      <c r="J43" s="124">
        <v>1145.0166666666664</v>
      </c>
      <c r="K43" s="123">
        <v>1130.8499999999999</v>
      </c>
      <c r="L43" s="123">
        <v>1115</v>
      </c>
      <c r="M43" s="123">
        <v>6.9983899999999997</v>
      </c>
    </row>
    <row r="44" spans="1:13">
      <c r="A44" s="65">
        <v>34</v>
      </c>
      <c r="B44" s="123" t="s">
        <v>523</v>
      </c>
      <c r="C44" s="126">
        <v>927.55</v>
      </c>
      <c r="D44" s="124">
        <v>936.85</v>
      </c>
      <c r="E44" s="124">
        <v>913.95</v>
      </c>
      <c r="F44" s="124">
        <v>900.35</v>
      </c>
      <c r="G44" s="124">
        <v>877.45</v>
      </c>
      <c r="H44" s="124">
        <v>950.45</v>
      </c>
      <c r="I44" s="124">
        <v>973.34999999999991</v>
      </c>
      <c r="J44" s="124">
        <v>986.95</v>
      </c>
      <c r="K44" s="123">
        <v>959.75</v>
      </c>
      <c r="L44" s="123">
        <v>923.25</v>
      </c>
      <c r="M44" s="123">
        <v>8.3080000000000001E-2</v>
      </c>
    </row>
    <row r="45" spans="1:13">
      <c r="A45" s="65">
        <v>35</v>
      </c>
      <c r="B45" s="123" t="s">
        <v>519</v>
      </c>
      <c r="C45" s="126">
        <v>893.15</v>
      </c>
      <c r="D45" s="124">
        <v>889.31666666666661</v>
      </c>
      <c r="E45" s="124">
        <v>873.83333333333326</v>
      </c>
      <c r="F45" s="124">
        <v>854.51666666666665</v>
      </c>
      <c r="G45" s="124">
        <v>839.0333333333333</v>
      </c>
      <c r="H45" s="124">
        <v>908.63333333333321</v>
      </c>
      <c r="I45" s="124">
        <v>924.11666666666656</v>
      </c>
      <c r="J45" s="124">
        <v>943.43333333333317</v>
      </c>
      <c r="K45" s="123">
        <v>904.8</v>
      </c>
      <c r="L45" s="123">
        <v>870</v>
      </c>
      <c r="M45" s="123">
        <v>0.89266999999999996</v>
      </c>
    </row>
    <row r="46" spans="1:13">
      <c r="A46" s="65">
        <v>36</v>
      </c>
      <c r="B46" s="123" t="s">
        <v>529</v>
      </c>
      <c r="C46" s="126">
        <v>2613.4</v>
      </c>
      <c r="D46" s="124">
        <v>2631.1166666666663</v>
      </c>
      <c r="E46" s="124">
        <v>2592.2333333333327</v>
      </c>
      <c r="F46" s="124">
        <v>2571.0666666666662</v>
      </c>
      <c r="G46" s="124">
        <v>2532.1833333333325</v>
      </c>
      <c r="H46" s="124">
        <v>2652.2833333333328</v>
      </c>
      <c r="I46" s="124">
        <v>2691.166666666667</v>
      </c>
      <c r="J46" s="124">
        <v>2712.333333333333</v>
      </c>
      <c r="K46" s="123">
        <v>2670</v>
      </c>
      <c r="L46" s="123">
        <v>2609.9499999999998</v>
      </c>
      <c r="M46" s="123">
        <v>0.14849000000000001</v>
      </c>
    </row>
    <row r="47" spans="1:13">
      <c r="A47" s="65">
        <v>37</v>
      </c>
      <c r="B47" s="123" t="s">
        <v>42</v>
      </c>
      <c r="C47" s="126">
        <v>557.85</v>
      </c>
      <c r="D47" s="124">
        <v>558.2833333333333</v>
      </c>
      <c r="E47" s="124">
        <v>551.56666666666661</v>
      </c>
      <c r="F47" s="124">
        <v>545.2833333333333</v>
      </c>
      <c r="G47" s="124">
        <v>538.56666666666661</v>
      </c>
      <c r="H47" s="124">
        <v>564.56666666666661</v>
      </c>
      <c r="I47" s="124">
        <v>571.2833333333333</v>
      </c>
      <c r="J47" s="124">
        <v>577.56666666666661</v>
      </c>
      <c r="K47" s="123">
        <v>565</v>
      </c>
      <c r="L47" s="123">
        <v>552</v>
      </c>
      <c r="M47" s="123">
        <v>75.959479999999999</v>
      </c>
    </row>
    <row r="48" spans="1:13">
      <c r="A48" s="65">
        <v>38</v>
      </c>
      <c r="B48" s="123" t="s">
        <v>538</v>
      </c>
      <c r="C48" s="126">
        <v>2234.65</v>
      </c>
      <c r="D48" s="124">
        <v>2234.2166666666667</v>
      </c>
      <c r="E48" s="124">
        <v>2212.4333333333334</v>
      </c>
      <c r="F48" s="124">
        <v>2190.2166666666667</v>
      </c>
      <c r="G48" s="124">
        <v>2168.4333333333334</v>
      </c>
      <c r="H48" s="124">
        <v>2256.4333333333334</v>
      </c>
      <c r="I48" s="124">
        <v>2278.2166666666672</v>
      </c>
      <c r="J48" s="124">
        <v>2300.4333333333334</v>
      </c>
      <c r="K48" s="123">
        <v>2256</v>
      </c>
      <c r="L48" s="123">
        <v>2212</v>
      </c>
      <c r="M48" s="123">
        <v>0.90407999999999999</v>
      </c>
    </row>
    <row r="49" spans="1:13">
      <c r="A49" s="65">
        <v>39</v>
      </c>
      <c r="B49" s="123" t="s">
        <v>2429</v>
      </c>
      <c r="C49" s="126">
        <v>1324.8</v>
      </c>
      <c r="D49" s="124">
        <v>1328.2666666666667</v>
      </c>
      <c r="E49" s="124">
        <v>1306.5333333333333</v>
      </c>
      <c r="F49" s="124">
        <v>1288.2666666666667</v>
      </c>
      <c r="G49" s="124">
        <v>1266.5333333333333</v>
      </c>
      <c r="H49" s="124">
        <v>1346.5333333333333</v>
      </c>
      <c r="I49" s="124">
        <v>1368.2666666666664</v>
      </c>
      <c r="J49" s="124">
        <v>1386.5333333333333</v>
      </c>
      <c r="K49" s="123">
        <v>1350</v>
      </c>
      <c r="L49" s="123">
        <v>1310</v>
      </c>
      <c r="M49" s="123">
        <v>5.9711499999999997</v>
      </c>
    </row>
    <row r="50" spans="1:13">
      <c r="A50" s="65">
        <v>40</v>
      </c>
      <c r="B50" s="123" t="s">
        <v>43</v>
      </c>
      <c r="C50" s="126">
        <v>510.5</v>
      </c>
      <c r="D50" s="124">
        <v>508.33333333333331</v>
      </c>
      <c r="E50" s="124">
        <v>503.76666666666665</v>
      </c>
      <c r="F50" s="124">
        <v>497.03333333333336</v>
      </c>
      <c r="G50" s="124">
        <v>492.4666666666667</v>
      </c>
      <c r="H50" s="124">
        <v>515.06666666666661</v>
      </c>
      <c r="I50" s="124">
        <v>519.63333333333333</v>
      </c>
      <c r="J50" s="124">
        <v>526.36666666666656</v>
      </c>
      <c r="K50" s="123">
        <v>512.9</v>
      </c>
      <c r="L50" s="123">
        <v>501.6</v>
      </c>
      <c r="M50" s="123">
        <v>109.8096</v>
      </c>
    </row>
    <row r="51" spans="1:13">
      <c r="A51" s="65">
        <v>41</v>
      </c>
      <c r="B51" s="123" t="s">
        <v>581</v>
      </c>
      <c r="C51" s="126">
        <v>1923.35</v>
      </c>
      <c r="D51" s="124">
        <v>1942.3500000000001</v>
      </c>
      <c r="E51" s="124">
        <v>1892.2000000000003</v>
      </c>
      <c r="F51" s="124">
        <v>1861.0500000000002</v>
      </c>
      <c r="G51" s="124">
        <v>1810.9000000000003</v>
      </c>
      <c r="H51" s="124">
        <v>1973.5000000000002</v>
      </c>
      <c r="I51" s="124">
        <v>2023.6500000000003</v>
      </c>
      <c r="J51" s="124">
        <v>2054.8000000000002</v>
      </c>
      <c r="K51" s="123">
        <v>1992.5</v>
      </c>
      <c r="L51" s="123">
        <v>1911.2</v>
      </c>
      <c r="M51" s="123">
        <v>0.22742000000000001</v>
      </c>
    </row>
    <row r="52" spans="1:13">
      <c r="A52" s="65">
        <v>42</v>
      </c>
      <c r="B52" s="123" t="s">
        <v>241</v>
      </c>
      <c r="C52" s="126">
        <v>1044.0999999999999</v>
      </c>
      <c r="D52" s="124">
        <v>1046.1833333333334</v>
      </c>
      <c r="E52" s="124">
        <v>1034.6666666666667</v>
      </c>
      <c r="F52" s="124">
        <v>1025.2333333333333</v>
      </c>
      <c r="G52" s="124">
        <v>1013.7166666666667</v>
      </c>
      <c r="H52" s="124">
        <v>1055.6166666666668</v>
      </c>
      <c r="I52" s="124">
        <v>1067.1333333333332</v>
      </c>
      <c r="J52" s="124">
        <v>1076.5666666666668</v>
      </c>
      <c r="K52" s="123">
        <v>1057.7</v>
      </c>
      <c r="L52" s="123">
        <v>1036.75</v>
      </c>
      <c r="M52" s="123">
        <v>5.4434199999999997</v>
      </c>
    </row>
    <row r="53" spans="1:13">
      <c r="A53" s="65">
        <v>43</v>
      </c>
      <c r="B53" s="123" t="s">
        <v>597</v>
      </c>
      <c r="C53" s="126">
        <v>382.35</v>
      </c>
      <c r="D53" s="124">
        <v>384.81666666666666</v>
      </c>
      <c r="E53" s="124">
        <v>377.63333333333333</v>
      </c>
      <c r="F53" s="124">
        <v>372.91666666666669</v>
      </c>
      <c r="G53" s="124">
        <v>365.73333333333335</v>
      </c>
      <c r="H53" s="124">
        <v>389.5333333333333</v>
      </c>
      <c r="I53" s="124">
        <v>396.71666666666658</v>
      </c>
      <c r="J53" s="124">
        <v>401.43333333333328</v>
      </c>
      <c r="K53" s="123">
        <v>392</v>
      </c>
      <c r="L53" s="123">
        <v>380.1</v>
      </c>
      <c r="M53" s="123">
        <v>2.9941800000000001</v>
      </c>
    </row>
    <row r="54" spans="1:13">
      <c r="A54" s="65">
        <v>44</v>
      </c>
      <c r="B54" s="123" t="s">
        <v>599</v>
      </c>
      <c r="C54" s="126">
        <v>101.9</v>
      </c>
      <c r="D54" s="124">
        <v>102.53333333333335</v>
      </c>
      <c r="E54" s="124">
        <v>100.76666666666669</v>
      </c>
      <c r="F54" s="124">
        <v>99.633333333333354</v>
      </c>
      <c r="G54" s="124">
        <v>97.866666666666703</v>
      </c>
      <c r="H54" s="124">
        <v>103.66666666666669</v>
      </c>
      <c r="I54" s="124">
        <v>105.43333333333334</v>
      </c>
      <c r="J54" s="124">
        <v>106.56666666666668</v>
      </c>
      <c r="K54" s="123">
        <v>104.3</v>
      </c>
      <c r="L54" s="123">
        <v>101.4</v>
      </c>
      <c r="M54" s="123">
        <v>0.49807000000000001</v>
      </c>
    </row>
    <row r="55" spans="1:13">
      <c r="A55" s="65">
        <v>45</v>
      </c>
      <c r="B55" s="123" t="s">
        <v>258</v>
      </c>
      <c r="C55" s="126">
        <v>756.2</v>
      </c>
      <c r="D55" s="124">
        <v>753.35</v>
      </c>
      <c r="E55" s="124">
        <v>743.2</v>
      </c>
      <c r="F55" s="124">
        <v>730.2</v>
      </c>
      <c r="G55" s="124">
        <v>720.05000000000007</v>
      </c>
      <c r="H55" s="124">
        <v>766.35</v>
      </c>
      <c r="I55" s="124">
        <v>776.49999999999989</v>
      </c>
      <c r="J55" s="124">
        <v>789.5</v>
      </c>
      <c r="K55" s="123">
        <v>763.5</v>
      </c>
      <c r="L55" s="123">
        <v>740.35</v>
      </c>
      <c r="M55" s="123">
        <v>1.4561900000000001</v>
      </c>
    </row>
    <row r="56" spans="1:13">
      <c r="A56" s="65">
        <v>46</v>
      </c>
      <c r="B56" s="123" t="s">
        <v>44</v>
      </c>
      <c r="C56" s="126">
        <v>2744.7</v>
      </c>
      <c r="D56" s="124">
        <v>2757.5166666666664</v>
      </c>
      <c r="E56" s="124">
        <v>2722.7333333333327</v>
      </c>
      <c r="F56" s="124">
        <v>2700.7666666666664</v>
      </c>
      <c r="G56" s="124">
        <v>2665.9833333333327</v>
      </c>
      <c r="H56" s="124">
        <v>2779.4833333333327</v>
      </c>
      <c r="I56" s="124">
        <v>2814.2666666666664</v>
      </c>
      <c r="J56" s="124">
        <v>2836.2333333333327</v>
      </c>
      <c r="K56" s="123">
        <v>2792.3</v>
      </c>
      <c r="L56" s="123">
        <v>2735.55</v>
      </c>
      <c r="M56" s="123">
        <v>6.8001899999999997</v>
      </c>
    </row>
    <row r="57" spans="1:13">
      <c r="A57" s="65">
        <v>47</v>
      </c>
      <c r="B57" s="123" t="s">
        <v>548</v>
      </c>
      <c r="C57" s="126">
        <v>472.05</v>
      </c>
      <c r="D57" s="124">
        <v>474.98333333333335</v>
      </c>
      <c r="E57" s="124">
        <v>456.06666666666672</v>
      </c>
      <c r="F57" s="124">
        <v>440.08333333333337</v>
      </c>
      <c r="G57" s="124">
        <v>421.16666666666674</v>
      </c>
      <c r="H57" s="124">
        <v>490.9666666666667</v>
      </c>
      <c r="I57" s="124">
        <v>509.88333333333333</v>
      </c>
      <c r="J57" s="124">
        <v>525.86666666666667</v>
      </c>
      <c r="K57" s="123">
        <v>493.9</v>
      </c>
      <c r="L57" s="123">
        <v>459</v>
      </c>
      <c r="M57" s="123">
        <v>1.05982</v>
      </c>
    </row>
    <row r="58" spans="1:13">
      <c r="A58" s="65">
        <v>48</v>
      </c>
      <c r="B58" s="123" t="s">
        <v>550</v>
      </c>
      <c r="C58" s="126">
        <v>564.1</v>
      </c>
      <c r="D58" s="124">
        <v>565.71666666666658</v>
      </c>
      <c r="E58" s="124">
        <v>556.43333333333317</v>
      </c>
      <c r="F58" s="124">
        <v>548.76666666666654</v>
      </c>
      <c r="G58" s="124">
        <v>539.48333333333312</v>
      </c>
      <c r="H58" s="124">
        <v>573.38333333333321</v>
      </c>
      <c r="I58" s="124">
        <v>582.66666666666674</v>
      </c>
      <c r="J58" s="124">
        <v>590.33333333333326</v>
      </c>
      <c r="K58" s="123">
        <v>575</v>
      </c>
      <c r="L58" s="123">
        <v>558.04999999999995</v>
      </c>
      <c r="M58" s="123">
        <v>2.8233000000000001</v>
      </c>
    </row>
    <row r="59" spans="1:13">
      <c r="A59" s="65">
        <v>49</v>
      </c>
      <c r="B59" s="123" t="s">
        <v>188</v>
      </c>
      <c r="C59" s="126">
        <v>1767.55</v>
      </c>
      <c r="D59" s="124">
        <v>1773.7833333333335</v>
      </c>
      <c r="E59" s="124">
        <v>1754.5666666666671</v>
      </c>
      <c r="F59" s="124">
        <v>1741.5833333333335</v>
      </c>
      <c r="G59" s="124">
        <v>1722.366666666667</v>
      </c>
      <c r="H59" s="124">
        <v>1786.7666666666671</v>
      </c>
      <c r="I59" s="124">
        <v>1805.9833333333338</v>
      </c>
      <c r="J59" s="124">
        <v>1818.9666666666672</v>
      </c>
      <c r="K59" s="123">
        <v>1793</v>
      </c>
      <c r="L59" s="123">
        <v>1760.8</v>
      </c>
      <c r="M59" s="123">
        <v>9.8696000000000002</v>
      </c>
    </row>
    <row r="60" spans="1:13" ht="12" customHeight="1">
      <c r="A60" s="65">
        <v>50</v>
      </c>
      <c r="B60" s="123" t="s">
        <v>189</v>
      </c>
      <c r="C60" s="126">
        <v>5171.55</v>
      </c>
      <c r="D60" s="124">
        <v>5164.0333333333328</v>
      </c>
      <c r="E60" s="124">
        <v>5029.0666666666657</v>
      </c>
      <c r="F60" s="124">
        <v>4886.583333333333</v>
      </c>
      <c r="G60" s="124">
        <v>4751.6166666666659</v>
      </c>
      <c r="H60" s="124">
        <v>5306.5166666666655</v>
      </c>
      <c r="I60" s="124">
        <v>5441.4833333333327</v>
      </c>
      <c r="J60" s="124">
        <v>5583.9666666666653</v>
      </c>
      <c r="K60" s="123">
        <v>5299</v>
      </c>
      <c r="L60" s="123">
        <v>5021.55</v>
      </c>
      <c r="M60" s="123">
        <v>12.29462</v>
      </c>
    </row>
    <row r="61" spans="1:13">
      <c r="A61" s="65">
        <v>51</v>
      </c>
      <c r="B61" s="123" t="s">
        <v>553</v>
      </c>
      <c r="C61" s="126">
        <v>8.8000000000000007</v>
      </c>
      <c r="D61" s="124">
        <v>8.8833333333333346</v>
      </c>
      <c r="E61" s="124">
        <v>8.7166666666666686</v>
      </c>
      <c r="F61" s="124">
        <v>8.6333333333333346</v>
      </c>
      <c r="G61" s="124">
        <v>8.4666666666666686</v>
      </c>
      <c r="H61" s="124">
        <v>8.9666666666666686</v>
      </c>
      <c r="I61" s="124">
        <v>9.1333333333333364</v>
      </c>
      <c r="J61" s="124">
        <v>9.2166666666666686</v>
      </c>
      <c r="K61" s="123">
        <v>9.0500000000000007</v>
      </c>
      <c r="L61" s="123">
        <v>8.8000000000000007</v>
      </c>
      <c r="M61" s="123">
        <v>17.919689999999999</v>
      </c>
    </row>
    <row r="62" spans="1:13">
      <c r="A62" s="65">
        <v>52</v>
      </c>
      <c r="B62" s="123" t="s">
        <v>555</v>
      </c>
      <c r="C62" s="126">
        <v>2664.5</v>
      </c>
      <c r="D62" s="124">
        <v>2624.8333333333335</v>
      </c>
      <c r="E62" s="124">
        <v>2559.666666666667</v>
      </c>
      <c r="F62" s="124">
        <v>2454.8333333333335</v>
      </c>
      <c r="G62" s="124">
        <v>2389.666666666667</v>
      </c>
      <c r="H62" s="124">
        <v>2729.666666666667</v>
      </c>
      <c r="I62" s="124">
        <v>2794.8333333333339</v>
      </c>
      <c r="J62" s="124">
        <v>2899.666666666667</v>
      </c>
      <c r="K62" s="123">
        <v>2690</v>
      </c>
      <c r="L62" s="123">
        <v>2520</v>
      </c>
      <c r="M62" s="123">
        <v>0.17846999999999999</v>
      </c>
    </row>
    <row r="63" spans="1:13">
      <c r="A63" s="65">
        <v>53</v>
      </c>
      <c r="B63" s="123" t="s">
        <v>561</v>
      </c>
      <c r="C63" s="126">
        <v>1068.6500000000001</v>
      </c>
      <c r="D63" s="124">
        <v>1076.8</v>
      </c>
      <c r="E63" s="124">
        <v>1046.8499999999999</v>
      </c>
      <c r="F63" s="124">
        <v>1025.05</v>
      </c>
      <c r="G63" s="124">
        <v>995.09999999999991</v>
      </c>
      <c r="H63" s="124">
        <v>1098.5999999999999</v>
      </c>
      <c r="I63" s="124">
        <v>1128.5500000000002</v>
      </c>
      <c r="J63" s="124">
        <v>1150.3499999999999</v>
      </c>
      <c r="K63" s="123">
        <v>1106.75</v>
      </c>
      <c r="L63" s="123">
        <v>1055</v>
      </c>
      <c r="M63" s="123">
        <v>14.519119999999999</v>
      </c>
    </row>
    <row r="64" spans="1:13">
      <c r="A64" s="65">
        <v>54</v>
      </c>
      <c r="B64" s="123" t="s">
        <v>563</v>
      </c>
      <c r="C64" s="126">
        <v>12.4</v>
      </c>
      <c r="D64" s="124">
        <v>12.550000000000002</v>
      </c>
      <c r="E64" s="124">
        <v>12.150000000000006</v>
      </c>
      <c r="F64" s="124">
        <v>11.900000000000004</v>
      </c>
      <c r="G64" s="124">
        <v>11.500000000000007</v>
      </c>
      <c r="H64" s="124">
        <v>12.800000000000004</v>
      </c>
      <c r="I64" s="124">
        <v>13.2</v>
      </c>
      <c r="J64" s="124">
        <v>13.450000000000003</v>
      </c>
      <c r="K64" s="123">
        <v>12.95</v>
      </c>
      <c r="L64" s="123">
        <v>12.3</v>
      </c>
      <c r="M64" s="123">
        <v>13.79232</v>
      </c>
    </row>
    <row r="65" spans="1:13">
      <c r="A65" s="65">
        <v>55</v>
      </c>
      <c r="B65" s="123" t="s">
        <v>565</v>
      </c>
      <c r="C65" s="126">
        <v>216.9</v>
      </c>
      <c r="D65" s="124">
        <v>216.63333333333333</v>
      </c>
      <c r="E65" s="124">
        <v>213.26666666666665</v>
      </c>
      <c r="F65" s="124">
        <v>209.63333333333333</v>
      </c>
      <c r="G65" s="124">
        <v>206.26666666666665</v>
      </c>
      <c r="H65" s="124">
        <v>220.26666666666665</v>
      </c>
      <c r="I65" s="124">
        <v>223.63333333333333</v>
      </c>
      <c r="J65" s="124">
        <v>227.26666666666665</v>
      </c>
      <c r="K65" s="123">
        <v>220</v>
      </c>
      <c r="L65" s="123">
        <v>213</v>
      </c>
      <c r="M65" s="123">
        <v>0.77871000000000001</v>
      </c>
    </row>
    <row r="66" spans="1:13">
      <c r="A66" s="65">
        <v>56</v>
      </c>
      <c r="B66" s="123" t="s">
        <v>569</v>
      </c>
      <c r="C66" s="126">
        <v>75.650000000000006</v>
      </c>
      <c r="D66" s="124">
        <v>76.833333333333329</v>
      </c>
      <c r="E66" s="124">
        <v>73.61666666666666</v>
      </c>
      <c r="F66" s="124">
        <v>71.583333333333329</v>
      </c>
      <c r="G66" s="124">
        <v>68.36666666666666</v>
      </c>
      <c r="H66" s="124">
        <v>78.86666666666666</v>
      </c>
      <c r="I66" s="124">
        <v>82.083333333333329</v>
      </c>
      <c r="J66" s="124">
        <v>84.11666666666666</v>
      </c>
      <c r="K66" s="123">
        <v>80.05</v>
      </c>
      <c r="L66" s="123">
        <v>74.8</v>
      </c>
      <c r="M66" s="123">
        <v>127.30110000000001</v>
      </c>
    </row>
    <row r="67" spans="1:13">
      <c r="A67" s="65">
        <v>57</v>
      </c>
      <c r="B67" s="123" t="s">
        <v>45</v>
      </c>
      <c r="C67" s="126">
        <v>142.30000000000001</v>
      </c>
      <c r="D67" s="124">
        <v>143.23333333333335</v>
      </c>
      <c r="E67" s="124">
        <v>139.9666666666667</v>
      </c>
      <c r="F67" s="124">
        <v>137.63333333333335</v>
      </c>
      <c r="G67" s="124">
        <v>134.3666666666667</v>
      </c>
      <c r="H67" s="124">
        <v>145.56666666666669</v>
      </c>
      <c r="I67" s="124">
        <v>148.83333333333334</v>
      </c>
      <c r="J67" s="124">
        <v>151.16666666666669</v>
      </c>
      <c r="K67" s="123">
        <v>146.5</v>
      </c>
      <c r="L67" s="123">
        <v>140.9</v>
      </c>
      <c r="M67" s="123">
        <v>205.19811999999999</v>
      </c>
    </row>
    <row r="68" spans="1:13">
      <c r="A68" s="65">
        <v>58</v>
      </c>
      <c r="B68" s="123" t="s">
        <v>46</v>
      </c>
      <c r="C68" s="126">
        <v>103.55</v>
      </c>
      <c r="D68" s="124">
        <v>104.58333333333333</v>
      </c>
      <c r="E68" s="124">
        <v>101.86666666666666</v>
      </c>
      <c r="F68" s="124">
        <v>100.18333333333334</v>
      </c>
      <c r="G68" s="124">
        <v>97.466666666666669</v>
      </c>
      <c r="H68" s="124">
        <v>106.26666666666665</v>
      </c>
      <c r="I68" s="124">
        <v>108.98333333333332</v>
      </c>
      <c r="J68" s="124">
        <v>110.66666666666664</v>
      </c>
      <c r="K68" s="123">
        <v>107.3</v>
      </c>
      <c r="L68" s="123">
        <v>102.9</v>
      </c>
      <c r="M68" s="123">
        <v>90.635919999999999</v>
      </c>
    </row>
    <row r="69" spans="1:13">
      <c r="A69" s="65">
        <v>59</v>
      </c>
      <c r="B69" s="123" t="s">
        <v>47</v>
      </c>
      <c r="C69" s="126">
        <v>729.95</v>
      </c>
      <c r="D69" s="124">
        <v>737.25</v>
      </c>
      <c r="E69" s="124">
        <v>719.7</v>
      </c>
      <c r="F69" s="124">
        <v>709.45</v>
      </c>
      <c r="G69" s="124">
        <v>691.90000000000009</v>
      </c>
      <c r="H69" s="124">
        <v>747.5</v>
      </c>
      <c r="I69" s="124">
        <v>765.05</v>
      </c>
      <c r="J69" s="124">
        <v>775.3</v>
      </c>
      <c r="K69" s="123">
        <v>754.8</v>
      </c>
      <c r="L69" s="123">
        <v>727</v>
      </c>
      <c r="M69" s="123">
        <v>13.30523</v>
      </c>
    </row>
    <row r="70" spans="1:13">
      <c r="A70" s="65">
        <v>60</v>
      </c>
      <c r="B70" s="123" t="s">
        <v>593</v>
      </c>
      <c r="C70" s="126">
        <v>256.7</v>
      </c>
      <c r="D70" s="124">
        <v>255.5333333333333</v>
      </c>
      <c r="E70" s="124">
        <v>251.16666666666663</v>
      </c>
      <c r="F70" s="124">
        <v>245.63333333333333</v>
      </c>
      <c r="G70" s="124">
        <v>241.26666666666665</v>
      </c>
      <c r="H70" s="124">
        <v>261.06666666666661</v>
      </c>
      <c r="I70" s="124">
        <v>265.43333333333328</v>
      </c>
      <c r="J70" s="124">
        <v>270.96666666666658</v>
      </c>
      <c r="K70" s="123">
        <v>259.89999999999998</v>
      </c>
      <c r="L70" s="123">
        <v>250</v>
      </c>
      <c r="M70" s="123">
        <v>15.5831</v>
      </c>
    </row>
    <row r="71" spans="1:13">
      <c r="A71" s="65">
        <v>61</v>
      </c>
      <c r="B71" s="123" t="s">
        <v>190</v>
      </c>
      <c r="C71" s="126">
        <v>141.44999999999999</v>
      </c>
      <c r="D71" s="124">
        <v>142.65</v>
      </c>
      <c r="E71" s="124">
        <v>139.5</v>
      </c>
      <c r="F71" s="124">
        <v>137.54999999999998</v>
      </c>
      <c r="G71" s="124">
        <v>134.39999999999998</v>
      </c>
      <c r="H71" s="124">
        <v>144.60000000000002</v>
      </c>
      <c r="I71" s="124">
        <v>147.75000000000006</v>
      </c>
      <c r="J71" s="124">
        <v>149.70000000000005</v>
      </c>
      <c r="K71" s="123">
        <v>145.80000000000001</v>
      </c>
      <c r="L71" s="123">
        <v>140.69999999999999</v>
      </c>
      <c r="M71" s="123">
        <v>77.99776</v>
      </c>
    </row>
    <row r="72" spans="1:13">
      <c r="A72" s="65">
        <v>62</v>
      </c>
      <c r="B72" s="123" t="s">
        <v>2172</v>
      </c>
      <c r="C72" s="126">
        <v>1096.8499999999999</v>
      </c>
      <c r="D72" s="124">
        <v>1097.0166666666667</v>
      </c>
      <c r="E72" s="124">
        <v>1088.0833333333333</v>
      </c>
      <c r="F72" s="124">
        <v>1079.3166666666666</v>
      </c>
      <c r="G72" s="124">
        <v>1070.3833333333332</v>
      </c>
      <c r="H72" s="124">
        <v>1105.7833333333333</v>
      </c>
      <c r="I72" s="124">
        <v>1114.7166666666667</v>
      </c>
      <c r="J72" s="124">
        <v>1123.4833333333333</v>
      </c>
      <c r="K72" s="123">
        <v>1105.95</v>
      </c>
      <c r="L72" s="123">
        <v>1088.25</v>
      </c>
      <c r="M72" s="123">
        <v>9.2726000000000006</v>
      </c>
    </row>
    <row r="73" spans="1:13">
      <c r="A73" s="65">
        <v>63</v>
      </c>
      <c r="B73" s="123" t="s">
        <v>48</v>
      </c>
      <c r="C73" s="126">
        <v>699.65</v>
      </c>
      <c r="D73" s="124">
        <v>699.88333333333333</v>
      </c>
      <c r="E73" s="124">
        <v>694.76666666666665</v>
      </c>
      <c r="F73" s="124">
        <v>689.88333333333333</v>
      </c>
      <c r="G73" s="124">
        <v>684.76666666666665</v>
      </c>
      <c r="H73" s="124">
        <v>704.76666666666665</v>
      </c>
      <c r="I73" s="124">
        <v>709.88333333333321</v>
      </c>
      <c r="J73" s="124">
        <v>714.76666666666665</v>
      </c>
      <c r="K73" s="123">
        <v>705</v>
      </c>
      <c r="L73" s="123">
        <v>695</v>
      </c>
      <c r="M73" s="123">
        <v>13.90605</v>
      </c>
    </row>
    <row r="74" spans="1:13">
      <c r="A74" s="65">
        <v>64</v>
      </c>
      <c r="B74" s="123" t="s">
        <v>50</v>
      </c>
      <c r="C74" s="126">
        <v>81.349999999999994</v>
      </c>
      <c r="D74" s="124">
        <v>81.63333333333334</v>
      </c>
      <c r="E74" s="124">
        <v>80.616666666666674</v>
      </c>
      <c r="F74" s="124">
        <v>79.88333333333334</v>
      </c>
      <c r="G74" s="124">
        <v>78.866666666666674</v>
      </c>
      <c r="H74" s="124">
        <v>82.366666666666674</v>
      </c>
      <c r="I74" s="124">
        <v>83.383333333333354</v>
      </c>
      <c r="J74" s="124">
        <v>84.116666666666674</v>
      </c>
      <c r="K74" s="123">
        <v>82.65</v>
      </c>
      <c r="L74" s="123">
        <v>80.900000000000006</v>
      </c>
      <c r="M74" s="123">
        <v>53.140160000000002</v>
      </c>
    </row>
    <row r="75" spans="1:13">
      <c r="A75" s="65">
        <v>65</v>
      </c>
      <c r="B75" s="123" t="s">
        <v>53</v>
      </c>
      <c r="C75" s="126">
        <v>427.45</v>
      </c>
      <c r="D75" s="124">
        <v>424.36666666666662</v>
      </c>
      <c r="E75" s="124">
        <v>418.73333333333323</v>
      </c>
      <c r="F75" s="124">
        <v>410.01666666666659</v>
      </c>
      <c r="G75" s="124">
        <v>404.38333333333321</v>
      </c>
      <c r="H75" s="124">
        <v>433.08333333333326</v>
      </c>
      <c r="I75" s="124">
        <v>438.71666666666658</v>
      </c>
      <c r="J75" s="124">
        <v>447.43333333333328</v>
      </c>
      <c r="K75" s="123">
        <v>430</v>
      </c>
      <c r="L75" s="123">
        <v>415.65</v>
      </c>
      <c r="M75" s="123">
        <v>58.633420000000001</v>
      </c>
    </row>
    <row r="76" spans="1:13" s="18" customFormat="1">
      <c r="A76" s="65">
        <v>66</v>
      </c>
      <c r="B76" s="123" t="s">
        <v>49</v>
      </c>
      <c r="C76" s="126">
        <v>398.7</v>
      </c>
      <c r="D76" s="124">
        <v>402.38333333333338</v>
      </c>
      <c r="E76" s="124">
        <v>391.71666666666675</v>
      </c>
      <c r="F76" s="124">
        <v>384.73333333333335</v>
      </c>
      <c r="G76" s="124">
        <v>374.06666666666672</v>
      </c>
      <c r="H76" s="124">
        <v>409.36666666666679</v>
      </c>
      <c r="I76" s="124">
        <v>420.03333333333342</v>
      </c>
      <c r="J76" s="124">
        <v>427.01666666666682</v>
      </c>
      <c r="K76" s="123">
        <v>413.05</v>
      </c>
      <c r="L76" s="123">
        <v>395.4</v>
      </c>
      <c r="M76" s="123">
        <v>102.86301</v>
      </c>
    </row>
    <row r="77" spans="1:13" s="18" customFormat="1">
      <c r="A77" s="65">
        <v>67</v>
      </c>
      <c r="B77" s="123" t="s">
        <v>191</v>
      </c>
      <c r="C77" s="126">
        <v>336.15</v>
      </c>
      <c r="D77" s="124">
        <v>336.40000000000003</v>
      </c>
      <c r="E77" s="124">
        <v>330.80000000000007</v>
      </c>
      <c r="F77" s="124">
        <v>325.45000000000005</v>
      </c>
      <c r="G77" s="124">
        <v>319.85000000000008</v>
      </c>
      <c r="H77" s="124">
        <v>341.75000000000006</v>
      </c>
      <c r="I77" s="124">
        <v>347.35000000000008</v>
      </c>
      <c r="J77" s="124">
        <v>352.70000000000005</v>
      </c>
      <c r="K77" s="123">
        <v>342</v>
      </c>
      <c r="L77" s="123">
        <v>331.05</v>
      </c>
      <c r="M77" s="123">
        <v>70.450379999999996</v>
      </c>
    </row>
    <row r="78" spans="1:13" s="18" customFormat="1">
      <c r="A78" s="65">
        <v>68</v>
      </c>
      <c r="B78" s="123" t="s">
        <v>192</v>
      </c>
      <c r="C78" s="126">
        <v>40.450000000000003</v>
      </c>
      <c r="D78" s="124">
        <v>40.65</v>
      </c>
      <c r="E78" s="124">
        <v>39.799999999999997</v>
      </c>
      <c r="F78" s="124">
        <v>39.15</v>
      </c>
      <c r="G78" s="124">
        <v>38.299999999999997</v>
      </c>
      <c r="H78" s="124">
        <v>41.3</v>
      </c>
      <c r="I78" s="124">
        <v>42.150000000000006</v>
      </c>
      <c r="J78" s="124">
        <v>42.8</v>
      </c>
      <c r="K78" s="123">
        <v>41.5</v>
      </c>
      <c r="L78" s="123">
        <v>40</v>
      </c>
      <c r="M78" s="123">
        <v>25.969290000000001</v>
      </c>
    </row>
    <row r="79" spans="1:13" s="18" customFormat="1">
      <c r="A79" s="65">
        <v>69</v>
      </c>
      <c r="B79" s="123" t="s">
        <v>51</v>
      </c>
      <c r="C79" s="126">
        <v>593.9</v>
      </c>
      <c r="D79" s="124">
        <v>600.76666666666665</v>
      </c>
      <c r="E79" s="124">
        <v>583.63333333333333</v>
      </c>
      <c r="F79" s="124">
        <v>573.36666666666667</v>
      </c>
      <c r="G79" s="124">
        <v>556.23333333333335</v>
      </c>
      <c r="H79" s="124">
        <v>611.0333333333333</v>
      </c>
      <c r="I79" s="124">
        <v>628.16666666666652</v>
      </c>
      <c r="J79" s="124">
        <v>638.43333333333328</v>
      </c>
      <c r="K79" s="123">
        <v>617.9</v>
      </c>
      <c r="L79" s="123">
        <v>590.5</v>
      </c>
      <c r="M79" s="123">
        <v>46.699649999999998</v>
      </c>
    </row>
    <row r="80" spans="1:13" s="18" customFormat="1">
      <c r="A80" s="65">
        <v>70</v>
      </c>
      <c r="B80" s="123" t="s">
        <v>615</v>
      </c>
      <c r="C80" s="126">
        <v>714.7</v>
      </c>
      <c r="D80" s="124">
        <v>718.26666666666677</v>
      </c>
      <c r="E80" s="124">
        <v>704.48333333333358</v>
      </c>
      <c r="F80" s="124">
        <v>694.26666666666677</v>
      </c>
      <c r="G80" s="124">
        <v>680.48333333333358</v>
      </c>
      <c r="H80" s="124">
        <v>728.48333333333358</v>
      </c>
      <c r="I80" s="124">
        <v>742.26666666666665</v>
      </c>
      <c r="J80" s="124">
        <v>752.48333333333358</v>
      </c>
      <c r="K80" s="123">
        <v>732.05</v>
      </c>
      <c r="L80" s="123">
        <v>708.05</v>
      </c>
      <c r="M80" s="123">
        <v>0.74028000000000005</v>
      </c>
    </row>
    <row r="81" spans="1:13" s="18" customFormat="1">
      <c r="A81" s="65">
        <v>71</v>
      </c>
      <c r="B81" s="123" t="s">
        <v>617</v>
      </c>
      <c r="C81" s="126">
        <v>196.7</v>
      </c>
      <c r="D81" s="124">
        <v>197.15</v>
      </c>
      <c r="E81" s="124">
        <v>194.4</v>
      </c>
      <c r="F81" s="124">
        <v>192.1</v>
      </c>
      <c r="G81" s="124">
        <v>189.35</v>
      </c>
      <c r="H81" s="124">
        <v>199.45000000000002</v>
      </c>
      <c r="I81" s="124">
        <v>202.20000000000002</v>
      </c>
      <c r="J81" s="124">
        <v>204.50000000000003</v>
      </c>
      <c r="K81" s="123">
        <v>199.9</v>
      </c>
      <c r="L81" s="123">
        <v>194.85</v>
      </c>
      <c r="M81" s="123">
        <v>1.09375</v>
      </c>
    </row>
    <row r="82" spans="1:13" s="18" customFormat="1">
      <c r="A82" s="65">
        <v>72</v>
      </c>
      <c r="B82" s="123" t="s">
        <v>623</v>
      </c>
      <c r="C82" s="126">
        <v>3768.75</v>
      </c>
      <c r="D82" s="124">
        <v>3764.8833333333332</v>
      </c>
      <c r="E82" s="124">
        <v>3708.8666666666663</v>
      </c>
      <c r="F82" s="124">
        <v>3648.9833333333331</v>
      </c>
      <c r="G82" s="124">
        <v>3592.9666666666662</v>
      </c>
      <c r="H82" s="124">
        <v>3824.7666666666664</v>
      </c>
      <c r="I82" s="124">
        <v>3880.7833333333328</v>
      </c>
      <c r="J82" s="124">
        <v>3940.6666666666665</v>
      </c>
      <c r="K82" s="123">
        <v>3820.9</v>
      </c>
      <c r="L82" s="123">
        <v>3705</v>
      </c>
      <c r="M82" s="123">
        <v>4.7960000000000003E-2</v>
      </c>
    </row>
    <row r="83" spans="1:13" s="18" customFormat="1">
      <c r="A83" s="65">
        <v>73</v>
      </c>
      <c r="B83" s="123" t="s">
        <v>625</v>
      </c>
      <c r="C83" s="126">
        <v>755.45</v>
      </c>
      <c r="D83" s="124">
        <v>758.5</v>
      </c>
      <c r="E83" s="124">
        <v>747</v>
      </c>
      <c r="F83" s="124">
        <v>738.55</v>
      </c>
      <c r="G83" s="124">
        <v>727.05</v>
      </c>
      <c r="H83" s="124">
        <v>766.95</v>
      </c>
      <c r="I83" s="124">
        <v>778.45</v>
      </c>
      <c r="J83" s="124">
        <v>786.90000000000009</v>
      </c>
      <c r="K83" s="123">
        <v>770</v>
      </c>
      <c r="L83" s="123">
        <v>750.05</v>
      </c>
      <c r="M83" s="123">
        <v>0.41933999999999999</v>
      </c>
    </row>
    <row r="84" spans="1:13" s="18" customFormat="1">
      <c r="A84" s="65">
        <v>74</v>
      </c>
      <c r="B84" s="123" t="s">
        <v>588</v>
      </c>
      <c r="C84" s="126">
        <v>1170.8</v>
      </c>
      <c r="D84" s="124">
        <v>1178.3999999999999</v>
      </c>
      <c r="E84" s="124">
        <v>1149.0999999999997</v>
      </c>
      <c r="F84" s="124">
        <v>1127.3999999999999</v>
      </c>
      <c r="G84" s="124">
        <v>1098.0999999999997</v>
      </c>
      <c r="H84" s="124">
        <v>1200.0999999999997</v>
      </c>
      <c r="I84" s="124">
        <v>1229.3999999999999</v>
      </c>
      <c r="J84" s="124">
        <v>1251.0999999999997</v>
      </c>
      <c r="K84" s="123">
        <v>1207.7</v>
      </c>
      <c r="L84" s="123">
        <v>1156.7</v>
      </c>
      <c r="M84" s="123">
        <v>2.0134099999999999</v>
      </c>
    </row>
    <row r="85" spans="1:13" s="18" customFormat="1">
      <c r="A85" s="65">
        <v>75</v>
      </c>
      <c r="B85" s="123" t="s">
        <v>629</v>
      </c>
      <c r="C85" s="126">
        <v>239.05</v>
      </c>
      <c r="D85" s="124">
        <v>240.36666666666667</v>
      </c>
      <c r="E85" s="124">
        <v>234.73333333333335</v>
      </c>
      <c r="F85" s="124">
        <v>230.41666666666669</v>
      </c>
      <c r="G85" s="124">
        <v>224.78333333333336</v>
      </c>
      <c r="H85" s="124">
        <v>244.68333333333334</v>
      </c>
      <c r="I85" s="124">
        <v>250.31666666666666</v>
      </c>
      <c r="J85" s="124">
        <v>254.63333333333333</v>
      </c>
      <c r="K85" s="123">
        <v>246</v>
      </c>
      <c r="L85" s="123">
        <v>236.05</v>
      </c>
      <c r="M85" s="123">
        <v>71.121979999999994</v>
      </c>
    </row>
    <row r="86" spans="1:13" s="18" customFormat="1">
      <c r="A86" s="65">
        <v>76</v>
      </c>
      <c r="B86" s="123" t="s">
        <v>635</v>
      </c>
      <c r="C86" s="126">
        <v>43.1</v>
      </c>
      <c r="D86" s="124">
        <v>41.733333333333334</v>
      </c>
      <c r="E86" s="124">
        <v>40.366666666666667</v>
      </c>
      <c r="F86" s="124">
        <v>37.633333333333333</v>
      </c>
      <c r="G86" s="124">
        <v>36.266666666666666</v>
      </c>
      <c r="H86" s="124">
        <v>44.466666666666669</v>
      </c>
      <c r="I86" s="124">
        <v>45.833333333333343</v>
      </c>
      <c r="J86" s="124">
        <v>48.56666666666667</v>
      </c>
      <c r="K86" s="123">
        <v>43.1</v>
      </c>
      <c r="L86" s="123">
        <v>39</v>
      </c>
      <c r="M86" s="123">
        <v>3.3626800000000001</v>
      </c>
    </row>
    <row r="87" spans="1:13" s="18" customFormat="1">
      <c r="A87" s="65">
        <v>77</v>
      </c>
      <c r="B87" s="123" t="s">
        <v>52</v>
      </c>
      <c r="C87" s="126">
        <v>18017.55</v>
      </c>
      <c r="D87" s="124">
        <v>17922.833333333332</v>
      </c>
      <c r="E87" s="124">
        <v>17345.716666666664</v>
      </c>
      <c r="F87" s="124">
        <v>16673.883333333331</v>
      </c>
      <c r="G87" s="124">
        <v>16096.766666666663</v>
      </c>
      <c r="H87" s="124">
        <v>18594.666666666664</v>
      </c>
      <c r="I87" s="124">
        <v>19171.783333333333</v>
      </c>
      <c r="J87" s="124">
        <v>19843.616666666665</v>
      </c>
      <c r="K87" s="123">
        <v>18499.95</v>
      </c>
      <c r="L87" s="123">
        <v>17251</v>
      </c>
      <c r="M87" s="123">
        <v>1.7411099999999999</v>
      </c>
    </row>
    <row r="88" spans="1:13" s="18" customFormat="1">
      <c r="A88" s="65">
        <v>78</v>
      </c>
      <c r="B88" s="123" t="s">
        <v>637</v>
      </c>
      <c r="C88" s="126">
        <v>245.65</v>
      </c>
      <c r="D88" s="124">
        <v>247.61666666666667</v>
      </c>
      <c r="E88" s="124">
        <v>243.03333333333336</v>
      </c>
      <c r="F88" s="124">
        <v>240.41666666666669</v>
      </c>
      <c r="G88" s="124">
        <v>235.83333333333337</v>
      </c>
      <c r="H88" s="124">
        <v>250.23333333333335</v>
      </c>
      <c r="I88" s="124">
        <v>254.81666666666666</v>
      </c>
      <c r="J88" s="124">
        <v>257.43333333333334</v>
      </c>
      <c r="K88" s="123">
        <v>252.2</v>
      </c>
      <c r="L88" s="123">
        <v>245</v>
      </c>
      <c r="M88" s="123">
        <v>0.11583</v>
      </c>
    </row>
    <row r="89" spans="1:13" s="18" customFormat="1">
      <c r="A89" s="65">
        <v>79</v>
      </c>
      <c r="B89" s="123" t="s">
        <v>193</v>
      </c>
      <c r="C89" s="126">
        <v>4970.6000000000004</v>
      </c>
      <c r="D89" s="124">
        <v>4959.5999999999995</v>
      </c>
      <c r="E89" s="124">
        <v>4915.1999999999989</v>
      </c>
      <c r="F89" s="124">
        <v>4859.7999999999993</v>
      </c>
      <c r="G89" s="124">
        <v>4815.3999999999987</v>
      </c>
      <c r="H89" s="124">
        <v>5014.9999999999991</v>
      </c>
      <c r="I89" s="124">
        <v>5059.3999999999987</v>
      </c>
      <c r="J89" s="124">
        <v>5114.7999999999993</v>
      </c>
      <c r="K89" s="123">
        <v>5004</v>
      </c>
      <c r="L89" s="123">
        <v>4904.2</v>
      </c>
      <c r="M89" s="123">
        <v>2.6301600000000001</v>
      </c>
    </row>
    <row r="90" spans="1:13" s="18" customFormat="1">
      <c r="A90" s="65">
        <v>80</v>
      </c>
      <c r="B90" s="123" t="s">
        <v>660</v>
      </c>
      <c r="C90" s="126">
        <v>1208.7</v>
      </c>
      <c r="D90" s="124">
        <v>1215.5833333333333</v>
      </c>
      <c r="E90" s="124">
        <v>1195.2166666666665</v>
      </c>
      <c r="F90" s="124">
        <v>1181.7333333333331</v>
      </c>
      <c r="G90" s="124">
        <v>1161.3666666666663</v>
      </c>
      <c r="H90" s="124">
        <v>1229.0666666666666</v>
      </c>
      <c r="I90" s="124">
        <v>1249.4333333333334</v>
      </c>
      <c r="J90" s="124">
        <v>1262.9166666666667</v>
      </c>
      <c r="K90" s="123">
        <v>1235.95</v>
      </c>
      <c r="L90" s="123">
        <v>1202.0999999999999</v>
      </c>
      <c r="M90" s="123">
        <v>0.42823</v>
      </c>
    </row>
    <row r="91" spans="1:13" s="18" customFormat="1">
      <c r="A91" s="65">
        <v>81</v>
      </c>
      <c r="B91" s="123" t="s">
        <v>663</v>
      </c>
      <c r="C91" s="126">
        <v>278.5</v>
      </c>
      <c r="D91" s="124">
        <v>277.88333333333333</v>
      </c>
      <c r="E91" s="124">
        <v>274.61666666666667</v>
      </c>
      <c r="F91" s="124">
        <v>270.73333333333335</v>
      </c>
      <c r="G91" s="124">
        <v>267.4666666666667</v>
      </c>
      <c r="H91" s="124">
        <v>281.76666666666665</v>
      </c>
      <c r="I91" s="124">
        <v>285.0333333333333</v>
      </c>
      <c r="J91" s="124">
        <v>288.91666666666663</v>
      </c>
      <c r="K91" s="123">
        <v>281.14999999999998</v>
      </c>
      <c r="L91" s="123">
        <v>274</v>
      </c>
      <c r="M91" s="123">
        <v>0.59057000000000004</v>
      </c>
    </row>
    <row r="92" spans="1:13" s="18" customFormat="1">
      <c r="A92" s="65">
        <v>82</v>
      </c>
      <c r="B92" s="123" t="s">
        <v>2405</v>
      </c>
      <c r="C92" s="126">
        <v>77.599999999999994</v>
      </c>
      <c r="D92" s="124">
        <v>76.650000000000006</v>
      </c>
      <c r="E92" s="124">
        <v>75.350000000000009</v>
      </c>
      <c r="F92" s="124">
        <v>73.100000000000009</v>
      </c>
      <c r="G92" s="124">
        <v>71.800000000000011</v>
      </c>
      <c r="H92" s="124">
        <v>78.900000000000006</v>
      </c>
      <c r="I92" s="124">
        <v>80.200000000000017</v>
      </c>
      <c r="J92" s="124">
        <v>82.45</v>
      </c>
      <c r="K92" s="123">
        <v>77.95</v>
      </c>
      <c r="L92" s="123">
        <v>74.400000000000006</v>
      </c>
      <c r="M92" s="123">
        <v>29.93788</v>
      </c>
    </row>
    <row r="93" spans="1:13" s="18" customFormat="1">
      <c r="A93" s="65">
        <v>83</v>
      </c>
      <c r="B93" s="123" t="s">
        <v>194</v>
      </c>
      <c r="C93" s="126">
        <v>1884.45</v>
      </c>
      <c r="D93" s="124">
        <v>1882.9833333333333</v>
      </c>
      <c r="E93" s="124">
        <v>1871.4666666666667</v>
      </c>
      <c r="F93" s="124">
        <v>1858.4833333333333</v>
      </c>
      <c r="G93" s="124">
        <v>1846.9666666666667</v>
      </c>
      <c r="H93" s="124">
        <v>1895.9666666666667</v>
      </c>
      <c r="I93" s="124">
        <v>1907.4833333333336</v>
      </c>
      <c r="J93" s="124">
        <v>1920.4666666666667</v>
      </c>
      <c r="K93" s="123">
        <v>1894.5</v>
      </c>
      <c r="L93" s="123">
        <v>1870</v>
      </c>
      <c r="M93" s="123">
        <v>4.1059999999999999E-2</v>
      </c>
    </row>
    <row r="94" spans="1:13" s="18" customFormat="1">
      <c r="A94" s="65">
        <v>84</v>
      </c>
      <c r="B94" s="123" t="s">
        <v>195</v>
      </c>
      <c r="C94" s="126">
        <v>377.85</v>
      </c>
      <c r="D94" s="124">
        <v>378.5</v>
      </c>
      <c r="E94" s="124">
        <v>371.85</v>
      </c>
      <c r="F94" s="124">
        <v>365.85</v>
      </c>
      <c r="G94" s="124">
        <v>359.20000000000005</v>
      </c>
      <c r="H94" s="124">
        <v>384.5</v>
      </c>
      <c r="I94" s="124">
        <v>391.15</v>
      </c>
      <c r="J94" s="124">
        <v>397.15</v>
      </c>
      <c r="K94" s="123">
        <v>385.15</v>
      </c>
      <c r="L94" s="123">
        <v>372.5</v>
      </c>
      <c r="M94" s="123">
        <v>15.352320000000001</v>
      </c>
    </row>
    <row r="95" spans="1:13" s="18" customFormat="1">
      <c r="A95" s="65">
        <v>85</v>
      </c>
      <c r="B95" s="123" t="s">
        <v>650</v>
      </c>
      <c r="C95" s="126">
        <v>484.5</v>
      </c>
      <c r="D95" s="124">
        <v>490.16666666666669</v>
      </c>
      <c r="E95" s="124">
        <v>473.33333333333337</v>
      </c>
      <c r="F95" s="124">
        <v>462.16666666666669</v>
      </c>
      <c r="G95" s="124">
        <v>445.33333333333337</v>
      </c>
      <c r="H95" s="124">
        <v>501.33333333333337</v>
      </c>
      <c r="I95" s="124">
        <v>518.16666666666674</v>
      </c>
      <c r="J95" s="124">
        <v>529.33333333333337</v>
      </c>
      <c r="K95" s="123">
        <v>507</v>
      </c>
      <c r="L95" s="123">
        <v>479</v>
      </c>
      <c r="M95" s="123">
        <v>38.676099999999998</v>
      </c>
    </row>
    <row r="96" spans="1:13" s="18" customFormat="1">
      <c r="A96" s="65">
        <v>86</v>
      </c>
      <c r="B96" s="123" t="s">
        <v>54</v>
      </c>
      <c r="C96" s="126">
        <v>263.89999999999998</v>
      </c>
      <c r="D96" s="124">
        <v>266.5</v>
      </c>
      <c r="E96" s="124">
        <v>259.85000000000002</v>
      </c>
      <c r="F96" s="124">
        <v>255.8</v>
      </c>
      <c r="G96" s="124">
        <v>249.15000000000003</v>
      </c>
      <c r="H96" s="124">
        <v>270.55</v>
      </c>
      <c r="I96" s="124">
        <v>277.2</v>
      </c>
      <c r="J96" s="124">
        <v>281.25</v>
      </c>
      <c r="K96" s="123">
        <v>273.14999999999998</v>
      </c>
      <c r="L96" s="123">
        <v>262.45</v>
      </c>
      <c r="M96" s="123">
        <v>123.29139000000001</v>
      </c>
    </row>
    <row r="97" spans="1:13" s="18" customFormat="1">
      <c r="A97" s="65">
        <v>87</v>
      </c>
      <c r="B97" s="123" t="s">
        <v>653</v>
      </c>
      <c r="C97" s="126">
        <v>615.95000000000005</v>
      </c>
      <c r="D97" s="124">
        <v>622.94999999999993</v>
      </c>
      <c r="E97" s="124">
        <v>606.99999999999989</v>
      </c>
      <c r="F97" s="124">
        <v>598.04999999999995</v>
      </c>
      <c r="G97" s="124">
        <v>582.09999999999991</v>
      </c>
      <c r="H97" s="124">
        <v>631.89999999999986</v>
      </c>
      <c r="I97" s="124">
        <v>647.84999999999991</v>
      </c>
      <c r="J97" s="124">
        <v>656.79999999999984</v>
      </c>
      <c r="K97" s="123">
        <v>638.9</v>
      </c>
      <c r="L97" s="123">
        <v>614</v>
      </c>
      <c r="M97" s="123">
        <v>7.02433</v>
      </c>
    </row>
    <row r="98" spans="1:13" s="18" customFormat="1">
      <c r="A98" s="65">
        <v>88</v>
      </c>
      <c r="B98" s="123" t="s">
        <v>655</v>
      </c>
      <c r="C98" s="126">
        <v>569.54999999999995</v>
      </c>
      <c r="D98" s="124">
        <v>564.18333333333328</v>
      </c>
      <c r="E98" s="124">
        <v>545.36666666666656</v>
      </c>
      <c r="F98" s="124">
        <v>521.18333333333328</v>
      </c>
      <c r="G98" s="124">
        <v>502.36666666666656</v>
      </c>
      <c r="H98" s="124">
        <v>588.36666666666656</v>
      </c>
      <c r="I98" s="124">
        <v>607.18333333333339</v>
      </c>
      <c r="J98" s="124">
        <v>631.36666666666656</v>
      </c>
      <c r="K98" s="123">
        <v>583</v>
      </c>
      <c r="L98" s="123">
        <v>540</v>
      </c>
      <c r="M98" s="123">
        <v>0.24302000000000001</v>
      </c>
    </row>
    <row r="99" spans="1:13" s="18" customFormat="1">
      <c r="A99" s="65">
        <v>89</v>
      </c>
      <c r="B99" s="123" t="s">
        <v>656</v>
      </c>
      <c r="C99" s="126">
        <v>347.4</v>
      </c>
      <c r="D99" s="124">
        <v>348.15000000000003</v>
      </c>
      <c r="E99" s="124">
        <v>344.25000000000006</v>
      </c>
      <c r="F99" s="124">
        <v>341.1</v>
      </c>
      <c r="G99" s="124">
        <v>337.20000000000005</v>
      </c>
      <c r="H99" s="124">
        <v>351.30000000000007</v>
      </c>
      <c r="I99" s="124">
        <v>355.20000000000005</v>
      </c>
      <c r="J99" s="124">
        <v>358.35000000000008</v>
      </c>
      <c r="K99" s="123">
        <v>352.05</v>
      </c>
      <c r="L99" s="123">
        <v>345</v>
      </c>
      <c r="M99" s="123">
        <v>0.21562000000000001</v>
      </c>
    </row>
    <row r="100" spans="1:13" s="18" customFormat="1">
      <c r="A100" s="65">
        <v>90</v>
      </c>
      <c r="B100" s="123" t="s">
        <v>233</v>
      </c>
      <c r="C100" s="126">
        <v>204.9</v>
      </c>
      <c r="D100" s="124">
        <v>204.11666666666665</v>
      </c>
      <c r="E100" s="124">
        <v>202.23333333333329</v>
      </c>
      <c r="F100" s="124">
        <v>199.56666666666663</v>
      </c>
      <c r="G100" s="124">
        <v>197.68333333333328</v>
      </c>
      <c r="H100" s="124">
        <v>206.7833333333333</v>
      </c>
      <c r="I100" s="124">
        <v>208.66666666666669</v>
      </c>
      <c r="J100" s="124">
        <v>211.33333333333331</v>
      </c>
      <c r="K100" s="123">
        <v>206</v>
      </c>
      <c r="L100" s="123">
        <v>201.45</v>
      </c>
      <c r="M100" s="123">
        <v>12.937379999999999</v>
      </c>
    </row>
    <row r="101" spans="1:13" s="18" customFormat="1">
      <c r="A101" s="65">
        <v>91</v>
      </c>
      <c r="B101" s="123" t="s">
        <v>232</v>
      </c>
      <c r="C101" s="126">
        <v>1506.3</v>
      </c>
      <c r="D101" s="124">
        <v>1503.4333333333334</v>
      </c>
      <c r="E101" s="124">
        <v>1487.8666666666668</v>
      </c>
      <c r="F101" s="124">
        <v>1469.4333333333334</v>
      </c>
      <c r="G101" s="124">
        <v>1453.8666666666668</v>
      </c>
      <c r="H101" s="124">
        <v>1521.8666666666668</v>
      </c>
      <c r="I101" s="124">
        <v>1537.4333333333334</v>
      </c>
      <c r="J101" s="124">
        <v>1555.8666666666668</v>
      </c>
      <c r="K101" s="123">
        <v>1519</v>
      </c>
      <c r="L101" s="123">
        <v>1485</v>
      </c>
      <c r="M101" s="123">
        <v>5.9228699999999996</v>
      </c>
    </row>
    <row r="102" spans="1:13">
      <c r="A102" s="65">
        <v>92</v>
      </c>
      <c r="B102" s="123" t="s">
        <v>670</v>
      </c>
      <c r="C102" s="126">
        <v>72.349999999999994</v>
      </c>
      <c r="D102" s="124">
        <v>72.883333333333326</v>
      </c>
      <c r="E102" s="124">
        <v>69.266666666666652</v>
      </c>
      <c r="F102" s="124">
        <v>66.183333333333323</v>
      </c>
      <c r="G102" s="124">
        <v>62.566666666666649</v>
      </c>
      <c r="H102" s="124">
        <v>75.966666666666654</v>
      </c>
      <c r="I102" s="124">
        <v>79.583333333333329</v>
      </c>
      <c r="J102" s="124">
        <v>82.666666666666657</v>
      </c>
      <c r="K102" s="123">
        <v>76.5</v>
      </c>
      <c r="L102" s="123">
        <v>69.8</v>
      </c>
      <c r="M102" s="123">
        <v>35.938360000000003</v>
      </c>
    </row>
    <row r="103" spans="1:13">
      <c r="A103" s="65">
        <v>93</v>
      </c>
      <c r="B103" s="123" t="s">
        <v>674</v>
      </c>
      <c r="C103" s="126">
        <v>326.60000000000002</v>
      </c>
      <c r="D103" s="124">
        <v>326.18333333333334</v>
      </c>
      <c r="E103" s="124">
        <v>320.56666666666666</v>
      </c>
      <c r="F103" s="124">
        <v>314.5333333333333</v>
      </c>
      <c r="G103" s="124">
        <v>308.91666666666663</v>
      </c>
      <c r="H103" s="124">
        <v>332.2166666666667</v>
      </c>
      <c r="I103" s="124">
        <v>337.83333333333337</v>
      </c>
      <c r="J103" s="124">
        <v>343.86666666666673</v>
      </c>
      <c r="K103" s="123">
        <v>331.8</v>
      </c>
      <c r="L103" s="123">
        <v>320.14999999999998</v>
      </c>
      <c r="M103" s="123">
        <v>1.7431399999999999</v>
      </c>
    </row>
    <row r="104" spans="1:13">
      <c r="A104" s="65">
        <v>94</v>
      </c>
      <c r="B104" s="123" t="s">
        <v>55</v>
      </c>
      <c r="C104" s="126">
        <v>1142.5999999999999</v>
      </c>
      <c r="D104" s="124">
        <v>1141.3999999999999</v>
      </c>
      <c r="E104" s="124">
        <v>1127.7999999999997</v>
      </c>
      <c r="F104" s="124">
        <v>1112.9999999999998</v>
      </c>
      <c r="G104" s="124">
        <v>1099.3999999999996</v>
      </c>
      <c r="H104" s="124">
        <v>1156.1999999999998</v>
      </c>
      <c r="I104" s="124">
        <v>1169.7999999999997</v>
      </c>
      <c r="J104" s="124">
        <v>1184.5999999999999</v>
      </c>
      <c r="K104" s="123">
        <v>1155</v>
      </c>
      <c r="L104" s="123">
        <v>1126.5999999999999</v>
      </c>
      <c r="M104" s="123">
        <v>5.5584899999999999</v>
      </c>
    </row>
    <row r="105" spans="1:13">
      <c r="A105" s="65">
        <v>95</v>
      </c>
      <c r="B105" s="123" t="s">
        <v>677</v>
      </c>
      <c r="C105" s="126">
        <v>3455.85</v>
      </c>
      <c r="D105" s="124">
        <v>3429.5833333333335</v>
      </c>
      <c r="E105" s="124">
        <v>3368.2666666666669</v>
      </c>
      <c r="F105" s="124">
        <v>3280.6833333333334</v>
      </c>
      <c r="G105" s="124">
        <v>3219.3666666666668</v>
      </c>
      <c r="H105" s="124">
        <v>3517.166666666667</v>
      </c>
      <c r="I105" s="124">
        <v>3578.4833333333336</v>
      </c>
      <c r="J105" s="124">
        <v>3666.0666666666671</v>
      </c>
      <c r="K105" s="123">
        <v>3490.9</v>
      </c>
      <c r="L105" s="123">
        <v>3342</v>
      </c>
      <c r="M105" s="123">
        <v>0.31373000000000001</v>
      </c>
    </row>
    <row r="106" spans="1:13">
      <c r="A106" s="65">
        <v>96</v>
      </c>
      <c r="B106" s="123" t="s">
        <v>681</v>
      </c>
      <c r="C106" s="126">
        <v>164.65</v>
      </c>
      <c r="D106" s="124">
        <v>164.05</v>
      </c>
      <c r="E106" s="124">
        <v>162.80000000000001</v>
      </c>
      <c r="F106" s="124">
        <v>160.94999999999999</v>
      </c>
      <c r="G106" s="124">
        <v>159.69999999999999</v>
      </c>
      <c r="H106" s="124">
        <v>165.90000000000003</v>
      </c>
      <c r="I106" s="124">
        <v>167.15000000000003</v>
      </c>
      <c r="J106" s="124">
        <v>169.00000000000006</v>
      </c>
      <c r="K106" s="123">
        <v>165.3</v>
      </c>
      <c r="L106" s="123">
        <v>162.19999999999999</v>
      </c>
      <c r="M106" s="123">
        <v>3.8078500000000002</v>
      </c>
    </row>
    <row r="107" spans="1:13">
      <c r="A107" s="65">
        <v>97</v>
      </c>
      <c r="B107" s="123" t="s">
        <v>683</v>
      </c>
      <c r="C107" s="126">
        <v>327.35000000000002</v>
      </c>
      <c r="D107" s="124">
        <v>327.61666666666667</v>
      </c>
      <c r="E107" s="124">
        <v>321.73333333333335</v>
      </c>
      <c r="F107" s="124">
        <v>316.11666666666667</v>
      </c>
      <c r="G107" s="124">
        <v>310.23333333333335</v>
      </c>
      <c r="H107" s="124">
        <v>333.23333333333335</v>
      </c>
      <c r="I107" s="124">
        <v>339.11666666666667</v>
      </c>
      <c r="J107" s="124">
        <v>344.73333333333335</v>
      </c>
      <c r="K107" s="123">
        <v>333.5</v>
      </c>
      <c r="L107" s="123">
        <v>322</v>
      </c>
      <c r="M107" s="123">
        <v>6.3846800000000004</v>
      </c>
    </row>
    <row r="108" spans="1:13">
      <c r="A108" s="65">
        <v>98</v>
      </c>
      <c r="B108" s="123" t="s">
        <v>685</v>
      </c>
      <c r="C108" s="126">
        <v>1450.45</v>
      </c>
      <c r="D108" s="124">
        <v>1450.3333333333333</v>
      </c>
      <c r="E108" s="124">
        <v>1430.6666666666665</v>
      </c>
      <c r="F108" s="124">
        <v>1410.8833333333332</v>
      </c>
      <c r="G108" s="124">
        <v>1391.2166666666665</v>
      </c>
      <c r="H108" s="124">
        <v>1470.1166666666666</v>
      </c>
      <c r="I108" s="124">
        <v>1489.7833333333331</v>
      </c>
      <c r="J108" s="124">
        <v>1509.5666666666666</v>
      </c>
      <c r="K108" s="123">
        <v>1470</v>
      </c>
      <c r="L108" s="123">
        <v>1430.55</v>
      </c>
      <c r="M108" s="123">
        <v>3.7240600000000001</v>
      </c>
    </row>
    <row r="109" spans="1:13">
      <c r="A109" s="65">
        <v>99</v>
      </c>
      <c r="B109" s="123" t="s">
        <v>57</v>
      </c>
      <c r="C109" s="126">
        <v>545.45000000000005</v>
      </c>
      <c r="D109" s="124">
        <v>542.75</v>
      </c>
      <c r="E109" s="124">
        <v>536.70000000000005</v>
      </c>
      <c r="F109" s="124">
        <v>527.95000000000005</v>
      </c>
      <c r="G109" s="124">
        <v>521.90000000000009</v>
      </c>
      <c r="H109" s="124">
        <v>551.5</v>
      </c>
      <c r="I109" s="124">
        <v>557.54999999999995</v>
      </c>
      <c r="J109" s="124">
        <v>566.29999999999995</v>
      </c>
      <c r="K109" s="123">
        <v>548.79999999999995</v>
      </c>
      <c r="L109" s="123">
        <v>534</v>
      </c>
      <c r="M109" s="123">
        <v>26.679790000000001</v>
      </c>
    </row>
    <row r="110" spans="1:13">
      <c r="A110" s="65">
        <v>100</v>
      </c>
      <c r="B110" s="123" t="s">
        <v>715</v>
      </c>
      <c r="C110" s="126">
        <v>172.45</v>
      </c>
      <c r="D110" s="124">
        <v>170.73333333333335</v>
      </c>
      <c r="E110" s="124">
        <v>166.9666666666667</v>
      </c>
      <c r="F110" s="124">
        <v>161.48333333333335</v>
      </c>
      <c r="G110" s="124">
        <v>157.7166666666667</v>
      </c>
      <c r="H110" s="124">
        <v>176.2166666666667</v>
      </c>
      <c r="I110" s="124">
        <v>179.98333333333335</v>
      </c>
      <c r="J110" s="124">
        <v>185.4666666666667</v>
      </c>
      <c r="K110" s="123">
        <v>174.5</v>
      </c>
      <c r="L110" s="123">
        <v>165.25</v>
      </c>
      <c r="M110" s="123">
        <v>8.1837300000000006</v>
      </c>
    </row>
    <row r="111" spans="1:13">
      <c r="A111" s="65">
        <v>101</v>
      </c>
      <c r="B111" s="123" t="s">
        <v>58</v>
      </c>
      <c r="C111" s="126">
        <v>283.3</v>
      </c>
      <c r="D111" s="124">
        <v>280.63333333333333</v>
      </c>
      <c r="E111" s="124">
        <v>275.51666666666665</v>
      </c>
      <c r="F111" s="124">
        <v>267.73333333333335</v>
      </c>
      <c r="G111" s="124">
        <v>262.61666666666667</v>
      </c>
      <c r="H111" s="124">
        <v>288.41666666666663</v>
      </c>
      <c r="I111" s="124">
        <v>293.5333333333333</v>
      </c>
      <c r="J111" s="124">
        <v>301.31666666666661</v>
      </c>
      <c r="K111" s="123">
        <v>285.75</v>
      </c>
      <c r="L111" s="123">
        <v>272.85000000000002</v>
      </c>
      <c r="M111" s="123">
        <v>69.838489999999993</v>
      </c>
    </row>
    <row r="112" spans="1:13">
      <c r="A112" s="65">
        <v>102</v>
      </c>
      <c r="B112" s="123" t="s">
        <v>2580</v>
      </c>
      <c r="C112" s="126">
        <v>502.35</v>
      </c>
      <c r="D112" s="124">
        <v>496.76666666666671</v>
      </c>
      <c r="E112" s="124">
        <v>489.68333333333339</v>
      </c>
      <c r="F112" s="124">
        <v>477.01666666666671</v>
      </c>
      <c r="G112" s="124">
        <v>469.93333333333339</v>
      </c>
      <c r="H112" s="124">
        <v>509.43333333333339</v>
      </c>
      <c r="I112" s="124">
        <v>516.51666666666677</v>
      </c>
      <c r="J112" s="124">
        <v>529.18333333333339</v>
      </c>
      <c r="K112" s="123">
        <v>503.85</v>
      </c>
      <c r="L112" s="123">
        <v>484.1</v>
      </c>
      <c r="M112" s="123">
        <v>1.05705</v>
      </c>
    </row>
    <row r="113" spans="1:13">
      <c r="A113" s="65">
        <v>103</v>
      </c>
      <c r="B113" s="123" t="s">
        <v>693</v>
      </c>
      <c r="C113" s="126">
        <v>304.85000000000002</v>
      </c>
      <c r="D113" s="124">
        <v>303.61666666666667</v>
      </c>
      <c r="E113" s="124">
        <v>300.23333333333335</v>
      </c>
      <c r="F113" s="124">
        <v>295.61666666666667</v>
      </c>
      <c r="G113" s="124">
        <v>292.23333333333335</v>
      </c>
      <c r="H113" s="124">
        <v>308.23333333333335</v>
      </c>
      <c r="I113" s="124">
        <v>311.61666666666667</v>
      </c>
      <c r="J113" s="124">
        <v>316.23333333333335</v>
      </c>
      <c r="K113" s="123">
        <v>307</v>
      </c>
      <c r="L113" s="123">
        <v>299</v>
      </c>
      <c r="M113" s="123">
        <v>0.71186000000000005</v>
      </c>
    </row>
    <row r="114" spans="1:13">
      <c r="A114" s="65">
        <v>104</v>
      </c>
      <c r="B114" s="123" t="s">
        <v>59</v>
      </c>
      <c r="C114" s="126">
        <v>1056.9000000000001</v>
      </c>
      <c r="D114" s="124">
        <v>1053.6333333333334</v>
      </c>
      <c r="E114" s="124">
        <v>1043.2666666666669</v>
      </c>
      <c r="F114" s="124">
        <v>1029.6333333333334</v>
      </c>
      <c r="G114" s="124">
        <v>1019.2666666666669</v>
      </c>
      <c r="H114" s="124">
        <v>1067.2666666666669</v>
      </c>
      <c r="I114" s="124">
        <v>1077.6333333333332</v>
      </c>
      <c r="J114" s="124">
        <v>1091.2666666666669</v>
      </c>
      <c r="K114" s="123">
        <v>1064</v>
      </c>
      <c r="L114" s="123">
        <v>1040</v>
      </c>
      <c r="M114" s="123">
        <v>7.9396899999999997</v>
      </c>
    </row>
    <row r="115" spans="1:13">
      <c r="A115" s="65">
        <v>105</v>
      </c>
      <c r="B115" s="122" t="s">
        <v>196</v>
      </c>
      <c r="C115" s="126">
        <v>1245.0999999999999</v>
      </c>
      <c r="D115" s="124">
        <v>1240.5333333333333</v>
      </c>
      <c r="E115" s="124">
        <v>1230.0666666666666</v>
      </c>
      <c r="F115" s="124">
        <v>1215.0333333333333</v>
      </c>
      <c r="G115" s="124">
        <v>1204.5666666666666</v>
      </c>
      <c r="H115" s="124">
        <v>1255.5666666666666</v>
      </c>
      <c r="I115" s="124">
        <v>1266.0333333333333</v>
      </c>
      <c r="J115" s="124">
        <v>1281.0666666666666</v>
      </c>
      <c r="K115" s="123">
        <v>1251</v>
      </c>
      <c r="L115" s="123">
        <v>1225.5</v>
      </c>
      <c r="M115" s="123">
        <v>5.7874600000000003</v>
      </c>
    </row>
    <row r="116" spans="1:13">
      <c r="A116" s="65">
        <v>106</v>
      </c>
      <c r="B116" s="123" t="s">
        <v>699</v>
      </c>
      <c r="C116" s="126">
        <v>525.15</v>
      </c>
      <c r="D116" s="124">
        <v>522.23333333333335</v>
      </c>
      <c r="E116" s="124">
        <v>514.4666666666667</v>
      </c>
      <c r="F116" s="124">
        <v>503.78333333333336</v>
      </c>
      <c r="G116" s="124">
        <v>496.01666666666671</v>
      </c>
      <c r="H116" s="124">
        <v>532.91666666666674</v>
      </c>
      <c r="I116" s="124">
        <v>540.68333333333339</v>
      </c>
      <c r="J116" s="124">
        <v>551.36666666666667</v>
      </c>
      <c r="K116" s="123">
        <v>530</v>
      </c>
      <c r="L116" s="123">
        <v>511.55</v>
      </c>
      <c r="M116" s="123">
        <v>3.97478</v>
      </c>
    </row>
    <row r="117" spans="1:13">
      <c r="A117" s="65">
        <v>107</v>
      </c>
      <c r="B117" s="123" t="s">
        <v>701</v>
      </c>
      <c r="C117" s="126">
        <v>30.65</v>
      </c>
      <c r="D117" s="124">
        <v>31.016666666666666</v>
      </c>
      <c r="E117" s="124">
        <v>30.133333333333333</v>
      </c>
      <c r="F117" s="124">
        <v>29.616666666666667</v>
      </c>
      <c r="G117" s="124">
        <v>28.733333333333334</v>
      </c>
      <c r="H117" s="124">
        <v>31.533333333333331</v>
      </c>
      <c r="I117" s="124">
        <v>32.416666666666664</v>
      </c>
      <c r="J117" s="124">
        <v>32.93333333333333</v>
      </c>
      <c r="K117" s="123">
        <v>31.9</v>
      </c>
      <c r="L117" s="123">
        <v>30.5</v>
      </c>
      <c r="M117" s="123">
        <v>5.8795099999999998</v>
      </c>
    </row>
    <row r="118" spans="1:13">
      <c r="A118" s="65">
        <v>108</v>
      </c>
      <c r="B118" s="123" t="s">
        <v>705</v>
      </c>
      <c r="C118" s="126">
        <v>228</v>
      </c>
      <c r="D118" s="124">
        <v>229.28333333333333</v>
      </c>
      <c r="E118" s="124">
        <v>225.26666666666665</v>
      </c>
      <c r="F118" s="124">
        <v>222.53333333333333</v>
      </c>
      <c r="G118" s="124">
        <v>218.51666666666665</v>
      </c>
      <c r="H118" s="124">
        <v>232.01666666666665</v>
      </c>
      <c r="I118" s="124">
        <v>236.03333333333336</v>
      </c>
      <c r="J118" s="124">
        <v>238.76666666666665</v>
      </c>
      <c r="K118" s="123">
        <v>233.3</v>
      </c>
      <c r="L118" s="123">
        <v>226.55</v>
      </c>
      <c r="M118" s="123">
        <v>1.38005</v>
      </c>
    </row>
    <row r="119" spans="1:13">
      <c r="A119" s="65">
        <v>109</v>
      </c>
      <c r="B119" s="123" t="s">
        <v>711</v>
      </c>
      <c r="C119" s="126">
        <v>236.75</v>
      </c>
      <c r="D119" s="124">
        <v>235.28333333333333</v>
      </c>
      <c r="E119" s="124">
        <v>226.56666666666666</v>
      </c>
      <c r="F119" s="124">
        <v>216.38333333333333</v>
      </c>
      <c r="G119" s="124">
        <v>207.66666666666666</v>
      </c>
      <c r="H119" s="124">
        <v>245.46666666666667</v>
      </c>
      <c r="I119" s="124">
        <v>254.18333333333331</v>
      </c>
      <c r="J119" s="124">
        <v>264.36666666666667</v>
      </c>
      <c r="K119" s="123">
        <v>244</v>
      </c>
      <c r="L119" s="123">
        <v>225.1</v>
      </c>
      <c r="M119" s="123">
        <v>14.377520000000001</v>
      </c>
    </row>
    <row r="120" spans="1:13">
      <c r="A120" s="65">
        <v>110</v>
      </c>
      <c r="B120" s="123" t="s">
        <v>354</v>
      </c>
      <c r="C120" s="126">
        <v>700.25</v>
      </c>
      <c r="D120" s="124">
        <v>701.75</v>
      </c>
      <c r="E120" s="124">
        <v>679.15</v>
      </c>
      <c r="F120" s="124">
        <v>658.05</v>
      </c>
      <c r="G120" s="124">
        <v>635.44999999999993</v>
      </c>
      <c r="H120" s="124">
        <v>722.85</v>
      </c>
      <c r="I120" s="124">
        <v>745.44999999999993</v>
      </c>
      <c r="J120" s="124">
        <v>766.55000000000007</v>
      </c>
      <c r="K120" s="123">
        <v>724.35</v>
      </c>
      <c r="L120" s="123">
        <v>680.65</v>
      </c>
      <c r="M120" s="123">
        <v>15.547969999999999</v>
      </c>
    </row>
    <row r="121" spans="1:13">
      <c r="A121" s="65">
        <v>111</v>
      </c>
      <c r="B121" s="123" t="s">
        <v>720</v>
      </c>
      <c r="C121" s="126">
        <v>694.85</v>
      </c>
      <c r="D121" s="124">
        <v>688.61666666666667</v>
      </c>
      <c r="E121" s="124">
        <v>678.23333333333335</v>
      </c>
      <c r="F121" s="124">
        <v>661.61666666666667</v>
      </c>
      <c r="G121" s="124">
        <v>651.23333333333335</v>
      </c>
      <c r="H121" s="124">
        <v>705.23333333333335</v>
      </c>
      <c r="I121" s="124">
        <v>715.61666666666679</v>
      </c>
      <c r="J121" s="124">
        <v>732.23333333333335</v>
      </c>
      <c r="K121" s="123">
        <v>699</v>
      </c>
      <c r="L121" s="123">
        <v>672</v>
      </c>
      <c r="M121" s="123">
        <v>5.3812800000000003</v>
      </c>
    </row>
    <row r="122" spans="1:13">
      <c r="A122" s="65">
        <v>112</v>
      </c>
      <c r="B122" s="123" t="s">
        <v>732</v>
      </c>
      <c r="C122" s="126">
        <v>46.05</v>
      </c>
      <c r="D122" s="124">
        <v>46.35</v>
      </c>
      <c r="E122" s="124">
        <v>44.2</v>
      </c>
      <c r="F122" s="124">
        <v>42.35</v>
      </c>
      <c r="G122" s="124">
        <v>40.200000000000003</v>
      </c>
      <c r="H122" s="124">
        <v>48.2</v>
      </c>
      <c r="I122" s="124">
        <v>50.349999999999994</v>
      </c>
      <c r="J122" s="124">
        <v>52.2</v>
      </c>
      <c r="K122" s="123">
        <v>48.5</v>
      </c>
      <c r="L122" s="123">
        <v>44.5</v>
      </c>
      <c r="M122" s="123">
        <v>7.7427000000000001</v>
      </c>
    </row>
    <row r="123" spans="1:13">
      <c r="A123" s="65">
        <v>113</v>
      </c>
      <c r="B123" s="123" t="s">
        <v>730</v>
      </c>
      <c r="C123" s="126">
        <v>311.55</v>
      </c>
      <c r="D123" s="124">
        <v>314.15000000000003</v>
      </c>
      <c r="E123" s="124">
        <v>303.40000000000009</v>
      </c>
      <c r="F123" s="124">
        <v>295.25000000000006</v>
      </c>
      <c r="G123" s="124">
        <v>284.50000000000011</v>
      </c>
      <c r="H123" s="124">
        <v>322.30000000000007</v>
      </c>
      <c r="I123" s="124">
        <v>333.04999999999995</v>
      </c>
      <c r="J123" s="124">
        <v>341.20000000000005</v>
      </c>
      <c r="K123" s="123">
        <v>324.89999999999998</v>
      </c>
      <c r="L123" s="123">
        <v>306</v>
      </c>
      <c r="M123" s="123">
        <v>6.8480800000000004</v>
      </c>
    </row>
    <row r="124" spans="1:13">
      <c r="A124" s="65">
        <v>114</v>
      </c>
      <c r="B124" s="123" t="s">
        <v>376</v>
      </c>
      <c r="C124" s="126">
        <v>161.55000000000001</v>
      </c>
      <c r="D124" s="124">
        <v>162.06666666666669</v>
      </c>
      <c r="E124" s="124">
        <v>159.98333333333338</v>
      </c>
      <c r="F124" s="124">
        <v>158.41666666666669</v>
      </c>
      <c r="G124" s="124">
        <v>156.33333333333337</v>
      </c>
      <c r="H124" s="124">
        <v>163.63333333333338</v>
      </c>
      <c r="I124" s="124">
        <v>165.7166666666667</v>
      </c>
      <c r="J124" s="124">
        <v>167.28333333333339</v>
      </c>
      <c r="K124" s="123">
        <v>164.15</v>
      </c>
      <c r="L124" s="123">
        <v>160.5</v>
      </c>
      <c r="M124" s="123">
        <v>8.5490700000000004</v>
      </c>
    </row>
    <row r="125" spans="1:13">
      <c r="A125" s="65">
        <v>115</v>
      </c>
      <c r="B125" s="123" t="s">
        <v>737</v>
      </c>
      <c r="C125" s="126">
        <v>424.25</v>
      </c>
      <c r="D125" s="124">
        <v>419.81666666666666</v>
      </c>
      <c r="E125" s="124">
        <v>412.98333333333335</v>
      </c>
      <c r="F125" s="124">
        <v>401.7166666666667</v>
      </c>
      <c r="G125" s="124">
        <v>394.88333333333338</v>
      </c>
      <c r="H125" s="124">
        <v>431.08333333333331</v>
      </c>
      <c r="I125" s="124">
        <v>437.91666666666669</v>
      </c>
      <c r="J125" s="124">
        <v>449.18333333333328</v>
      </c>
      <c r="K125" s="123">
        <v>426.65</v>
      </c>
      <c r="L125" s="123">
        <v>408.55</v>
      </c>
      <c r="M125" s="123">
        <v>1.3961699999999999</v>
      </c>
    </row>
    <row r="126" spans="1:13">
      <c r="A126" s="65">
        <v>116</v>
      </c>
      <c r="B126" s="123" t="s">
        <v>63</v>
      </c>
      <c r="C126" s="126">
        <v>201.25</v>
      </c>
      <c r="D126" s="124">
        <v>203.19999999999996</v>
      </c>
      <c r="E126" s="124">
        <v>198.49999999999991</v>
      </c>
      <c r="F126" s="124">
        <v>195.74999999999994</v>
      </c>
      <c r="G126" s="124">
        <v>191.0499999999999</v>
      </c>
      <c r="H126" s="124">
        <v>205.94999999999993</v>
      </c>
      <c r="I126" s="124">
        <v>210.64999999999998</v>
      </c>
      <c r="J126" s="124">
        <v>213.39999999999995</v>
      </c>
      <c r="K126" s="123">
        <v>207.9</v>
      </c>
      <c r="L126" s="123">
        <v>200.45</v>
      </c>
      <c r="M126" s="123">
        <v>58.38391</v>
      </c>
    </row>
    <row r="127" spans="1:13">
      <c r="A127" s="65">
        <v>117</v>
      </c>
      <c r="B127" s="123" t="s">
        <v>60</v>
      </c>
      <c r="C127" s="126">
        <v>328.4</v>
      </c>
      <c r="D127" s="124">
        <v>328.56666666666666</v>
      </c>
      <c r="E127" s="124">
        <v>322.5333333333333</v>
      </c>
      <c r="F127" s="124">
        <v>316.66666666666663</v>
      </c>
      <c r="G127" s="124">
        <v>310.63333333333327</v>
      </c>
      <c r="H127" s="124">
        <v>334.43333333333334</v>
      </c>
      <c r="I127" s="124">
        <v>340.46666666666675</v>
      </c>
      <c r="J127" s="124">
        <v>346.33333333333337</v>
      </c>
      <c r="K127" s="123">
        <v>334.6</v>
      </c>
      <c r="L127" s="123">
        <v>322.7</v>
      </c>
      <c r="M127" s="123">
        <v>64.296419999999998</v>
      </c>
    </row>
    <row r="128" spans="1:13">
      <c r="A128" s="65">
        <v>118</v>
      </c>
      <c r="B128" s="123" t="s">
        <v>724</v>
      </c>
      <c r="C128" s="126">
        <v>2874.15</v>
      </c>
      <c r="D128" s="124">
        <v>2863.1333333333332</v>
      </c>
      <c r="E128" s="124">
        <v>2816.2666666666664</v>
      </c>
      <c r="F128" s="124">
        <v>2758.3833333333332</v>
      </c>
      <c r="G128" s="124">
        <v>2711.5166666666664</v>
      </c>
      <c r="H128" s="124">
        <v>2921.0166666666664</v>
      </c>
      <c r="I128" s="124">
        <v>2967.8833333333332</v>
      </c>
      <c r="J128" s="124">
        <v>3025.7666666666664</v>
      </c>
      <c r="K128" s="123">
        <v>2910</v>
      </c>
      <c r="L128" s="123">
        <v>2805.25</v>
      </c>
      <c r="M128" s="123">
        <v>1.2848299999999999</v>
      </c>
    </row>
    <row r="129" spans="1:13">
      <c r="A129" s="65">
        <v>119</v>
      </c>
      <c r="B129" s="123" t="s">
        <v>740</v>
      </c>
      <c r="C129" s="126">
        <v>288.5</v>
      </c>
      <c r="D129" s="124">
        <v>288.3</v>
      </c>
      <c r="E129" s="124">
        <v>283.70000000000005</v>
      </c>
      <c r="F129" s="124">
        <v>278.90000000000003</v>
      </c>
      <c r="G129" s="124">
        <v>274.30000000000007</v>
      </c>
      <c r="H129" s="124">
        <v>293.10000000000002</v>
      </c>
      <c r="I129" s="124">
        <v>297.70000000000005</v>
      </c>
      <c r="J129" s="124">
        <v>302.5</v>
      </c>
      <c r="K129" s="123">
        <v>292.89999999999998</v>
      </c>
      <c r="L129" s="123">
        <v>283.5</v>
      </c>
      <c r="M129" s="123">
        <v>1.7199199999999999</v>
      </c>
    </row>
    <row r="130" spans="1:13">
      <c r="A130" s="65">
        <v>120</v>
      </c>
      <c r="B130" s="123" t="s">
        <v>745</v>
      </c>
      <c r="C130" s="126">
        <v>250.25</v>
      </c>
      <c r="D130" s="124">
        <v>260.45</v>
      </c>
      <c r="E130" s="124">
        <v>230.89999999999998</v>
      </c>
      <c r="F130" s="124">
        <v>211.54999999999998</v>
      </c>
      <c r="G130" s="124">
        <v>181.99999999999997</v>
      </c>
      <c r="H130" s="124">
        <v>279.79999999999995</v>
      </c>
      <c r="I130" s="124">
        <v>309.35000000000002</v>
      </c>
      <c r="J130" s="124">
        <v>328.7</v>
      </c>
      <c r="K130" s="123">
        <v>290</v>
      </c>
      <c r="L130" s="123">
        <v>241.1</v>
      </c>
      <c r="M130" s="123">
        <v>151.14214000000001</v>
      </c>
    </row>
    <row r="131" spans="1:13">
      <c r="A131" s="65">
        <v>121</v>
      </c>
      <c r="B131" s="123" t="s">
        <v>747</v>
      </c>
      <c r="C131" s="126">
        <v>101.15</v>
      </c>
      <c r="D131" s="124">
        <v>100.81666666666668</v>
      </c>
      <c r="E131" s="124">
        <v>99.183333333333351</v>
      </c>
      <c r="F131" s="124">
        <v>97.216666666666669</v>
      </c>
      <c r="G131" s="124">
        <v>95.583333333333343</v>
      </c>
      <c r="H131" s="124">
        <v>102.78333333333336</v>
      </c>
      <c r="I131" s="124">
        <v>104.41666666666669</v>
      </c>
      <c r="J131" s="124">
        <v>106.38333333333337</v>
      </c>
      <c r="K131" s="123">
        <v>102.45</v>
      </c>
      <c r="L131" s="123">
        <v>98.85</v>
      </c>
      <c r="M131" s="123">
        <v>2.6815000000000002</v>
      </c>
    </row>
    <row r="132" spans="1:13">
      <c r="A132" s="65">
        <v>122</v>
      </c>
      <c r="B132" s="123" t="s">
        <v>749</v>
      </c>
      <c r="C132" s="126">
        <v>18.8</v>
      </c>
      <c r="D132" s="124">
        <v>18.916666666666668</v>
      </c>
      <c r="E132" s="124">
        <v>18.533333333333335</v>
      </c>
      <c r="F132" s="124">
        <v>18.266666666666666</v>
      </c>
      <c r="G132" s="124">
        <v>17.883333333333333</v>
      </c>
      <c r="H132" s="124">
        <v>19.183333333333337</v>
      </c>
      <c r="I132" s="124">
        <v>19.56666666666667</v>
      </c>
      <c r="J132" s="124">
        <v>19.833333333333339</v>
      </c>
      <c r="K132" s="123">
        <v>19.3</v>
      </c>
      <c r="L132" s="123">
        <v>18.649999999999999</v>
      </c>
      <c r="M132" s="123">
        <v>18.820820000000001</v>
      </c>
    </row>
    <row r="133" spans="1:13">
      <c r="A133" s="65">
        <v>123</v>
      </c>
      <c r="B133" s="123" t="s">
        <v>234</v>
      </c>
      <c r="C133" s="126">
        <v>510.15</v>
      </c>
      <c r="D133" s="124">
        <v>513.7166666666667</v>
      </c>
      <c r="E133" s="124">
        <v>503.43333333333339</v>
      </c>
      <c r="F133" s="124">
        <v>496.7166666666667</v>
      </c>
      <c r="G133" s="124">
        <v>486.43333333333339</v>
      </c>
      <c r="H133" s="124">
        <v>520.43333333333339</v>
      </c>
      <c r="I133" s="124">
        <v>530.7166666666667</v>
      </c>
      <c r="J133" s="124">
        <v>537.43333333333339</v>
      </c>
      <c r="K133" s="123">
        <v>524</v>
      </c>
      <c r="L133" s="123">
        <v>507</v>
      </c>
      <c r="M133" s="123">
        <v>46.928530000000002</v>
      </c>
    </row>
    <row r="134" spans="1:13">
      <c r="A134" s="65">
        <v>124</v>
      </c>
      <c r="B134" s="123" t="s">
        <v>755</v>
      </c>
      <c r="C134" s="126">
        <v>550.79999999999995</v>
      </c>
      <c r="D134" s="124">
        <v>551.69999999999993</v>
      </c>
      <c r="E134" s="124">
        <v>535.09999999999991</v>
      </c>
      <c r="F134" s="124">
        <v>519.4</v>
      </c>
      <c r="G134" s="124">
        <v>502.79999999999995</v>
      </c>
      <c r="H134" s="124">
        <v>567.39999999999986</v>
      </c>
      <c r="I134" s="124">
        <v>584</v>
      </c>
      <c r="J134" s="124">
        <v>599.69999999999982</v>
      </c>
      <c r="K134" s="123">
        <v>568.29999999999995</v>
      </c>
      <c r="L134" s="123">
        <v>536</v>
      </c>
      <c r="M134" s="123">
        <v>0.2165</v>
      </c>
    </row>
    <row r="135" spans="1:13">
      <c r="A135" s="65">
        <v>125</v>
      </c>
      <c r="B135" s="123" t="s">
        <v>2216</v>
      </c>
      <c r="C135" s="126">
        <v>1003.3</v>
      </c>
      <c r="D135" s="124">
        <v>1007.1166666666667</v>
      </c>
      <c r="E135" s="124">
        <v>988.23333333333335</v>
      </c>
      <c r="F135" s="124">
        <v>973.16666666666663</v>
      </c>
      <c r="G135" s="124">
        <v>954.2833333333333</v>
      </c>
      <c r="H135" s="124">
        <v>1022.1833333333334</v>
      </c>
      <c r="I135" s="124">
        <v>1041.0666666666668</v>
      </c>
      <c r="J135" s="124">
        <v>1056.1333333333334</v>
      </c>
      <c r="K135" s="123">
        <v>1026</v>
      </c>
      <c r="L135" s="123">
        <v>992.05</v>
      </c>
      <c r="M135" s="123">
        <v>4.3654099999999998</v>
      </c>
    </row>
    <row r="136" spans="1:13">
      <c r="A136" s="65">
        <v>126</v>
      </c>
      <c r="B136" s="123" t="s">
        <v>61</v>
      </c>
      <c r="C136" s="126">
        <v>71.25</v>
      </c>
      <c r="D136" s="124">
        <v>71.3</v>
      </c>
      <c r="E136" s="124">
        <v>70.099999999999994</v>
      </c>
      <c r="F136" s="124">
        <v>68.95</v>
      </c>
      <c r="G136" s="124">
        <v>67.75</v>
      </c>
      <c r="H136" s="124">
        <v>72.449999999999989</v>
      </c>
      <c r="I136" s="124">
        <v>73.650000000000006</v>
      </c>
      <c r="J136" s="124">
        <v>74.799999999999983</v>
      </c>
      <c r="K136" s="123">
        <v>72.5</v>
      </c>
      <c r="L136" s="123">
        <v>70.150000000000006</v>
      </c>
      <c r="M136" s="123">
        <v>33.624560000000002</v>
      </c>
    </row>
    <row r="137" spans="1:13">
      <c r="A137" s="65">
        <v>127</v>
      </c>
      <c r="B137" s="123" t="s">
        <v>62</v>
      </c>
      <c r="C137" s="126">
        <v>1090.2</v>
      </c>
      <c r="D137" s="124">
        <v>1099</v>
      </c>
      <c r="E137" s="124">
        <v>1073.2</v>
      </c>
      <c r="F137" s="124">
        <v>1056.2</v>
      </c>
      <c r="G137" s="124">
        <v>1030.4000000000001</v>
      </c>
      <c r="H137" s="124">
        <v>1116</v>
      </c>
      <c r="I137" s="124">
        <v>1141.8000000000002</v>
      </c>
      <c r="J137" s="124">
        <v>1158.8</v>
      </c>
      <c r="K137" s="123">
        <v>1124.8</v>
      </c>
      <c r="L137" s="123">
        <v>1082</v>
      </c>
      <c r="M137" s="123">
        <v>15.88702</v>
      </c>
    </row>
    <row r="138" spans="1:13">
      <c r="A138" s="65">
        <v>128</v>
      </c>
      <c r="B138" s="123" t="s">
        <v>1254</v>
      </c>
      <c r="C138" s="126">
        <v>876.3</v>
      </c>
      <c r="D138" s="124">
        <v>876.80000000000007</v>
      </c>
      <c r="E138" s="124">
        <v>854.60000000000014</v>
      </c>
      <c r="F138" s="124">
        <v>832.90000000000009</v>
      </c>
      <c r="G138" s="124">
        <v>810.70000000000016</v>
      </c>
      <c r="H138" s="124">
        <v>898.50000000000011</v>
      </c>
      <c r="I138" s="124">
        <v>920.70000000000016</v>
      </c>
      <c r="J138" s="124">
        <v>942.40000000000009</v>
      </c>
      <c r="K138" s="123">
        <v>899</v>
      </c>
      <c r="L138" s="123">
        <v>855.1</v>
      </c>
      <c r="M138" s="123">
        <v>0.45168000000000003</v>
      </c>
    </row>
    <row r="139" spans="1:13">
      <c r="A139" s="65">
        <v>129</v>
      </c>
      <c r="B139" s="123" t="s">
        <v>64</v>
      </c>
      <c r="C139" s="126">
        <v>2080.5500000000002</v>
      </c>
      <c r="D139" s="124">
        <v>2088.5833333333335</v>
      </c>
      <c r="E139" s="124">
        <v>2063.5666666666671</v>
      </c>
      <c r="F139" s="124">
        <v>2046.5833333333335</v>
      </c>
      <c r="G139" s="124">
        <v>2021.5666666666671</v>
      </c>
      <c r="H139" s="124">
        <v>2105.5666666666671</v>
      </c>
      <c r="I139" s="124">
        <v>2130.5833333333335</v>
      </c>
      <c r="J139" s="124">
        <v>2147.5666666666671</v>
      </c>
      <c r="K139" s="123">
        <v>2113.6</v>
      </c>
      <c r="L139" s="123">
        <v>2071.6</v>
      </c>
      <c r="M139" s="123">
        <v>6.6564699999999997</v>
      </c>
    </row>
    <row r="140" spans="1:13">
      <c r="A140" s="65">
        <v>130</v>
      </c>
      <c r="B140" s="123" t="s">
        <v>773</v>
      </c>
      <c r="C140" s="126">
        <v>581.45000000000005</v>
      </c>
      <c r="D140" s="124">
        <v>585.26666666666677</v>
      </c>
      <c r="E140" s="124">
        <v>575.78333333333353</v>
      </c>
      <c r="F140" s="124">
        <v>570.11666666666679</v>
      </c>
      <c r="G140" s="124">
        <v>560.63333333333355</v>
      </c>
      <c r="H140" s="124">
        <v>590.93333333333351</v>
      </c>
      <c r="I140" s="124">
        <v>600.41666666666686</v>
      </c>
      <c r="J140" s="124">
        <v>606.08333333333348</v>
      </c>
      <c r="K140" s="123">
        <v>594.75</v>
      </c>
      <c r="L140" s="123">
        <v>579.6</v>
      </c>
      <c r="M140" s="123">
        <v>1.1959299999999999</v>
      </c>
    </row>
    <row r="141" spans="1:13">
      <c r="A141" s="65">
        <v>131</v>
      </c>
      <c r="B141" s="123" t="s">
        <v>784</v>
      </c>
      <c r="C141" s="126">
        <v>273.7</v>
      </c>
      <c r="D141" s="124">
        <v>274.88333333333327</v>
      </c>
      <c r="E141" s="124">
        <v>269.86666666666656</v>
      </c>
      <c r="F141" s="124">
        <v>266.0333333333333</v>
      </c>
      <c r="G141" s="124">
        <v>261.01666666666659</v>
      </c>
      <c r="H141" s="124">
        <v>278.71666666666653</v>
      </c>
      <c r="I141" s="124">
        <v>283.73333333333329</v>
      </c>
      <c r="J141" s="124">
        <v>287.56666666666649</v>
      </c>
      <c r="K141" s="123">
        <v>279.89999999999998</v>
      </c>
      <c r="L141" s="123">
        <v>271.05</v>
      </c>
      <c r="M141" s="123">
        <v>0.87536999999999998</v>
      </c>
    </row>
    <row r="142" spans="1:13">
      <c r="A142" s="65">
        <v>132</v>
      </c>
      <c r="B142" s="123" t="s">
        <v>786</v>
      </c>
      <c r="C142" s="126">
        <v>159.1</v>
      </c>
      <c r="D142" s="124">
        <v>158.86666666666667</v>
      </c>
      <c r="E142" s="124">
        <v>156.23333333333335</v>
      </c>
      <c r="F142" s="124">
        <v>153.36666666666667</v>
      </c>
      <c r="G142" s="124">
        <v>150.73333333333335</v>
      </c>
      <c r="H142" s="124">
        <v>161.73333333333335</v>
      </c>
      <c r="I142" s="124">
        <v>164.36666666666667</v>
      </c>
      <c r="J142" s="124">
        <v>167.23333333333335</v>
      </c>
      <c r="K142" s="123">
        <v>161.5</v>
      </c>
      <c r="L142" s="123">
        <v>156</v>
      </c>
      <c r="M142" s="123">
        <v>3.4994700000000001</v>
      </c>
    </row>
    <row r="143" spans="1:13">
      <c r="A143" s="65">
        <v>133</v>
      </c>
      <c r="B143" s="123" t="s">
        <v>781</v>
      </c>
      <c r="C143" s="126">
        <v>238.2</v>
      </c>
      <c r="D143" s="124">
        <v>239.4</v>
      </c>
      <c r="E143" s="124">
        <v>235.8</v>
      </c>
      <c r="F143" s="124">
        <v>233.4</v>
      </c>
      <c r="G143" s="124">
        <v>229.8</v>
      </c>
      <c r="H143" s="124">
        <v>241.8</v>
      </c>
      <c r="I143" s="124">
        <v>245.39999999999998</v>
      </c>
      <c r="J143" s="124">
        <v>247.8</v>
      </c>
      <c r="K143" s="123">
        <v>243</v>
      </c>
      <c r="L143" s="123">
        <v>237</v>
      </c>
      <c r="M143" s="123">
        <v>14.837960000000001</v>
      </c>
    </row>
    <row r="144" spans="1:13">
      <c r="A144" s="65">
        <v>134</v>
      </c>
      <c r="B144" s="123" t="s">
        <v>65</v>
      </c>
      <c r="C144" s="126">
        <v>28372.65</v>
      </c>
      <c r="D144" s="124">
        <v>28341.033333333336</v>
      </c>
      <c r="E144" s="124">
        <v>28030.616666666672</v>
      </c>
      <c r="F144" s="124">
        <v>27688.583333333336</v>
      </c>
      <c r="G144" s="124">
        <v>27378.166666666672</v>
      </c>
      <c r="H144" s="124">
        <v>28683.066666666673</v>
      </c>
      <c r="I144" s="124">
        <v>28993.483333333337</v>
      </c>
      <c r="J144" s="124">
        <v>29335.516666666674</v>
      </c>
      <c r="K144" s="123">
        <v>28651.45</v>
      </c>
      <c r="L144" s="123">
        <v>27999</v>
      </c>
      <c r="M144" s="123">
        <v>0.78535999999999995</v>
      </c>
    </row>
    <row r="145" spans="1:13">
      <c r="A145" s="65">
        <v>135</v>
      </c>
      <c r="B145" s="123" t="s">
        <v>197</v>
      </c>
      <c r="C145" s="126">
        <v>1068.8499999999999</v>
      </c>
      <c r="D145" s="124">
        <v>1064.8833333333332</v>
      </c>
      <c r="E145" s="124">
        <v>1054.0166666666664</v>
      </c>
      <c r="F145" s="124">
        <v>1039.1833333333332</v>
      </c>
      <c r="G145" s="124">
        <v>1028.3166666666664</v>
      </c>
      <c r="H145" s="124">
        <v>1079.7166666666665</v>
      </c>
      <c r="I145" s="124">
        <v>1090.5833333333333</v>
      </c>
      <c r="J145" s="124">
        <v>1105.4166666666665</v>
      </c>
      <c r="K145" s="123">
        <v>1075.75</v>
      </c>
      <c r="L145" s="123">
        <v>1050.05</v>
      </c>
      <c r="M145" s="123">
        <v>2.0883799999999999</v>
      </c>
    </row>
    <row r="146" spans="1:13">
      <c r="A146" s="65">
        <v>136</v>
      </c>
      <c r="B146" s="123" t="s">
        <v>2274</v>
      </c>
      <c r="C146" s="126">
        <v>1264.8499999999999</v>
      </c>
      <c r="D146" s="124">
        <v>1242.6333333333332</v>
      </c>
      <c r="E146" s="124">
        <v>1210.2666666666664</v>
      </c>
      <c r="F146" s="124">
        <v>1155.6833333333332</v>
      </c>
      <c r="G146" s="124">
        <v>1123.3166666666664</v>
      </c>
      <c r="H146" s="124">
        <v>1297.2166666666665</v>
      </c>
      <c r="I146" s="124">
        <v>1329.5833333333333</v>
      </c>
      <c r="J146" s="124">
        <v>1384.1666666666665</v>
      </c>
      <c r="K146" s="123">
        <v>1275</v>
      </c>
      <c r="L146" s="123">
        <v>1188.05</v>
      </c>
      <c r="M146" s="123">
        <v>0.9113</v>
      </c>
    </row>
    <row r="147" spans="1:13">
      <c r="A147" s="65">
        <v>137</v>
      </c>
      <c r="B147" s="123" t="s">
        <v>66</v>
      </c>
      <c r="C147" s="126">
        <v>158.44999999999999</v>
      </c>
      <c r="D147" s="124">
        <v>158.65</v>
      </c>
      <c r="E147" s="124">
        <v>155.80000000000001</v>
      </c>
      <c r="F147" s="124">
        <v>153.15</v>
      </c>
      <c r="G147" s="124">
        <v>150.30000000000001</v>
      </c>
      <c r="H147" s="124">
        <v>161.30000000000001</v>
      </c>
      <c r="I147" s="124">
        <v>164.14999999999998</v>
      </c>
      <c r="J147" s="124">
        <v>166.8</v>
      </c>
      <c r="K147" s="123">
        <v>161.5</v>
      </c>
      <c r="L147" s="123">
        <v>156</v>
      </c>
      <c r="M147" s="123">
        <v>33.054600000000001</v>
      </c>
    </row>
    <row r="148" spans="1:13">
      <c r="A148" s="65">
        <v>138</v>
      </c>
      <c r="B148" s="123" t="s">
        <v>804</v>
      </c>
      <c r="C148" s="126">
        <v>144.1</v>
      </c>
      <c r="D148" s="124">
        <v>144.35</v>
      </c>
      <c r="E148" s="124">
        <v>142.1</v>
      </c>
      <c r="F148" s="124">
        <v>140.1</v>
      </c>
      <c r="G148" s="124">
        <v>137.85</v>
      </c>
      <c r="H148" s="124">
        <v>146.35</v>
      </c>
      <c r="I148" s="124">
        <v>148.6</v>
      </c>
      <c r="J148" s="124">
        <v>150.6</v>
      </c>
      <c r="K148" s="123">
        <v>146.6</v>
      </c>
      <c r="L148" s="123">
        <v>142.35</v>
      </c>
      <c r="M148" s="123">
        <v>18.50468</v>
      </c>
    </row>
    <row r="149" spans="1:13">
      <c r="A149" s="65">
        <v>139</v>
      </c>
      <c r="B149" s="123" t="s">
        <v>806</v>
      </c>
      <c r="C149" s="126">
        <v>166.2</v>
      </c>
      <c r="D149" s="124">
        <v>168.33333333333334</v>
      </c>
      <c r="E149" s="124">
        <v>162.86666666666667</v>
      </c>
      <c r="F149" s="124">
        <v>159.53333333333333</v>
      </c>
      <c r="G149" s="124">
        <v>154.06666666666666</v>
      </c>
      <c r="H149" s="124">
        <v>171.66666666666669</v>
      </c>
      <c r="I149" s="124">
        <v>177.13333333333333</v>
      </c>
      <c r="J149" s="124">
        <v>180.4666666666667</v>
      </c>
      <c r="K149" s="123">
        <v>173.8</v>
      </c>
      <c r="L149" s="123">
        <v>165</v>
      </c>
      <c r="M149" s="123">
        <v>4.9060499999999996</v>
      </c>
    </row>
    <row r="150" spans="1:13">
      <c r="A150" s="65">
        <v>140</v>
      </c>
      <c r="B150" s="123" t="s">
        <v>810</v>
      </c>
      <c r="C150" s="126">
        <v>818.1</v>
      </c>
      <c r="D150" s="124">
        <v>818.81666666666661</v>
      </c>
      <c r="E150" s="124">
        <v>814.23333333333323</v>
      </c>
      <c r="F150" s="124">
        <v>810.36666666666667</v>
      </c>
      <c r="G150" s="124">
        <v>805.7833333333333</v>
      </c>
      <c r="H150" s="124">
        <v>822.68333333333317</v>
      </c>
      <c r="I150" s="124">
        <v>827.26666666666665</v>
      </c>
      <c r="J150" s="124">
        <v>831.1333333333331</v>
      </c>
      <c r="K150" s="123">
        <v>823.4</v>
      </c>
      <c r="L150" s="123">
        <v>814.95</v>
      </c>
      <c r="M150" s="123">
        <v>6.3418999999999999</v>
      </c>
    </row>
    <row r="151" spans="1:13">
      <c r="A151" s="65">
        <v>141</v>
      </c>
      <c r="B151" s="123" t="s">
        <v>814</v>
      </c>
      <c r="C151" s="126">
        <v>239.3</v>
      </c>
      <c r="D151" s="124">
        <v>239.45000000000002</v>
      </c>
      <c r="E151" s="124">
        <v>234.95000000000005</v>
      </c>
      <c r="F151" s="124">
        <v>230.60000000000002</v>
      </c>
      <c r="G151" s="124">
        <v>226.10000000000005</v>
      </c>
      <c r="H151" s="124">
        <v>243.80000000000004</v>
      </c>
      <c r="I151" s="124">
        <v>248.29999999999998</v>
      </c>
      <c r="J151" s="124">
        <v>252.65000000000003</v>
      </c>
      <c r="K151" s="123">
        <v>243.95</v>
      </c>
      <c r="L151" s="123">
        <v>235.1</v>
      </c>
      <c r="M151" s="123">
        <v>0.27357999999999999</v>
      </c>
    </row>
    <row r="152" spans="1:13">
      <c r="A152" s="65">
        <v>142</v>
      </c>
      <c r="B152" s="123" t="s">
        <v>816</v>
      </c>
      <c r="C152" s="126">
        <v>374.75</v>
      </c>
      <c r="D152" s="124">
        <v>373.68333333333334</v>
      </c>
      <c r="E152" s="124">
        <v>369.06666666666666</v>
      </c>
      <c r="F152" s="124">
        <v>363.38333333333333</v>
      </c>
      <c r="G152" s="124">
        <v>358.76666666666665</v>
      </c>
      <c r="H152" s="124">
        <v>379.36666666666667</v>
      </c>
      <c r="I152" s="124">
        <v>383.98333333333335</v>
      </c>
      <c r="J152" s="124">
        <v>389.66666666666669</v>
      </c>
      <c r="K152" s="123">
        <v>378.3</v>
      </c>
      <c r="L152" s="123">
        <v>368</v>
      </c>
      <c r="M152" s="123">
        <v>0.37114999999999998</v>
      </c>
    </row>
    <row r="153" spans="1:13">
      <c r="A153" s="65">
        <v>143</v>
      </c>
      <c r="B153" s="123" t="s">
        <v>67</v>
      </c>
      <c r="C153" s="126">
        <v>222.85</v>
      </c>
      <c r="D153" s="124">
        <v>221.25</v>
      </c>
      <c r="E153" s="124">
        <v>218.6</v>
      </c>
      <c r="F153" s="124">
        <v>214.35</v>
      </c>
      <c r="G153" s="124">
        <v>211.7</v>
      </c>
      <c r="H153" s="124">
        <v>225.5</v>
      </c>
      <c r="I153" s="124">
        <v>228.14999999999998</v>
      </c>
      <c r="J153" s="124">
        <v>232.4</v>
      </c>
      <c r="K153" s="123">
        <v>223.9</v>
      </c>
      <c r="L153" s="123">
        <v>217</v>
      </c>
      <c r="M153" s="123">
        <v>23.792950000000001</v>
      </c>
    </row>
    <row r="154" spans="1:13">
      <c r="A154" s="65">
        <v>144</v>
      </c>
      <c r="B154" s="123" t="s">
        <v>68</v>
      </c>
      <c r="C154" s="126">
        <v>89.2</v>
      </c>
      <c r="D154" s="124">
        <v>89.683333333333337</v>
      </c>
      <c r="E154" s="124">
        <v>88.51666666666668</v>
      </c>
      <c r="F154" s="124">
        <v>87.833333333333343</v>
      </c>
      <c r="G154" s="124">
        <v>86.666666666666686</v>
      </c>
      <c r="H154" s="124">
        <v>90.366666666666674</v>
      </c>
      <c r="I154" s="124">
        <v>91.533333333333331</v>
      </c>
      <c r="J154" s="124">
        <v>92.216666666666669</v>
      </c>
      <c r="K154" s="123">
        <v>90.85</v>
      </c>
      <c r="L154" s="123">
        <v>89</v>
      </c>
      <c r="M154" s="123">
        <v>94.73639</v>
      </c>
    </row>
    <row r="155" spans="1:13">
      <c r="A155" s="65">
        <v>145</v>
      </c>
      <c r="B155" s="123" t="s">
        <v>842</v>
      </c>
      <c r="C155" s="126">
        <v>674.85</v>
      </c>
      <c r="D155" s="124">
        <v>666.44999999999993</v>
      </c>
      <c r="E155" s="124">
        <v>650.99999999999989</v>
      </c>
      <c r="F155" s="124">
        <v>627.15</v>
      </c>
      <c r="G155" s="124">
        <v>611.69999999999993</v>
      </c>
      <c r="H155" s="124">
        <v>690.29999999999984</v>
      </c>
      <c r="I155" s="124">
        <v>705.74999999999989</v>
      </c>
      <c r="J155" s="124">
        <v>729.5999999999998</v>
      </c>
      <c r="K155" s="123">
        <v>681.9</v>
      </c>
      <c r="L155" s="123">
        <v>642.6</v>
      </c>
      <c r="M155" s="123">
        <v>0.71528999999999998</v>
      </c>
    </row>
    <row r="156" spans="1:13">
      <c r="A156" s="65">
        <v>146</v>
      </c>
      <c r="B156" s="123" t="s">
        <v>844</v>
      </c>
      <c r="C156" s="126">
        <v>659.75</v>
      </c>
      <c r="D156" s="124">
        <v>657.16666666666663</v>
      </c>
      <c r="E156" s="124">
        <v>651.58333333333326</v>
      </c>
      <c r="F156" s="124">
        <v>643.41666666666663</v>
      </c>
      <c r="G156" s="124">
        <v>637.83333333333326</v>
      </c>
      <c r="H156" s="124">
        <v>665.33333333333326</v>
      </c>
      <c r="I156" s="124">
        <v>670.91666666666652</v>
      </c>
      <c r="J156" s="124">
        <v>679.08333333333326</v>
      </c>
      <c r="K156" s="123">
        <v>662.75</v>
      </c>
      <c r="L156" s="123">
        <v>649</v>
      </c>
      <c r="M156" s="123">
        <v>0.34677999999999998</v>
      </c>
    </row>
    <row r="157" spans="1:13">
      <c r="A157" s="65">
        <v>147</v>
      </c>
      <c r="B157" s="123" t="s">
        <v>856</v>
      </c>
      <c r="C157" s="126">
        <v>53</v>
      </c>
      <c r="D157" s="124">
        <v>52.85</v>
      </c>
      <c r="E157" s="124">
        <v>52.1</v>
      </c>
      <c r="F157" s="124">
        <v>51.2</v>
      </c>
      <c r="G157" s="124">
        <v>50.45</v>
      </c>
      <c r="H157" s="124">
        <v>53.75</v>
      </c>
      <c r="I157" s="124">
        <v>54.5</v>
      </c>
      <c r="J157" s="124">
        <v>55.4</v>
      </c>
      <c r="K157" s="123">
        <v>53.6</v>
      </c>
      <c r="L157" s="123">
        <v>51.95</v>
      </c>
      <c r="M157" s="123">
        <v>75.117930000000001</v>
      </c>
    </row>
    <row r="158" spans="1:13">
      <c r="A158" s="65">
        <v>148</v>
      </c>
      <c r="B158" s="123" t="s">
        <v>2277</v>
      </c>
      <c r="C158" s="126">
        <v>54.8</v>
      </c>
      <c r="D158" s="124">
        <v>54.583333333333336</v>
      </c>
      <c r="E158" s="124">
        <v>54.016666666666673</v>
      </c>
      <c r="F158" s="124">
        <v>53.233333333333334</v>
      </c>
      <c r="G158" s="124">
        <v>52.666666666666671</v>
      </c>
      <c r="H158" s="124">
        <v>55.366666666666674</v>
      </c>
      <c r="I158" s="124">
        <v>55.933333333333337</v>
      </c>
      <c r="J158" s="124">
        <v>56.716666666666676</v>
      </c>
      <c r="K158" s="123">
        <v>55.15</v>
      </c>
      <c r="L158" s="123">
        <v>53.8</v>
      </c>
      <c r="M158" s="123">
        <v>38.529649999999997</v>
      </c>
    </row>
    <row r="159" spans="1:13">
      <c r="A159" s="65">
        <v>149</v>
      </c>
      <c r="B159" s="123" t="s">
        <v>846</v>
      </c>
      <c r="C159" s="126">
        <v>401.7</v>
      </c>
      <c r="D159" s="124">
        <v>404</v>
      </c>
      <c r="E159" s="124">
        <v>395.15</v>
      </c>
      <c r="F159" s="124">
        <v>388.59999999999997</v>
      </c>
      <c r="G159" s="124">
        <v>379.74999999999994</v>
      </c>
      <c r="H159" s="124">
        <v>410.55</v>
      </c>
      <c r="I159" s="124">
        <v>419.40000000000003</v>
      </c>
      <c r="J159" s="124">
        <v>425.95000000000005</v>
      </c>
      <c r="K159" s="123">
        <v>412.85</v>
      </c>
      <c r="L159" s="123">
        <v>397.45</v>
      </c>
      <c r="M159" s="123">
        <v>4.2632000000000003</v>
      </c>
    </row>
    <row r="160" spans="1:13">
      <c r="A160" s="65">
        <v>150</v>
      </c>
      <c r="B160" s="123" t="s">
        <v>69</v>
      </c>
      <c r="C160" s="126">
        <v>328.55</v>
      </c>
      <c r="D160" s="124">
        <v>325.60000000000002</v>
      </c>
      <c r="E160" s="124">
        <v>319.55000000000007</v>
      </c>
      <c r="F160" s="124">
        <v>310.55000000000007</v>
      </c>
      <c r="G160" s="124">
        <v>304.50000000000011</v>
      </c>
      <c r="H160" s="124">
        <v>334.6</v>
      </c>
      <c r="I160" s="124">
        <v>340.65</v>
      </c>
      <c r="J160" s="124">
        <v>349.65</v>
      </c>
      <c r="K160" s="123">
        <v>331.65</v>
      </c>
      <c r="L160" s="123">
        <v>316.60000000000002</v>
      </c>
      <c r="M160" s="123">
        <v>90.383920000000003</v>
      </c>
    </row>
    <row r="161" spans="1:13">
      <c r="A161" s="65">
        <v>151</v>
      </c>
      <c r="B161" s="123" t="s">
        <v>2246</v>
      </c>
      <c r="C161" s="126">
        <v>935.5</v>
      </c>
      <c r="D161" s="124">
        <v>935.6</v>
      </c>
      <c r="E161" s="124">
        <v>924.2</v>
      </c>
      <c r="F161" s="124">
        <v>912.9</v>
      </c>
      <c r="G161" s="124">
        <v>901.5</v>
      </c>
      <c r="H161" s="124">
        <v>946.90000000000009</v>
      </c>
      <c r="I161" s="124">
        <v>958.3</v>
      </c>
      <c r="J161" s="124">
        <v>969.60000000000014</v>
      </c>
      <c r="K161" s="123">
        <v>947</v>
      </c>
      <c r="L161" s="123">
        <v>924.3</v>
      </c>
      <c r="M161" s="123">
        <v>0.46706999999999999</v>
      </c>
    </row>
    <row r="162" spans="1:13">
      <c r="A162" s="65">
        <v>152</v>
      </c>
      <c r="B162" s="123" t="s">
        <v>2247</v>
      </c>
      <c r="C162" s="126">
        <v>407.5</v>
      </c>
      <c r="D162" s="124">
        <v>403.5</v>
      </c>
      <c r="E162" s="124">
        <v>395.3</v>
      </c>
      <c r="F162" s="124">
        <v>383.1</v>
      </c>
      <c r="G162" s="124">
        <v>374.90000000000003</v>
      </c>
      <c r="H162" s="124">
        <v>415.7</v>
      </c>
      <c r="I162" s="124">
        <v>423.90000000000003</v>
      </c>
      <c r="J162" s="124">
        <v>436.09999999999997</v>
      </c>
      <c r="K162" s="123">
        <v>411.7</v>
      </c>
      <c r="L162" s="123">
        <v>391.3</v>
      </c>
      <c r="M162" s="123">
        <v>1.4601999999999999</v>
      </c>
    </row>
    <row r="163" spans="1:13">
      <c r="A163" s="65">
        <v>153</v>
      </c>
      <c r="B163" s="123" t="s">
        <v>886</v>
      </c>
      <c r="C163" s="126">
        <v>258.45</v>
      </c>
      <c r="D163" s="124">
        <v>259.58333333333331</v>
      </c>
      <c r="E163" s="124">
        <v>255.96666666666664</v>
      </c>
      <c r="F163" s="124">
        <v>253.48333333333335</v>
      </c>
      <c r="G163" s="124">
        <v>249.86666666666667</v>
      </c>
      <c r="H163" s="124">
        <v>262.06666666666661</v>
      </c>
      <c r="I163" s="124">
        <v>265.68333333333328</v>
      </c>
      <c r="J163" s="124">
        <v>268.16666666666657</v>
      </c>
      <c r="K163" s="123">
        <v>263.2</v>
      </c>
      <c r="L163" s="123">
        <v>257.10000000000002</v>
      </c>
      <c r="M163" s="123">
        <v>1.2445299999999999</v>
      </c>
    </row>
    <row r="164" spans="1:13">
      <c r="A164" s="65">
        <v>154</v>
      </c>
      <c r="B164" s="123" t="s">
        <v>71</v>
      </c>
      <c r="C164" s="126">
        <v>16.850000000000001</v>
      </c>
      <c r="D164" s="124">
        <v>17.05</v>
      </c>
      <c r="E164" s="124">
        <v>16.5</v>
      </c>
      <c r="F164" s="124">
        <v>16.149999999999999</v>
      </c>
      <c r="G164" s="124">
        <v>15.599999999999998</v>
      </c>
      <c r="H164" s="124">
        <v>17.400000000000002</v>
      </c>
      <c r="I164" s="124">
        <v>17.950000000000006</v>
      </c>
      <c r="J164" s="124">
        <v>18.300000000000004</v>
      </c>
      <c r="K164" s="123">
        <v>17.600000000000001</v>
      </c>
      <c r="L164" s="123">
        <v>16.7</v>
      </c>
      <c r="M164" s="123">
        <v>660.83753000000002</v>
      </c>
    </row>
    <row r="165" spans="1:13">
      <c r="A165" s="65">
        <v>155</v>
      </c>
      <c r="B165" s="123" t="s">
        <v>3073</v>
      </c>
      <c r="C165" s="126">
        <v>14.1</v>
      </c>
      <c r="D165" s="124">
        <v>14.049999999999999</v>
      </c>
      <c r="E165" s="124">
        <v>13.749999999999998</v>
      </c>
      <c r="F165" s="124">
        <v>13.399999999999999</v>
      </c>
      <c r="G165" s="124">
        <v>13.099999999999998</v>
      </c>
      <c r="H165" s="124">
        <v>14.399999999999999</v>
      </c>
      <c r="I165" s="124">
        <v>14.7</v>
      </c>
      <c r="J165" s="124">
        <v>15.049999999999999</v>
      </c>
      <c r="K165" s="123">
        <v>14.35</v>
      </c>
      <c r="L165" s="123">
        <v>13.7</v>
      </c>
      <c r="M165" s="123">
        <v>56.199390000000001</v>
      </c>
    </row>
    <row r="166" spans="1:13">
      <c r="A166" s="65">
        <v>156</v>
      </c>
      <c r="B166" s="123" t="s">
        <v>388</v>
      </c>
      <c r="C166" s="126">
        <v>174.75</v>
      </c>
      <c r="D166" s="124">
        <v>174.83333333333334</v>
      </c>
      <c r="E166" s="124">
        <v>170.91666666666669</v>
      </c>
      <c r="F166" s="124">
        <v>167.08333333333334</v>
      </c>
      <c r="G166" s="124">
        <v>163.16666666666669</v>
      </c>
      <c r="H166" s="124">
        <v>178.66666666666669</v>
      </c>
      <c r="I166" s="124">
        <v>182.58333333333337</v>
      </c>
      <c r="J166" s="124">
        <v>186.41666666666669</v>
      </c>
      <c r="K166" s="123">
        <v>178.75</v>
      </c>
      <c r="L166" s="123">
        <v>171</v>
      </c>
      <c r="M166" s="123">
        <v>0.78312999999999999</v>
      </c>
    </row>
    <row r="167" spans="1:13">
      <c r="A167" s="65">
        <v>157</v>
      </c>
      <c r="B167" s="123" t="s">
        <v>875</v>
      </c>
      <c r="C167" s="126">
        <v>87.6</v>
      </c>
      <c r="D167" s="124">
        <v>90.899999999999991</v>
      </c>
      <c r="E167" s="124">
        <v>81.049999999999983</v>
      </c>
      <c r="F167" s="124">
        <v>74.499999999999986</v>
      </c>
      <c r="G167" s="124">
        <v>64.649999999999977</v>
      </c>
      <c r="H167" s="124">
        <v>97.449999999999989</v>
      </c>
      <c r="I167" s="124">
        <v>107.29999999999998</v>
      </c>
      <c r="J167" s="124">
        <v>113.85</v>
      </c>
      <c r="K167" s="123">
        <v>100.75</v>
      </c>
      <c r="L167" s="123">
        <v>84.35</v>
      </c>
      <c r="M167" s="123">
        <v>24.729769999999998</v>
      </c>
    </row>
    <row r="168" spans="1:13">
      <c r="A168" s="65">
        <v>158</v>
      </c>
      <c r="B168" s="123" t="s">
        <v>890</v>
      </c>
      <c r="C168" s="126">
        <v>6557.55</v>
      </c>
      <c r="D168" s="124">
        <v>6557.6333333333341</v>
      </c>
      <c r="E168" s="124">
        <v>6515.2666666666682</v>
      </c>
      <c r="F168" s="124">
        <v>6472.9833333333345</v>
      </c>
      <c r="G168" s="124">
        <v>6430.6166666666686</v>
      </c>
      <c r="H168" s="124">
        <v>6599.9166666666679</v>
      </c>
      <c r="I168" s="124">
        <v>6642.2833333333347</v>
      </c>
      <c r="J168" s="124">
        <v>6684.5666666666675</v>
      </c>
      <c r="K168" s="123">
        <v>6600</v>
      </c>
      <c r="L168" s="123">
        <v>6515.35</v>
      </c>
      <c r="M168" s="123">
        <v>7.9689999999999997E-2</v>
      </c>
    </row>
    <row r="169" spans="1:13">
      <c r="A169" s="65">
        <v>159</v>
      </c>
      <c r="B169" s="123" t="s">
        <v>182</v>
      </c>
      <c r="C169" s="126">
        <v>6100.1</v>
      </c>
      <c r="D169" s="124">
        <v>6285.4333333333334</v>
      </c>
      <c r="E169" s="124">
        <v>5770.8666666666668</v>
      </c>
      <c r="F169" s="124">
        <v>5441.6333333333332</v>
      </c>
      <c r="G169" s="124">
        <v>4927.0666666666666</v>
      </c>
      <c r="H169" s="124">
        <v>6614.666666666667</v>
      </c>
      <c r="I169" s="124">
        <v>7129.2333333333345</v>
      </c>
      <c r="J169" s="124">
        <v>7458.4666666666672</v>
      </c>
      <c r="K169" s="123">
        <v>6800</v>
      </c>
      <c r="L169" s="123">
        <v>5956.2</v>
      </c>
      <c r="M169" s="123">
        <v>1.3130200000000001</v>
      </c>
    </row>
    <row r="170" spans="1:13">
      <c r="A170" s="65">
        <v>160</v>
      </c>
      <c r="B170" s="123" t="s">
        <v>898</v>
      </c>
      <c r="C170" s="126">
        <v>2087.75</v>
      </c>
      <c r="D170" s="124">
        <v>2093.0666666666666</v>
      </c>
      <c r="E170" s="124">
        <v>2036.4833333333331</v>
      </c>
      <c r="F170" s="124">
        <v>1985.2166666666665</v>
      </c>
      <c r="G170" s="124">
        <v>1928.633333333333</v>
      </c>
      <c r="H170" s="124">
        <v>2144.333333333333</v>
      </c>
      <c r="I170" s="124">
        <v>2200.916666666667</v>
      </c>
      <c r="J170" s="124">
        <v>2252.1833333333334</v>
      </c>
      <c r="K170" s="123">
        <v>2149.65</v>
      </c>
      <c r="L170" s="123">
        <v>2041.8</v>
      </c>
      <c r="M170" s="123">
        <v>0.36754999999999999</v>
      </c>
    </row>
    <row r="171" spans="1:13">
      <c r="A171" s="65">
        <v>161</v>
      </c>
      <c r="B171" s="123" t="s">
        <v>70</v>
      </c>
      <c r="C171" s="126">
        <v>526.29999999999995</v>
      </c>
      <c r="D171" s="124">
        <v>530.43333333333328</v>
      </c>
      <c r="E171" s="124">
        <v>519.86666666666656</v>
      </c>
      <c r="F171" s="124">
        <v>513.43333333333328</v>
      </c>
      <c r="G171" s="124">
        <v>502.86666666666656</v>
      </c>
      <c r="H171" s="124">
        <v>536.86666666666656</v>
      </c>
      <c r="I171" s="124">
        <v>547.43333333333339</v>
      </c>
      <c r="J171" s="124">
        <v>553.86666666666656</v>
      </c>
      <c r="K171" s="123">
        <v>541</v>
      </c>
      <c r="L171" s="123">
        <v>524</v>
      </c>
      <c r="M171" s="123">
        <v>11.20824</v>
      </c>
    </row>
    <row r="172" spans="1:13">
      <c r="A172" s="65">
        <v>162</v>
      </c>
      <c r="B172" s="123" t="s">
        <v>912</v>
      </c>
      <c r="C172" s="126">
        <v>821.25</v>
      </c>
      <c r="D172" s="124">
        <v>827.69999999999993</v>
      </c>
      <c r="E172" s="124">
        <v>805.59999999999991</v>
      </c>
      <c r="F172" s="124">
        <v>789.94999999999993</v>
      </c>
      <c r="G172" s="124">
        <v>767.84999999999991</v>
      </c>
      <c r="H172" s="124">
        <v>843.34999999999991</v>
      </c>
      <c r="I172" s="124">
        <v>865.45</v>
      </c>
      <c r="J172" s="124">
        <v>881.09999999999991</v>
      </c>
      <c r="K172" s="123">
        <v>849.8</v>
      </c>
      <c r="L172" s="123">
        <v>812.05</v>
      </c>
      <c r="M172" s="123">
        <v>2.4255</v>
      </c>
    </row>
    <row r="173" spans="1:13">
      <c r="A173" s="65">
        <v>163</v>
      </c>
      <c r="B173" s="123" t="s">
        <v>350</v>
      </c>
      <c r="C173" s="126">
        <v>1093.6500000000001</v>
      </c>
      <c r="D173" s="124">
        <v>1092.6000000000001</v>
      </c>
      <c r="E173" s="124">
        <v>1076.2000000000003</v>
      </c>
      <c r="F173" s="124">
        <v>1058.7500000000002</v>
      </c>
      <c r="G173" s="124">
        <v>1042.3500000000004</v>
      </c>
      <c r="H173" s="124">
        <v>1110.0500000000002</v>
      </c>
      <c r="I173" s="124">
        <v>1126.4500000000003</v>
      </c>
      <c r="J173" s="124">
        <v>1143.9000000000001</v>
      </c>
      <c r="K173" s="123">
        <v>1109</v>
      </c>
      <c r="L173" s="123">
        <v>1075.1500000000001</v>
      </c>
      <c r="M173" s="123">
        <v>4.4071999999999996</v>
      </c>
    </row>
    <row r="174" spans="1:13">
      <c r="A174" s="65">
        <v>164</v>
      </c>
      <c r="B174" s="123" t="s">
        <v>72</v>
      </c>
      <c r="C174" s="126">
        <v>549.9</v>
      </c>
      <c r="D174" s="124">
        <v>547.7833333333333</v>
      </c>
      <c r="E174" s="124">
        <v>542.21666666666658</v>
      </c>
      <c r="F174" s="124">
        <v>534.5333333333333</v>
      </c>
      <c r="G174" s="124">
        <v>528.96666666666658</v>
      </c>
      <c r="H174" s="124">
        <v>555.46666666666658</v>
      </c>
      <c r="I174" s="124">
        <v>561.03333333333319</v>
      </c>
      <c r="J174" s="124">
        <v>568.71666666666658</v>
      </c>
      <c r="K174" s="123">
        <v>553.35</v>
      </c>
      <c r="L174" s="123">
        <v>540.1</v>
      </c>
      <c r="M174" s="123">
        <v>2.8648099999999999</v>
      </c>
    </row>
    <row r="175" spans="1:13">
      <c r="A175" s="65">
        <v>165</v>
      </c>
      <c r="B175" s="123" t="s">
        <v>916</v>
      </c>
      <c r="C175" s="126">
        <v>722.9</v>
      </c>
      <c r="D175" s="124">
        <v>726.01666666666677</v>
      </c>
      <c r="E175" s="124">
        <v>718.58333333333348</v>
      </c>
      <c r="F175" s="124">
        <v>714.26666666666677</v>
      </c>
      <c r="G175" s="124">
        <v>706.83333333333348</v>
      </c>
      <c r="H175" s="124">
        <v>730.33333333333348</v>
      </c>
      <c r="I175" s="124">
        <v>737.76666666666665</v>
      </c>
      <c r="J175" s="124">
        <v>742.08333333333348</v>
      </c>
      <c r="K175" s="123">
        <v>733.45</v>
      </c>
      <c r="L175" s="123">
        <v>721.7</v>
      </c>
      <c r="M175" s="123">
        <v>0.45096000000000003</v>
      </c>
    </row>
    <row r="176" spans="1:13">
      <c r="A176" s="65">
        <v>166</v>
      </c>
      <c r="B176" s="123" t="s">
        <v>355</v>
      </c>
      <c r="C176" s="126">
        <v>103.25</v>
      </c>
      <c r="D176" s="124">
        <v>103.96666666666665</v>
      </c>
      <c r="E176" s="124">
        <v>101.88333333333331</v>
      </c>
      <c r="F176" s="124">
        <v>100.51666666666665</v>
      </c>
      <c r="G176" s="124">
        <v>98.433333333333309</v>
      </c>
      <c r="H176" s="124">
        <v>105.33333333333331</v>
      </c>
      <c r="I176" s="124">
        <v>107.41666666666666</v>
      </c>
      <c r="J176" s="124">
        <v>108.78333333333332</v>
      </c>
      <c r="K176" s="123">
        <v>106.05</v>
      </c>
      <c r="L176" s="123">
        <v>102.6</v>
      </c>
      <c r="M176" s="123">
        <v>19.198820000000001</v>
      </c>
    </row>
    <row r="177" spans="1:13">
      <c r="A177" s="65">
        <v>167</v>
      </c>
      <c r="B177" s="123" t="s">
        <v>198</v>
      </c>
      <c r="C177" s="126">
        <v>330.2</v>
      </c>
      <c r="D177" s="124">
        <v>332.33333333333331</v>
      </c>
      <c r="E177" s="124">
        <v>327.86666666666662</v>
      </c>
      <c r="F177" s="124">
        <v>325.5333333333333</v>
      </c>
      <c r="G177" s="124">
        <v>321.06666666666661</v>
      </c>
      <c r="H177" s="124">
        <v>334.66666666666663</v>
      </c>
      <c r="I177" s="124">
        <v>339.13333333333333</v>
      </c>
      <c r="J177" s="124">
        <v>341.46666666666664</v>
      </c>
      <c r="K177" s="123">
        <v>336.8</v>
      </c>
      <c r="L177" s="123">
        <v>330</v>
      </c>
      <c r="M177" s="123">
        <v>0.44379000000000002</v>
      </c>
    </row>
    <row r="178" spans="1:13">
      <c r="A178" s="65">
        <v>168</v>
      </c>
      <c r="B178" s="123" t="s">
        <v>925</v>
      </c>
      <c r="C178" s="126">
        <v>113.75</v>
      </c>
      <c r="D178" s="124">
        <v>114.26666666666667</v>
      </c>
      <c r="E178" s="124">
        <v>112.78333333333333</v>
      </c>
      <c r="F178" s="124">
        <v>111.81666666666666</v>
      </c>
      <c r="G178" s="124">
        <v>110.33333333333333</v>
      </c>
      <c r="H178" s="124">
        <v>115.23333333333333</v>
      </c>
      <c r="I178" s="124">
        <v>116.71666666666665</v>
      </c>
      <c r="J178" s="124">
        <v>117.68333333333334</v>
      </c>
      <c r="K178" s="123">
        <v>115.75</v>
      </c>
      <c r="L178" s="123">
        <v>113.3</v>
      </c>
      <c r="M178" s="123">
        <v>3.2212399999999999</v>
      </c>
    </row>
    <row r="179" spans="1:13">
      <c r="A179" s="65">
        <v>169</v>
      </c>
      <c r="B179" s="123" t="s">
        <v>929</v>
      </c>
      <c r="C179" s="126">
        <v>305</v>
      </c>
      <c r="D179" s="124">
        <v>308.83333333333331</v>
      </c>
      <c r="E179" s="124">
        <v>299.16666666666663</v>
      </c>
      <c r="F179" s="124">
        <v>293.33333333333331</v>
      </c>
      <c r="G179" s="124">
        <v>283.66666666666663</v>
      </c>
      <c r="H179" s="124">
        <v>314.66666666666663</v>
      </c>
      <c r="I179" s="124">
        <v>324.33333333333326</v>
      </c>
      <c r="J179" s="124">
        <v>330.16666666666663</v>
      </c>
      <c r="K179" s="123">
        <v>318.5</v>
      </c>
      <c r="L179" s="123">
        <v>303</v>
      </c>
      <c r="M179" s="123">
        <v>4.7514099999999999</v>
      </c>
    </row>
    <row r="180" spans="1:13">
      <c r="A180" s="65">
        <v>170</v>
      </c>
      <c r="B180" s="123" t="s">
        <v>935</v>
      </c>
      <c r="C180" s="126">
        <v>575.25</v>
      </c>
      <c r="D180" s="124">
        <v>569.5</v>
      </c>
      <c r="E180" s="124">
        <v>558</v>
      </c>
      <c r="F180" s="124">
        <v>540.75</v>
      </c>
      <c r="G180" s="124">
        <v>529.25</v>
      </c>
      <c r="H180" s="124">
        <v>586.75</v>
      </c>
      <c r="I180" s="124">
        <v>598.25</v>
      </c>
      <c r="J180" s="124">
        <v>615.5</v>
      </c>
      <c r="K180" s="123">
        <v>581</v>
      </c>
      <c r="L180" s="123">
        <v>552.25</v>
      </c>
      <c r="M180" s="123">
        <v>3.7873800000000002</v>
      </c>
    </row>
    <row r="181" spans="1:13">
      <c r="A181" s="65">
        <v>171</v>
      </c>
      <c r="B181" s="123" t="s">
        <v>946</v>
      </c>
      <c r="C181" s="126">
        <v>698.55</v>
      </c>
      <c r="D181" s="124">
        <v>699.4666666666667</v>
      </c>
      <c r="E181" s="124">
        <v>689.08333333333337</v>
      </c>
      <c r="F181" s="124">
        <v>679.61666666666667</v>
      </c>
      <c r="G181" s="124">
        <v>669.23333333333335</v>
      </c>
      <c r="H181" s="124">
        <v>708.93333333333339</v>
      </c>
      <c r="I181" s="124">
        <v>719.31666666666661</v>
      </c>
      <c r="J181" s="124">
        <v>728.78333333333342</v>
      </c>
      <c r="K181" s="123">
        <v>709.85</v>
      </c>
      <c r="L181" s="123">
        <v>690</v>
      </c>
      <c r="M181" s="123">
        <v>0.48743999999999998</v>
      </c>
    </row>
    <row r="182" spans="1:13">
      <c r="A182" s="65">
        <v>172</v>
      </c>
      <c r="B182" s="123" t="s">
        <v>948</v>
      </c>
      <c r="C182" s="126">
        <v>796.5</v>
      </c>
      <c r="D182" s="124">
        <v>794.69999999999993</v>
      </c>
      <c r="E182" s="124">
        <v>774.39999999999986</v>
      </c>
      <c r="F182" s="124">
        <v>752.3</v>
      </c>
      <c r="G182" s="124">
        <v>731.99999999999989</v>
      </c>
      <c r="H182" s="124">
        <v>816.79999999999984</v>
      </c>
      <c r="I182" s="124">
        <v>837.0999999999998</v>
      </c>
      <c r="J182" s="124">
        <v>859.19999999999982</v>
      </c>
      <c r="K182" s="123">
        <v>815</v>
      </c>
      <c r="L182" s="123">
        <v>772.6</v>
      </c>
      <c r="M182" s="123">
        <v>2.1528700000000001</v>
      </c>
    </row>
    <row r="183" spans="1:13">
      <c r="A183" s="65">
        <v>173</v>
      </c>
      <c r="B183" s="123" t="s">
        <v>950</v>
      </c>
      <c r="C183" s="126">
        <v>833.2</v>
      </c>
      <c r="D183" s="124">
        <v>838.16666666666663</v>
      </c>
      <c r="E183" s="124">
        <v>822.5333333333333</v>
      </c>
      <c r="F183" s="124">
        <v>811.86666666666667</v>
      </c>
      <c r="G183" s="124">
        <v>796.23333333333335</v>
      </c>
      <c r="H183" s="124">
        <v>848.83333333333326</v>
      </c>
      <c r="I183" s="124">
        <v>864.4666666666667</v>
      </c>
      <c r="J183" s="124">
        <v>875.13333333333321</v>
      </c>
      <c r="K183" s="123">
        <v>853.8</v>
      </c>
      <c r="L183" s="123">
        <v>827.5</v>
      </c>
      <c r="M183" s="123">
        <v>0.95203000000000004</v>
      </c>
    </row>
    <row r="184" spans="1:13">
      <c r="A184" s="65">
        <v>174</v>
      </c>
      <c r="B184" s="123" t="s">
        <v>905</v>
      </c>
      <c r="C184" s="126">
        <v>123.05</v>
      </c>
      <c r="D184" s="124">
        <v>123.08333333333333</v>
      </c>
      <c r="E184" s="124">
        <v>121.96666666666665</v>
      </c>
      <c r="F184" s="124">
        <v>120.88333333333333</v>
      </c>
      <c r="G184" s="124">
        <v>119.76666666666665</v>
      </c>
      <c r="H184" s="124">
        <v>124.16666666666666</v>
      </c>
      <c r="I184" s="124">
        <v>125.28333333333333</v>
      </c>
      <c r="J184" s="124">
        <v>126.36666666666666</v>
      </c>
      <c r="K184" s="123">
        <v>124.2</v>
      </c>
      <c r="L184" s="123">
        <v>122</v>
      </c>
      <c r="M184" s="123">
        <v>0.98895999999999995</v>
      </c>
    </row>
    <row r="185" spans="1:13">
      <c r="A185" s="65">
        <v>175</v>
      </c>
      <c r="B185" s="123" t="s">
        <v>908</v>
      </c>
      <c r="C185" s="126">
        <v>363.95</v>
      </c>
      <c r="D185" s="124">
        <v>366.88333333333338</v>
      </c>
      <c r="E185" s="124">
        <v>359.76666666666677</v>
      </c>
      <c r="F185" s="124">
        <v>355.58333333333337</v>
      </c>
      <c r="G185" s="124">
        <v>348.46666666666675</v>
      </c>
      <c r="H185" s="124">
        <v>371.06666666666678</v>
      </c>
      <c r="I185" s="124">
        <v>378.18333333333345</v>
      </c>
      <c r="J185" s="124">
        <v>382.36666666666679</v>
      </c>
      <c r="K185" s="123">
        <v>374</v>
      </c>
      <c r="L185" s="123">
        <v>362.7</v>
      </c>
      <c r="M185" s="123">
        <v>6.9383100000000004</v>
      </c>
    </row>
    <row r="186" spans="1:13">
      <c r="A186" s="65">
        <v>176</v>
      </c>
      <c r="B186" s="123" t="s">
        <v>318</v>
      </c>
      <c r="C186" s="126">
        <v>145.35</v>
      </c>
      <c r="D186" s="124">
        <v>144.38333333333333</v>
      </c>
      <c r="E186" s="124">
        <v>141.86666666666665</v>
      </c>
      <c r="F186" s="124">
        <v>138.38333333333333</v>
      </c>
      <c r="G186" s="124">
        <v>135.86666666666665</v>
      </c>
      <c r="H186" s="124">
        <v>147.86666666666665</v>
      </c>
      <c r="I186" s="124">
        <v>150.3833333333333</v>
      </c>
      <c r="J186" s="124">
        <v>153.86666666666665</v>
      </c>
      <c r="K186" s="123">
        <v>146.9</v>
      </c>
      <c r="L186" s="123">
        <v>140.9</v>
      </c>
      <c r="M186" s="123">
        <v>8.4694699999999994</v>
      </c>
    </row>
    <row r="187" spans="1:13">
      <c r="A187" s="65">
        <v>177</v>
      </c>
      <c r="B187" s="123" t="s">
        <v>316</v>
      </c>
      <c r="C187" s="126">
        <v>114.1</v>
      </c>
      <c r="D187" s="124">
        <v>114.86666666666667</v>
      </c>
      <c r="E187" s="124">
        <v>112.73333333333335</v>
      </c>
      <c r="F187" s="124">
        <v>111.36666666666667</v>
      </c>
      <c r="G187" s="124">
        <v>109.23333333333335</v>
      </c>
      <c r="H187" s="124">
        <v>116.23333333333335</v>
      </c>
      <c r="I187" s="124">
        <v>118.36666666666667</v>
      </c>
      <c r="J187" s="124">
        <v>119.73333333333335</v>
      </c>
      <c r="K187" s="123">
        <v>117</v>
      </c>
      <c r="L187" s="123">
        <v>113.5</v>
      </c>
      <c r="M187" s="123">
        <v>14.234680000000001</v>
      </c>
    </row>
    <row r="188" spans="1:13">
      <c r="A188" s="65">
        <v>178</v>
      </c>
      <c r="B188" s="123" t="s">
        <v>199</v>
      </c>
      <c r="C188" s="126">
        <v>189.5</v>
      </c>
      <c r="D188" s="124">
        <v>190.04999999999998</v>
      </c>
      <c r="E188" s="124">
        <v>184.44999999999996</v>
      </c>
      <c r="F188" s="124">
        <v>179.39999999999998</v>
      </c>
      <c r="G188" s="124">
        <v>173.79999999999995</v>
      </c>
      <c r="H188" s="124">
        <v>195.09999999999997</v>
      </c>
      <c r="I188" s="124">
        <v>200.7</v>
      </c>
      <c r="J188" s="124">
        <v>205.74999999999997</v>
      </c>
      <c r="K188" s="123">
        <v>195.65</v>
      </c>
      <c r="L188" s="123">
        <v>185</v>
      </c>
      <c r="M188" s="123">
        <v>20.453209999999999</v>
      </c>
    </row>
    <row r="189" spans="1:13">
      <c r="A189" s="65">
        <v>179</v>
      </c>
      <c r="B189" s="123" t="s">
        <v>952</v>
      </c>
      <c r="C189" s="126">
        <v>914.25</v>
      </c>
      <c r="D189" s="124">
        <v>909.75</v>
      </c>
      <c r="E189" s="124">
        <v>904.35</v>
      </c>
      <c r="F189" s="124">
        <v>894.45</v>
      </c>
      <c r="G189" s="124">
        <v>889.05000000000007</v>
      </c>
      <c r="H189" s="124">
        <v>919.65</v>
      </c>
      <c r="I189" s="124">
        <v>925.05000000000007</v>
      </c>
      <c r="J189" s="124">
        <v>934.94999999999993</v>
      </c>
      <c r="K189" s="123">
        <v>915.15</v>
      </c>
      <c r="L189" s="123">
        <v>899.85</v>
      </c>
      <c r="M189" s="123">
        <v>0.12906999999999999</v>
      </c>
    </row>
    <row r="190" spans="1:13">
      <c r="A190" s="65">
        <v>180</v>
      </c>
      <c r="B190" s="123" t="s">
        <v>971</v>
      </c>
      <c r="C190" s="126">
        <v>50.95</v>
      </c>
      <c r="D190" s="124">
        <v>51.066666666666663</v>
      </c>
      <c r="E190" s="124">
        <v>49.983333333333327</v>
      </c>
      <c r="F190" s="124">
        <v>49.016666666666666</v>
      </c>
      <c r="G190" s="124">
        <v>47.93333333333333</v>
      </c>
      <c r="H190" s="124">
        <v>52.033333333333324</v>
      </c>
      <c r="I190" s="124">
        <v>53.116666666666667</v>
      </c>
      <c r="J190" s="124">
        <v>54.083333333333321</v>
      </c>
      <c r="K190" s="123">
        <v>52.15</v>
      </c>
      <c r="L190" s="123">
        <v>50.1</v>
      </c>
      <c r="M190" s="123">
        <v>9.7039799999999996</v>
      </c>
    </row>
    <row r="191" spans="1:13">
      <c r="A191" s="65">
        <v>181</v>
      </c>
      <c r="B191" s="123" t="s">
        <v>75</v>
      </c>
      <c r="C191" s="126">
        <v>968.6</v>
      </c>
      <c r="D191" s="124">
        <v>968.41666666666663</v>
      </c>
      <c r="E191" s="124">
        <v>955.23333333333323</v>
      </c>
      <c r="F191" s="124">
        <v>941.86666666666656</v>
      </c>
      <c r="G191" s="124">
        <v>928.68333333333317</v>
      </c>
      <c r="H191" s="124">
        <v>981.7833333333333</v>
      </c>
      <c r="I191" s="124">
        <v>994.9666666666667</v>
      </c>
      <c r="J191" s="124">
        <v>1008.3333333333334</v>
      </c>
      <c r="K191" s="123">
        <v>981.6</v>
      </c>
      <c r="L191" s="123">
        <v>955.05</v>
      </c>
      <c r="M191" s="123">
        <v>23.100860000000001</v>
      </c>
    </row>
    <row r="192" spans="1:13">
      <c r="A192" s="65">
        <v>182</v>
      </c>
      <c r="B192" s="123" t="s">
        <v>77</v>
      </c>
      <c r="C192" s="126">
        <v>1886.1</v>
      </c>
      <c r="D192" s="124">
        <v>1887.2833333333335</v>
      </c>
      <c r="E192" s="124">
        <v>1874.866666666667</v>
      </c>
      <c r="F192" s="124">
        <v>1863.6333333333334</v>
      </c>
      <c r="G192" s="124">
        <v>1851.2166666666669</v>
      </c>
      <c r="H192" s="124">
        <v>1898.5166666666671</v>
      </c>
      <c r="I192" s="124">
        <v>1910.9333333333336</v>
      </c>
      <c r="J192" s="124">
        <v>1922.1666666666672</v>
      </c>
      <c r="K192" s="123">
        <v>1899.7</v>
      </c>
      <c r="L192" s="123">
        <v>1876.05</v>
      </c>
      <c r="M192" s="123">
        <v>22.093769999999999</v>
      </c>
    </row>
    <row r="193" spans="1:13">
      <c r="A193" s="65">
        <v>183</v>
      </c>
      <c r="B193" s="123" t="s">
        <v>303</v>
      </c>
      <c r="C193" s="126">
        <v>371.2</v>
      </c>
      <c r="D193" s="124">
        <v>372.14999999999992</v>
      </c>
      <c r="E193" s="124">
        <v>367.14999999999986</v>
      </c>
      <c r="F193" s="124">
        <v>363.09999999999997</v>
      </c>
      <c r="G193" s="124">
        <v>358.09999999999991</v>
      </c>
      <c r="H193" s="124">
        <v>376.19999999999982</v>
      </c>
      <c r="I193" s="124">
        <v>381.19999999999993</v>
      </c>
      <c r="J193" s="124">
        <v>385.24999999999977</v>
      </c>
      <c r="K193" s="123">
        <v>377.15</v>
      </c>
      <c r="L193" s="123">
        <v>368.1</v>
      </c>
      <c r="M193" s="123">
        <v>0.45233000000000001</v>
      </c>
    </row>
    <row r="194" spans="1:13">
      <c r="A194" s="65">
        <v>184</v>
      </c>
      <c r="B194" s="123" t="s">
        <v>1024</v>
      </c>
      <c r="C194" s="126">
        <v>83.9</v>
      </c>
      <c r="D194" s="124">
        <v>84.649999999999991</v>
      </c>
      <c r="E194" s="124">
        <v>82.799999999999983</v>
      </c>
      <c r="F194" s="124">
        <v>81.699999999999989</v>
      </c>
      <c r="G194" s="124">
        <v>79.84999999999998</v>
      </c>
      <c r="H194" s="124">
        <v>85.749999999999986</v>
      </c>
      <c r="I194" s="124">
        <v>87.59999999999998</v>
      </c>
      <c r="J194" s="124">
        <v>88.699999999999989</v>
      </c>
      <c r="K194" s="123">
        <v>86.5</v>
      </c>
      <c r="L194" s="123">
        <v>83.55</v>
      </c>
      <c r="M194" s="123">
        <v>2.2269399999999999</v>
      </c>
    </row>
    <row r="195" spans="1:13">
      <c r="A195" s="65">
        <v>185</v>
      </c>
      <c r="B195" s="123" t="s">
        <v>959</v>
      </c>
      <c r="C195" s="126">
        <v>33.85</v>
      </c>
      <c r="D195" s="124">
        <v>34.6</v>
      </c>
      <c r="E195" s="124">
        <v>32.300000000000004</v>
      </c>
      <c r="F195" s="124">
        <v>30.75</v>
      </c>
      <c r="G195" s="124">
        <v>28.450000000000003</v>
      </c>
      <c r="H195" s="124">
        <v>36.150000000000006</v>
      </c>
      <c r="I195" s="124">
        <v>38.450000000000003</v>
      </c>
      <c r="J195" s="124">
        <v>40.000000000000007</v>
      </c>
      <c r="K195" s="123">
        <v>36.9</v>
      </c>
      <c r="L195" s="123">
        <v>33.049999999999997</v>
      </c>
      <c r="M195" s="123">
        <v>4.0499799999999997</v>
      </c>
    </row>
    <row r="196" spans="1:13">
      <c r="A196" s="65">
        <v>186</v>
      </c>
      <c r="B196" s="123" t="s">
        <v>961</v>
      </c>
      <c r="C196" s="126">
        <v>691.5</v>
      </c>
      <c r="D196" s="124">
        <v>695.48333333333323</v>
      </c>
      <c r="E196" s="124">
        <v>686.01666666666642</v>
      </c>
      <c r="F196" s="124">
        <v>680.53333333333319</v>
      </c>
      <c r="G196" s="124">
        <v>671.06666666666638</v>
      </c>
      <c r="H196" s="124">
        <v>700.96666666666647</v>
      </c>
      <c r="I196" s="124">
        <v>710.43333333333339</v>
      </c>
      <c r="J196" s="124">
        <v>715.91666666666652</v>
      </c>
      <c r="K196" s="123">
        <v>704.95</v>
      </c>
      <c r="L196" s="123">
        <v>690</v>
      </c>
      <c r="M196" s="123">
        <v>0.13754</v>
      </c>
    </row>
    <row r="197" spans="1:13">
      <c r="A197" s="65">
        <v>187</v>
      </c>
      <c r="B197" s="123" t="s">
        <v>74</v>
      </c>
      <c r="C197" s="126">
        <v>487.85</v>
      </c>
      <c r="D197" s="124">
        <v>489.90000000000003</v>
      </c>
      <c r="E197" s="124">
        <v>484.15000000000009</v>
      </c>
      <c r="F197" s="124">
        <v>480.45000000000005</v>
      </c>
      <c r="G197" s="124">
        <v>474.7000000000001</v>
      </c>
      <c r="H197" s="124">
        <v>493.60000000000008</v>
      </c>
      <c r="I197" s="124">
        <v>499.34999999999997</v>
      </c>
      <c r="J197" s="124">
        <v>503.05000000000007</v>
      </c>
      <c r="K197" s="123">
        <v>495.65</v>
      </c>
      <c r="L197" s="123">
        <v>486.2</v>
      </c>
      <c r="M197" s="123">
        <v>10.834379999999999</v>
      </c>
    </row>
    <row r="198" spans="1:13">
      <c r="A198" s="65">
        <v>188</v>
      </c>
      <c r="B198" s="123" t="s">
        <v>981</v>
      </c>
      <c r="C198" s="126">
        <v>142.4</v>
      </c>
      <c r="D198" s="124">
        <v>143.03333333333333</v>
      </c>
      <c r="E198" s="124">
        <v>140.76666666666665</v>
      </c>
      <c r="F198" s="124">
        <v>139.13333333333333</v>
      </c>
      <c r="G198" s="124">
        <v>136.86666666666665</v>
      </c>
      <c r="H198" s="124">
        <v>144.66666666666666</v>
      </c>
      <c r="I198" s="124">
        <v>146.93333333333337</v>
      </c>
      <c r="J198" s="124">
        <v>148.56666666666666</v>
      </c>
      <c r="K198" s="123">
        <v>145.30000000000001</v>
      </c>
      <c r="L198" s="123">
        <v>141.4</v>
      </c>
      <c r="M198" s="123">
        <v>1.8636600000000001</v>
      </c>
    </row>
    <row r="199" spans="1:13">
      <c r="A199" s="65">
        <v>189</v>
      </c>
      <c r="B199" s="123" t="s">
        <v>985</v>
      </c>
      <c r="C199" s="126">
        <v>698</v>
      </c>
      <c r="D199" s="124">
        <v>700.9</v>
      </c>
      <c r="E199" s="124">
        <v>690.94999999999993</v>
      </c>
      <c r="F199" s="124">
        <v>683.9</v>
      </c>
      <c r="G199" s="124">
        <v>673.94999999999993</v>
      </c>
      <c r="H199" s="124">
        <v>707.94999999999993</v>
      </c>
      <c r="I199" s="124">
        <v>717.9</v>
      </c>
      <c r="J199" s="124">
        <v>724.94999999999993</v>
      </c>
      <c r="K199" s="123">
        <v>710.85</v>
      </c>
      <c r="L199" s="123">
        <v>693.85</v>
      </c>
      <c r="M199" s="123">
        <v>9.2719999999999997E-2</v>
      </c>
    </row>
    <row r="200" spans="1:13">
      <c r="A200" s="65">
        <v>190</v>
      </c>
      <c r="B200" s="123" t="s">
        <v>79</v>
      </c>
      <c r="C200" s="126">
        <v>3542.8</v>
      </c>
      <c r="D200" s="124">
        <v>3516.6166666666668</v>
      </c>
      <c r="E200" s="124">
        <v>3454.2333333333336</v>
      </c>
      <c r="F200" s="124">
        <v>3365.666666666667</v>
      </c>
      <c r="G200" s="124">
        <v>3303.2833333333338</v>
      </c>
      <c r="H200" s="124">
        <v>3605.1833333333334</v>
      </c>
      <c r="I200" s="124">
        <v>3667.5666666666666</v>
      </c>
      <c r="J200" s="124">
        <v>3756.1333333333332</v>
      </c>
      <c r="K200" s="123">
        <v>3579</v>
      </c>
      <c r="L200" s="123">
        <v>3428.05</v>
      </c>
      <c r="M200" s="123">
        <v>7.8679600000000001</v>
      </c>
    </row>
    <row r="201" spans="1:13">
      <c r="A201" s="65">
        <v>191</v>
      </c>
      <c r="B201" s="123" t="s">
        <v>80</v>
      </c>
      <c r="C201" s="126">
        <v>376.85</v>
      </c>
      <c r="D201" s="124">
        <v>374.61666666666662</v>
      </c>
      <c r="E201" s="124">
        <v>369.23333333333323</v>
      </c>
      <c r="F201" s="124">
        <v>361.61666666666662</v>
      </c>
      <c r="G201" s="124">
        <v>356.23333333333323</v>
      </c>
      <c r="H201" s="124">
        <v>382.23333333333323</v>
      </c>
      <c r="I201" s="124">
        <v>387.61666666666656</v>
      </c>
      <c r="J201" s="124">
        <v>395.23333333333323</v>
      </c>
      <c r="K201" s="123">
        <v>380</v>
      </c>
      <c r="L201" s="123">
        <v>367</v>
      </c>
      <c r="M201" s="123">
        <v>14.68309</v>
      </c>
    </row>
    <row r="202" spans="1:13">
      <c r="A202" s="65">
        <v>192</v>
      </c>
      <c r="B202" s="123" t="s">
        <v>990</v>
      </c>
      <c r="C202" s="126">
        <v>25.85</v>
      </c>
      <c r="D202" s="124">
        <v>25.983333333333334</v>
      </c>
      <c r="E202" s="124">
        <v>25.56666666666667</v>
      </c>
      <c r="F202" s="124">
        <v>25.283333333333335</v>
      </c>
      <c r="G202" s="124">
        <v>24.866666666666671</v>
      </c>
      <c r="H202" s="124">
        <v>26.266666666666669</v>
      </c>
      <c r="I202" s="124">
        <v>26.683333333333334</v>
      </c>
      <c r="J202" s="124">
        <v>26.966666666666669</v>
      </c>
      <c r="K202" s="123">
        <v>26.4</v>
      </c>
      <c r="L202" s="123">
        <v>25.7</v>
      </c>
      <c r="M202" s="123">
        <v>63.016150000000003</v>
      </c>
    </row>
    <row r="203" spans="1:13">
      <c r="A203" s="65">
        <v>193</v>
      </c>
      <c r="B203" s="123" t="s">
        <v>998</v>
      </c>
      <c r="C203" s="126">
        <v>349.45</v>
      </c>
      <c r="D203" s="124">
        <v>348.2</v>
      </c>
      <c r="E203" s="124">
        <v>339.4</v>
      </c>
      <c r="F203" s="124">
        <v>329.34999999999997</v>
      </c>
      <c r="G203" s="124">
        <v>320.54999999999995</v>
      </c>
      <c r="H203" s="124">
        <v>358.25</v>
      </c>
      <c r="I203" s="124">
        <v>367.05000000000007</v>
      </c>
      <c r="J203" s="124">
        <v>377.1</v>
      </c>
      <c r="K203" s="123">
        <v>357</v>
      </c>
      <c r="L203" s="123">
        <v>338.15</v>
      </c>
      <c r="M203" s="123">
        <v>0.68584000000000001</v>
      </c>
    </row>
    <row r="204" spans="1:13">
      <c r="A204" s="65">
        <v>194</v>
      </c>
      <c r="B204" s="123" t="s">
        <v>81</v>
      </c>
      <c r="C204" s="126">
        <v>214.55</v>
      </c>
      <c r="D204" s="124">
        <v>214.45000000000002</v>
      </c>
      <c r="E204" s="124">
        <v>212.40000000000003</v>
      </c>
      <c r="F204" s="124">
        <v>210.25000000000003</v>
      </c>
      <c r="G204" s="124">
        <v>208.20000000000005</v>
      </c>
      <c r="H204" s="124">
        <v>216.60000000000002</v>
      </c>
      <c r="I204" s="124">
        <v>218.65000000000003</v>
      </c>
      <c r="J204" s="124">
        <v>220.8</v>
      </c>
      <c r="K204" s="123">
        <v>216.5</v>
      </c>
      <c r="L204" s="123">
        <v>212.3</v>
      </c>
      <c r="M204" s="123">
        <v>138.61721</v>
      </c>
    </row>
    <row r="205" spans="1:13">
      <c r="A205" s="65">
        <v>195</v>
      </c>
      <c r="B205" s="123" t="s">
        <v>966</v>
      </c>
      <c r="C205" s="126">
        <v>22.2</v>
      </c>
      <c r="D205" s="124">
        <v>22.483333333333334</v>
      </c>
      <c r="E205" s="124">
        <v>21.766666666666669</v>
      </c>
      <c r="F205" s="124">
        <v>21.333333333333336</v>
      </c>
      <c r="G205" s="124">
        <v>20.616666666666671</v>
      </c>
      <c r="H205" s="124">
        <v>22.916666666666668</v>
      </c>
      <c r="I205" s="124">
        <v>23.633333333333336</v>
      </c>
      <c r="J205" s="124">
        <v>24.066666666666666</v>
      </c>
      <c r="K205" s="123">
        <v>23.2</v>
      </c>
      <c r="L205" s="123">
        <v>22.05</v>
      </c>
      <c r="M205" s="123">
        <v>174.80019999999999</v>
      </c>
    </row>
    <row r="206" spans="1:13">
      <c r="A206" s="65">
        <v>196</v>
      </c>
      <c r="B206" s="123" t="s">
        <v>1002</v>
      </c>
      <c r="C206" s="126">
        <v>62.9</v>
      </c>
      <c r="D206" s="124">
        <v>63.266666666666673</v>
      </c>
      <c r="E206" s="124">
        <v>62.333333333333343</v>
      </c>
      <c r="F206" s="124">
        <v>61.766666666666673</v>
      </c>
      <c r="G206" s="124">
        <v>60.833333333333343</v>
      </c>
      <c r="H206" s="124">
        <v>63.833333333333343</v>
      </c>
      <c r="I206" s="124">
        <v>64.766666666666666</v>
      </c>
      <c r="J206" s="124">
        <v>65.333333333333343</v>
      </c>
      <c r="K206" s="123">
        <v>64.2</v>
      </c>
      <c r="L206" s="123">
        <v>62.7</v>
      </c>
      <c r="M206" s="123">
        <v>13.755050000000001</v>
      </c>
    </row>
    <row r="207" spans="1:13">
      <c r="A207" s="65">
        <v>197</v>
      </c>
      <c r="B207" s="123" t="s">
        <v>82</v>
      </c>
      <c r="C207" s="126">
        <v>344.85</v>
      </c>
      <c r="D207" s="124">
        <v>344.38333333333338</v>
      </c>
      <c r="E207" s="124">
        <v>339.96666666666675</v>
      </c>
      <c r="F207" s="124">
        <v>335.08333333333337</v>
      </c>
      <c r="G207" s="124">
        <v>330.66666666666674</v>
      </c>
      <c r="H207" s="124">
        <v>349.26666666666677</v>
      </c>
      <c r="I207" s="124">
        <v>353.68333333333339</v>
      </c>
      <c r="J207" s="124">
        <v>358.56666666666678</v>
      </c>
      <c r="K207" s="123">
        <v>348.8</v>
      </c>
      <c r="L207" s="123">
        <v>339.5</v>
      </c>
      <c r="M207" s="123">
        <v>49.086709999999997</v>
      </c>
    </row>
    <row r="208" spans="1:13">
      <c r="A208" s="65">
        <v>198</v>
      </c>
      <c r="B208" s="123" t="s">
        <v>83</v>
      </c>
      <c r="C208" s="126">
        <v>1333.35</v>
      </c>
      <c r="D208" s="124">
        <v>1331.6499999999999</v>
      </c>
      <c r="E208" s="124">
        <v>1323.8999999999996</v>
      </c>
      <c r="F208" s="124">
        <v>1314.4499999999998</v>
      </c>
      <c r="G208" s="124">
        <v>1306.6999999999996</v>
      </c>
      <c r="H208" s="124">
        <v>1341.0999999999997</v>
      </c>
      <c r="I208" s="124">
        <v>1348.8500000000001</v>
      </c>
      <c r="J208" s="124">
        <v>1358.2999999999997</v>
      </c>
      <c r="K208" s="123">
        <v>1339.4</v>
      </c>
      <c r="L208" s="123">
        <v>1322.2</v>
      </c>
      <c r="M208" s="123">
        <v>13.37677</v>
      </c>
    </row>
    <row r="209" spans="1:13">
      <c r="A209" s="65">
        <v>199</v>
      </c>
      <c r="B209" s="123" t="s">
        <v>84</v>
      </c>
      <c r="C209" s="126">
        <v>300.55</v>
      </c>
      <c r="D209" s="124">
        <v>301.61666666666667</v>
      </c>
      <c r="E209" s="124">
        <v>296.93333333333334</v>
      </c>
      <c r="F209" s="124">
        <v>293.31666666666666</v>
      </c>
      <c r="G209" s="124">
        <v>288.63333333333333</v>
      </c>
      <c r="H209" s="124">
        <v>305.23333333333335</v>
      </c>
      <c r="I209" s="124">
        <v>309.91666666666674</v>
      </c>
      <c r="J209" s="124">
        <v>313.53333333333336</v>
      </c>
      <c r="K209" s="123">
        <v>306.3</v>
      </c>
      <c r="L209" s="123">
        <v>298</v>
      </c>
      <c r="M209" s="123">
        <v>46.411589999999997</v>
      </c>
    </row>
    <row r="210" spans="1:13">
      <c r="A210" s="65">
        <v>200</v>
      </c>
      <c r="B210" s="123" t="s">
        <v>2467</v>
      </c>
      <c r="C210" s="126">
        <v>66.3</v>
      </c>
      <c r="D210" s="124">
        <v>66.7</v>
      </c>
      <c r="E210" s="124">
        <v>65.350000000000009</v>
      </c>
      <c r="F210" s="124">
        <v>64.400000000000006</v>
      </c>
      <c r="G210" s="124">
        <v>63.050000000000011</v>
      </c>
      <c r="H210" s="124">
        <v>67.650000000000006</v>
      </c>
      <c r="I210" s="124">
        <v>69</v>
      </c>
      <c r="J210" s="124">
        <v>69.95</v>
      </c>
      <c r="K210" s="123">
        <v>68.05</v>
      </c>
      <c r="L210" s="123">
        <v>65.75</v>
      </c>
      <c r="M210" s="123">
        <v>14.63128</v>
      </c>
    </row>
    <row r="211" spans="1:13">
      <c r="A211" s="65">
        <v>201</v>
      </c>
      <c r="B211" s="123" t="s">
        <v>76</v>
      </c>
      <c r="C211" s="126">
        <v>1825.6</v>
      </c>
      <c r="D211" s="124">
        <v>1823.1000000000001</v>
      </c>
      <c r="E211" s="124">
        <v>1815.2500000000002</v>
      </c>
      <c r="F211" s="124">
        <v>1804.9</v>
      </c>
      <c r="G211" s="124">
        <v>1797.0500000000002</v>
      </c>
      <c r="H211" s="124">
        <v>1833.4500000000003</v>
      </c>
      <c r="I211" s="124">
        <v>1841.3000000000002</v>
      </c>
      <c r="J211" s="124">
        <v>1851.6500000000003</v>
      </c>
      <c r="K211" s="123">
        <v>1830.95</v>
      </c>
      <c r="L211" s="123">
        <v>1812.75</v>
      </c>
      <c r="M211" s="123">
        <v>40.103230000000003</v>
      </c>
    </row>
    <row r="212" spans="1:13">
      <c r="A212" s="65">
        <v>202</v>
      </c>
      <c r="B212" s="123" t="s">
        <v>78</v>
      </c>
      <c r="C212" s="126">
        <v>38.6</v>
      </c>
      <c r="D212" s="124">
        <v>39.033333333333339</v>
      </c>
      <c r="E212" s="124">
        <v>37.866666666666674</v>
      </c>
      <c r="F212" s="124">
        <v>37.133333333333333</v>
      </c>
      <c r="G212" s="124">
        <v>35.966666666666669</v>
      </c>
      <c r="H212" s="124">
        <v>39.76666666666668</v>
      </c>
      <c r="I212" s="124">
        <v>40.933333333333351</v>
      </c>
      <c r="J212" s="124">
        <v>41.666666666666686</v>
      </c>
      <c r="K212" s="123">
        <v>40.200000000000003</v>
      </c>
      <c r="L212" s="123">
        <v>38.299999999999997</v>
      </c>
      <c r="M212" s="123">
        <v>158.9547</v>
      </c>
    </row>
    <row r="213" spans="1:13">
      <c r="A213" s="65">
        <v>203</v>
      </c>
      <c r="B213" s="123" t="s">
        <v>99</v>
      </c>
      <c r="C213" s="126">
        <v>255.5</v>
      </c>
      <c r="D213" s="124">
        <v>256.26666666666671</v>
      </c>
      <c r="E213" s="124">
        <v>253.58333333333343</v>
      </c>
      <c r="F213" s="124">
        <v>251.66666666666671</v>
      </c>
      <c r="G213" s="124">
        <v>248.98333333333343</v>
      </c>
      <c r="H213" s="124">
        <v>258.18333333333339</v>
      </c>
      <c r="I213" s="124">
        <v>260.86666666666667</v>
      </c>
      <c r="J213" s="124">
        <v>262.78333333333342</v>
      </c>
      <c r="K213" s="123">
        <v>258.95</v>
      </c>
      <c r="L213" s="123">
        <v>254.35</v>
      </c>
      <c r="M213" s="123">
        <v>122.70479</v>
      </c>
    </row>
    <row r="214" spans="1:13">
      <c r="A214" s="65">
        <v>204</v>
      </c>
      <c r="B214" s="123" t="s">
        <v>87</v>
      </c>
      <c r="C214" s="126">
        <v>278.35000000000002</v>
      </c>
      <c r="D214" s="124">
        <v>279.58333333333337</v>
      </c>
      <c r="E214" s="124">
        <v>275.86666666666673</v>
      </c>
      <c r="F214" s="124">
        <v>273.38333333333338</v>
      </c>
      <c r="G214" s="124">
        <v>269.66666666666674</v>
      </c>
      <c r="H214" s="124">
        <v>282.06666666666672</v>
      </c>
      <c r="I214" s="124">
        <v>285.78333333333342</v>
      </c>
      <c r="J214" s="124">
        <v>288.26666666666671</v>
      </c>
      <c r="K214" s="123">
        <v>283.3</v>
      </c>
      <c r="L214" s="123">
        <v>277.10000000000002</v>
      </c>
      <c r="M214" s="123">
        <v>271.72599000000002</v>
      </c>
    </row>
    <row r="215" spans="1:13">
      <c r="A215" s="65">
        <v>205</v>
      </c>
      <c r="B215" s="123" t="s">
        <v>2262</v>
      </c>
      <c r="C215" s="126">
        <v>388.6</v>
      </c>
      <c r="D215" s="124">
        <v>388.76666666666665</v>
      </c>
      <c r="E215" s="124">
        <v>380.5333333333333</v>
      </c>
      <c r="F215" s="124">
        <v>372.46666666666664</v>
      </c>
      <c r="G215" s="124">
        <v>364.23333333333329</v>
      </c>
      <c r="H215" s="124">
        <v>396.83333333333331</v>
      </c>
      <c r="I215" s="124">
        <v>405.06666666666666</v>
      </c>
      <c r="J215" s="124">
        <v>413.13333333333333</v>
      </c>
      <c r="K215" s="123">
        <v>397</v>
      </c>
      <c r="L215" s="123">
        <v>380.7</v>
      </c>
      <c r="M215" s="123">
        <v>28.473929999999999</v>
      </c>
    </row>
    <row r="216" spans="1:13">
      <c r="A216" s="65">
        <v>206</v>
      </c>
      <c r="B216" s="123" t="s">
        <v>1034</v>
      </c>
      <c r="C216" s="126">
        <v>3647.35</v>
      </c>
      <c r="D216" s="124">
        <v>3640.4500000000003</v>
      </c>
      <c r="E216" s="124">
        <v>3587.9000000000005</v>
      </c>
      <c r="F216" s="124">
        <v>3528.4500000000003</v>
      </c>
      <c r="G216" s="124">
        <v>3475.9000000000005</v>
      </c>
      <c r="H216" s="124">
        <v>3699.9000000000005</v>
      </c>
      <c r="I216" s="124">
        <v>3752.4500000000007</v>
      </c>
      <c r="J216" s="124">
        <v>3811.9000000000005</v>
      </c>
      <c r="K216" s="123">
        <v>3693</v>
      </c>
      <c r="L216" s="123">
        <v>3581</v>
      </c>
      <c r="M216" s="123">
        <v>2.5200000000000001E-3</v>
      </c>
    </row>
    <row r="217" spans="1:13">
      <c r="A217" s="65">
        <v>207</v>
      </c>
      <c r="B217" s="123" t="s">
        <v>88</v>
      </c>
      <c r="C217" s="126">
        <v>72.2</v>
      </c>
      <c r="D217" s="124">
        <v>73.033333333333346</v>
      </c>
      <c r="E217" s="124">
        <v>70.466666666666697</v>
      </c>
      <c r="F217" s="124">
        <v>68.733333333333348</v>
      </c>
      <c r="G217" s="124">
        <v>66.1666666666667</v>
      </c>
      <c r="H217" s="124">
        <v>74.766666666666694</v>
      </c>
      <c r="I217" s="124">
        <v>77.333333333333329</v>
      </c>
      <c r="J217" s="124">
        <v>79.066666666666691</v>
      </c>
      <c r="K217" s="123">
        <v>75.599999999999994</v>
      </c>
      <c r="L217" s="123">
        <v>71.3</v>
      </c>
      <c r="M217" s="123">
        <v>432.67892000000001</v>
      </c>
    </row>
    <row r="218" spans="1:13">
      <c r="A218" s="65">
        <v>208</v>
      </c>
      <c r="B218" s="123" t="s">
        <v>1039</v>
      </c>
      <c r="C218" s="126">
        <v>47.35</v>
      </c>
      <c r="D218" s="124">
        <v>47.916666666666664</v>
      </c>
      <c r="E218" s="124">
        <v>46.633333333333326</v>
      </c>
      <c r="F218" s="124">
        <v>45.916666666666664</v>
      </c>
      <c r="G218" s="124">
        <v>44.633333333333326</v>
      </c>
      <c r="H218" s="124">
        <v>48.633333333333326</v>
      </c>
      <c r="I218" s="124">
        <v>49.916666666666671</v>
      </c>
      <c r="J218" s="124">
        <v>50.633333333333326</v>
      </c>
      <c r="K218" s="123">
        <v>49.2</v>
      </c>
      <c r="L218" s="123">
        <v>47.2</v>
      </c>
      <c r="M218" s="123">
        <v>111.12846</v>
      </c>
    </row>
    <row r="219" spans="1:13">
      <c r="A219" s="65">
        <v>209</v>
      </c>
      <c r="B219" s="123" t="s">
        <v>90</v>
      </c>
      <c r="C219" s="126">
        <v>48.75</v>
      </c>
      <c r="D219" s="124">
        <v>49.033333333333331</v>
      </c>
      <c r="E219" s="124">
        <v>48.016666666666666</v>
      </c>
      <c r="F219" s="124">
        <v>47.283333333333331</v>
      </c>
      <c r="G219" s="124">
        <v>46.266666666666666</v>
      </c>
      <c r="H219" s="124">
        <v>49.766666666666666</v>
      </c>
      <c r="I219" s="124">
        <v>50.783333333333331</v>
      </c>
      <c r="J219" s="124">
        <v>51.516666666666666</v>
      </c>
      <c r="K219" s="123">
        <v>50.05</v>
      </c>
      <c r="L219" s="123">
        <v>48.3</v>
      </c>
      <c r="M219" s="123">
        <v>159.12485000000001</v>
      </c>
    </row>
    <row r="220" spans="1:13">
      <c r="A220" s="65">
        <v>210</v>
      </c>
      <c r="B220" s="123" t="s">
        <v>1041</v>
      </c>
      <c r="C220" s="126">
        <v>1142.45</v>
      </c>
      <c r="D220" s="124">
        <v>1145.8</v>
      </c>
      <c r="E220" s="124">
        <v>1116.6499999999999</v>
      </c>
      <c r="F220" s="124">
        <v>1090.8499999999999</v>
      </c>
      <c r="G220" s="124">
        <v>1061.6999999999998</v>
      </c>
      <c r="H220" s="124">
        <v>1171.5999999999999</v>
      </c>
      <c r="I220" s="124">
        <v>1200.75</v>
      </c>
      <c r="J220" s="124">
        <v>1226.55</v>
      </c>
      <c r="K220" s="123">
        <v>1174.95</v>
      </c>
      <c r="L220" s="123">
        <v>1120</v>
      </c>
      <c r="M220" s="123">
        <v>0.25769999999999998</v>
      </c>
    </row>
    <row r="221" spans="1:13">
      <c r="A221" s="65">
        <v>211</v>
      </c>
      <c r="B221" s="123" t="s">
        <v>91</v>
      </c>
      <c r="C221" s="126">
        <v>19.55</v>
      </c>
      <c r="D221" s="124">
        <v>19.733333333333331</v>
      </c>
      <c r="E221" s="124">
        <v>19.216666666666661</v>
      </c>
      <c r="F221" s="124">
        <v>18.883333333333329</v>
      </c>
      <c r="G221" s="124">
        <v>18.36666666666666</v>
      </c>
      <c r="H221" s="124">
        <v>20.066666666666663</v>
      </c>
      <c r="I221" s="124">
        <v>20.583333333333336</v>
      </c>
      <c r="J221" s="124">
        <v>20.916666666666664</v>
      </c>
      <c r="K221" s="123">
        <v>20.25</v>
      </c>
      <c r="L221" s="123">
        <v>19.399999999999999</v>
      </c>
      <c r="M221" s="123">
        <v>120.56791</v>
      </c>
    </row>
    <row r="222" spans="1:13">
      <c r="A222" s="65">
        <v>212</v>
      </c>
      <c r="B222" s="123" t="s">
        <v>1048</v>
      </c>
      <c r="C222" s="126">
        <v>60.15</v>
      </c>
      <c r="D222" s="124">
        <v>60.583333333333336</v>
      </c>
      <c r="E222" s="124">
        <v>58.366666666666674</v>
      </c>
      <c r="F222" s="124">
        <v>56.583333333333336</v>
      </c>
      <c r="G222" s="124">
        <v>54.366666666666674</v>
      </c>
      <c r="H222" s="124">
        <v>62.366666666666674</v>
      </c>
      <c r="I222" s="124">
        <v>64.583333333333329</v>
      </c>
      <c r="J222" s="124">
        <v>66.366666666666674</v>
      </c>
      <c r="K222" s="123">
        <v>62.8</v>
      </c>
      <c r="L222" s="123">
        <v>58.8</v>
      </c>
      <c r="M222" s="123">
        <v>2.7162799999999998</v>
      </c>
    </row>
    <row r="223" spans="1:13">
      <c r="A223" s="65">
        <v>213</v>
      </c>
      <c r="B223" s="123" t="s">
        <v>98</v>
      </c>
      <c r="C223" s="126">
        <v>223</v>
      </c>
      <c r="D223" s="124">
        <v>221.7833333333333</v>
      </c>
      <c r="E223" s="124">
        <v>216.6666666666666</v>
      </c>
      <c r="F223" s="124">
        <v>210.33333333333329</v>
      </c>
      <c r="G223" s="124">
        <v>205.21666666666658</v>
      </c>
      <c r="H223" s="124">
        <v>228.11666666666662</v>
      </c>
      <c r="I223" s="124">
        <v>233.23333333333329</v>
      </c>
      <c r="J223" s="124">
        <v>239.56666666666663</v>
      </c>
      <c r="K223" s="123">
        <v>226.9</v>
      </c>
      <c r="L223" s="123">
        <v>215.45</v>
      </c>
      <c r="M223" s="123">
        <v>19.331379999999999</v>
      </c>
    </row>
    <row r="224" spans="1:13">
      <c r="A224" s="65">
        <v>214</v>
      </c>
      <c r="B224" s="123" t="s">
        <v>1103</v>
      </c>
      <c r="C224" s="126">
        <v>157.25</v>
      </c>
      <c r="D224" s="124">
        <v>156.38333333333333</v>
      </c>
      <c r="E224" s="124">
        <v>153.26666666666665</v>
      </c>
      <c r="F224" s="124">
        <v>149.28333333333333</v>
      </c>
      <c r="G224" s="124">
        <v>146.16666666666666</v>
      </c>
      <c r="H224" s="124">
        <v>160.36666666666665</v>
      </c>
      <c r="I224" s="124">
        <v>163.48333333333332</v>
      </c>
      <c r="J224" s="124">
        <v>167.46666666666664</v>
      </c>
      <c r="K224" s="123">
        <v>159.5</v>
      </c>
      <c r="L224" s="123">
        <v>152.4</v>
      </c>
      <c r="M224" s="123">
        <v>2.2623099999999998</v>
      </c>
    </row>
    <row r="225" spans="1:13">
      <c r="A225" s="65">
        <v>215</v>
      </c>
      <c r="B225" s="123" t="s">
        <v>1105</v>
      </c>
      <c r="C225" s="126">
        <v>113.25</v>
      </c>
      <c r="D225" s="124">
        <v>114.05</v>
      </c>
      <c r="E225" s="124">
        <v>110.69999999999999</v>
      </c>
      <c r="F225" s="124">
        <v>108.14999999999999</v>
      </c>
      <c r="G225" s="124">
        <v>104.79999999999998</v>
      </c>
      <c r="H225" s="124">
        <v>116.6</v>
      </c>
      <c r="I225" s="124">
        <v>119.94999999999999</v>
      </c>
      <c r="J225" s="124">
        <v>122.5</v>
      </c>
      <c r="K225" s="123">
        <v>117.4</v>
      </c>
      <c r="L225" s="123">
        <v>111.5</v>
      </c>
      <c r="M225" s="123">
        <v>8.42957</v>
      </c>
    </row>
    <row r="226" spans="1:13">
      <c r="A226" s="65">
        <v>216</v>
      </c>
      <c r="B226" s="123" t="s">
        <v>89</v>
      </c>
      <c r="C226" s="126">
        <v>75.900000000000006</v>
      </c>
      <c r="D226" s="124">
        <v>77.316666666666677</v>
      </c>
      <c r="E226" s="124">
        <v>73.933333333333351</v>
      </c>
      <c r="F226" s="124">
        <v>71.966666666666669</v>
      </c>
      <c r="G226" s="124">
        <v>68.583333333333343</v>
      </c>
      <c r="H226" s="124">
        <v>79.28333333333336</v>
      </c>
      <c r="I226" s="124">
        <v>82.666666666666686</v>
      </c>
      <c r="J226" s="124">
        <v>84.633333333333368</v>
      </c>
      <c r="K226" s="123">
        <v>80.7</v>
      </c>
      <c r="L226" s="123">
        <v>75.349999999999994</v>
      </c>
      <c r="M226" s="123">
        <v>189.54505</v>
      </c>
    </row>
    <row r="227" spans="1:13">
      <c r="A227" s="65">
        <v>217</v>
      </c>
      <c r="B227" s="123" t="s">
        <v>1044</v>
      </c>
      <c r="C227" s="126">
        <v>809</v>
      </c>
      <c r="D227" s="124">
        <v>807.85</v>
      </c>
      <c r="E227" s="124">
        <v>805.2</v>
      </c>
      <c r="F227" s="124">
        <v>801.4</v>
      </c>
      <c r="G227" s="124">
        <v>798.75</v>
      </c>
      <c r="H227" s="124">
        <v>811.65000000000009</v>
      </c>
      <c r="I227" s="124">
        <v>814.3</v>
      </c>
      <c r="J227" s="124">
        <v>818.10000000000014</v>
      </c>
      <c r="K227" s="123">
        <v>810.5</v>
      </c>
      <c r="L227" s="123">
        <v>804.05</v>
      </c>
      <c r="M227" s="123">
        <v>2.5218400000000001</v>
      </c>
    </row>
    <row r="228" spans="1:13">
      <c r="A228" s="65">
        <v>218</v>
      </c>
      <c r="B228" s="123" t="s">
        <v>93</v>
      </c>
      <c r="C228" s="126">
        <v>141.75</v>
      </c>
      <c r="D228" s="124">
        <v>142.45000000000002</v>
      </c>
      <c r="E228" s="124">
        <v>139.70000000000005</v>
      </c>
      <c r="F228" s="124">
        <v>137.65000000000003</v>
      </c>
      <c r="G228" s="124">
        <v>134.90000000000006</v>
      </c>
      <c r="H228" s="124">
        <v>144.50000000000003</v>
      </c>
      <c r="I228" s="124">
        <v>147.24999999999997</v>
      </c>
      <c r="J228" s="124">
        <v>149.30000000000001</v>
      </c>
      <c r="K228" s="123">
        <v>145.19999999999999</v>
      </c>
      <c r="L228" s="123">
        <v>140.4</v>
      </c>
      <c r="M228" s="123">
        <v>33.864780000000003</v>
      </c>
    </row>
    <row r="229" spans="1:13">
      <c r="A229" s="65">
        <v>219</v>
      </c>
      <c r="B229" s="123" t="s">
        <v>2368</v>
      </c>
      <c r="C229" s="126">
        <v>455.1</v>
      </c>
      <c r="D229" s="124">
        <v>459.01666666666665</v>
      </c>
      <c r="E229" s="124">
        <v>447.08333333333331</v>
      </c>
      <c r="F229" s="124">
        <v>439.06666666666666</v>
      </c>
      <c r="G229" s="124">
        <v>427.13333333333333</v>
      </c>
      <c r="H229" s="124">
        <v>467.0333333333333</v>
      </c>
      <c r="I229" s="124">
        <v>478.9666666666667</v>
      </c>
      <c r="J229" s="124">
        <v>486.98333333333329</v>
      </c>
      <c r="K229" s="123">
        <v>470.95</v>
      </c>
      <c r="L229" s="123">
        <v>451</v>
      </c>
      <c r="M229" s="123">
        <v>0.60518000000000005</v>
      </c>
    </row>
    <row r="230" spans="1:13">
      <c r="A230" s="65">
        <v>220</v>
      </c>
      <c r="B230" s="123" t="s">
        <v>86</v>
      </c>
      <c r="C230" s="126">
        <v>1237.25</v>
      </c>
      <c r="D230" s="124">
        <v>1243.8166666666666</v>
      </c>
      <c r="E230" s="124">
        <v>1221.4333333333332</v>
      </c>
      <c r="F230" s="124">
        <v>1205.6166666666666</v>
      </c>
      <c r="G230" s="124">
        <v>1183.2333333333331</v>
      </c>
      <c r="H230" s="124">
        <v>1259.6333333333332</v>
      </c>
      <c r="I230" s="124">
        <v>1282.0166666666664</v>
      </c>
      <c r="J230" s="124">
        <v>1297.8333333333333</v>
      </c>
      <c r="K230" s="123">
        <v>1266.2</v>
      </c>
      <c r="L230" s="123">
        <v>1228</v>
      </c>
      <c r="M230" s="123">
        <v>34.189129999999999</v>
      </c>
    </row>
    <row r="231" spans="1:13">
      <c r="A231" s="65">
        <v>221</v>
      </c>
      <c r="B231" s="123" t="s">
        <v>85</v>
      </c>
      <c r="C231" s="126">
        <v>181.45</v>
      </c>
      <c r="D231" s="124">
        <v>179.91666666666666</v>
      </c>
      <c r="E231" s="124">
        <v>171.83333333333331</v>
      </c>
      <c r="F231" s="124">
        <v>162.21666666666667</v>
      </c>
      <c r="G231" s="124">
        <v>154.13333333333333</v>
      </c>
      <c r="H231" s="124">
        <v>189.5333333333333</v>
      </c>
      <c r="I231" s="124">
        <v>197.61666666666662</v>
      </c>
      <c r="J231" s="124">
        <v>207.23333333333329</v>
      </c>
      <c r="K231" s="123">
        <v>188</v>
      </c>
      <c r="L231" s="123">
        <v>170.3</v>
      </c>
      <c r="M231" s="123">
        <v>124.86471</v>
      </c>
    </row>
    <row r="232" spans="1:13">
      <c r="A232" s="65">
        <v>222</v>
      </c>
      <c r="B232" s="123" t="s">
        <v>1030</v>
      </c>
      <c r="C232" s="126">
        <v>243.9</v>
      </c>
      <c r="D232" s="124">
        <v>244.29999999999998</v>
      </c>
      <c r="E232" s="124">
        <v>239.19999999999996</v>
      </c>
      <c r="F232" s="124">
        <v>234.49999999999997</v>
      </c>
      <c r="G232" s="124">
        <v>229.39999999999995</v>
      </c>
      <c r="H232" s="124">
        <v>248.99999999999997</v>
      </c>
      <c r="I232" s="124">
        <v>254.1</v>
      </c>
      <c r="J232" s="124">
        <v>258.79999999999995</v>
      </c>
      <c r="K232" s="123">
        <v>249.4</v>
      </c>
      <c r="L232" s="123">
        <v>239.6</v>
      </c>
      <c r="M232" s="123">
        <v>16.871289999999998</v>
      </c>
    </row>
    <row r="233" spans="1:13">
      <c r="A233" s="65">
        <v>223</v>
      </c>
      <c r="B233" s="123" t="s">
        <v>1056</v>
      </c>
      <c r="C233" s="126">
        <v>299.8</v>
      </c>
      <c r="D233" s="124">
        <v>301.4666666666667</v>
      </c>
      <c r="E233" s="124">
        <v>296.33333333333337</v>
      </c>
      <c r="F233" s="124">
        <v>292.86666666666667</v>
      </c>
      <c r="G233" s="124">
        <v>287.73333333333335</v>
      </c>
      <c r="H233" s="124">
        <v>304.93333333333339</v>
      </c>
      <c r="I233" s="124">
        <v>310.06666666666672</v>
      </c>
      <c r="J233" s="124">
        <v>313.53333333333342</v>
      </c>
      <c r="K233" s="123">
        <v>306.60000000000002</v>
      </c>
      <c r="L233" s="123">
        <v>298</v>
      </c>
      <c r="M233" s="123">
        <v>11.984579999999999</v>
      </c>
    </row>
    <row r="234" spans="1:13">
      <c r="A234" s="65">
        <v>224</v>
      </c>
      <c r="B234" s="123" t="s">
        <v>200</v>
      </c>
      <c r="C234" s="126">
        <v>129.4</v>
      </c>
      <c r="D234" s="124">
        <v>130.23333333333335</v>
      </c>
      <c r="E234" s="124">
        <v>125.06666666666669</v>
      </c>
      <c r="F234" s="124">
        <v>120.73333333333335</v>
      </c>
      <c r="G234" s="124">
        <v>115.56666666666669</v>
      </c>
      <c r="H234" s="124">
        <v>134.56666666666669</v>
      </c>
      <c r="I234" s="124">
        <v>139.73333333333332</v>
      </c>
      <c r="J234" s="124">
        <v>144.06666666666669</v>
      </c>
      <c r="K234" s="123">
        <v>135.4</v>
      </c>
      <c r="L234" s="123">
        <v>125.9</v>
      </c>
      <c r="M234" s="123">
        <v>11.520709999999999</v>
      </c>
    </row>
    <row r="235" spans="1:13">
      <c r="A235" s="65">
        <v>225</v>
      </c>
      <c r="B235" s="123" t="s">
        <v>97</v>
      </c>
      <c r="C235" s="126">
        <v>176.6</v>
      </c>
      <c r="D235" s="124">
        <v>175.63333333333333</v>
      </c>
      <c r="E235" s="124">
        <v>172.71666666666664</v>
      </c>
      <c r="F235" s="124">
        <v>168.83333333333331</v>
      </c>
      <c r="G235" s="124">
        <v>165.91666666666663</v>
      </c>
      <c r="H235" s="124">
        <v>179.51666666666665</v>
      </c>
      <c r="I235" s="124">
        <v>182.43333333333334</v>
      </c>
      <c r="J235" s="124">
        <v>186.31666666666666</v>
      </c>
      <c r="K235" s="123">
        <v>178.55</v>
      </c>
      <c r="L235" s="123">
        <v>171.75</v>
      </c>
      <c r="M235" s="123">
        <v>177.42434</v>
      </c>
    </row>
    <row r="236" spans="1:13">
      <c r="A236" s="65">
        <v>226</v>
      </c>
      <c r="B236" s="123" t="s">
        <v>96</v>
      </c>
      <c r="C236" s="126">
        <v>17.45</v>
      </c>
      <c r="D236" s="124">
        <v>17.7</v>
      </c>
      <c r="E236" s="124">
        <v>17.149999999999999</v>
      </c>
      <c r="F236" s="124">
        <v>16.849999999999998</v>
      </c>
      <c r="G236" s="124">
        <v>16.299999999999997</v>
      </c>
      <c r="H236" s="124">
        <v>18</v>
      </c>
      <c r="I236" s="124">
        <v>18.550000000000004</v>
      </c>
      <c r="J236" s="124">
        <v>18.850000000000001</v>
      </c>
      <c r="K236" s="123">
        <v>18.25</v>
      </c>
      <c r="L236" s="123">
        <v>17.399999999999999</v>
      </c>
      <c r="M236" s="123">
        <v>10.702199999999999</v>
      </c>
    </row>
    <row r="237" spans="1:13">
      <c r="A237" s="65">
        <v>227</v>
      </c>
      <c r="B237" s="123" t="s">
        <v>356</v>
      </c>
      <c r="C237" s="126">
        <v>85</v>
      </c>
      <c r="D237" s="124">
        <v>84.666666666666671</v>
      </c>
      <c r="E237" s="124">
        <v>82.333333333333343</v>
      </c>
      <c r="F237" s="124">
        <v>79.666666666666671</v>
      </c>
      <c r="G237" s="124">
        <v>77.333333333333343</v>
      </c>
      <c r="H237" s="124">
        <v>87.333333333333343</v>
      </c>
      <c r="I237" s="124">
        <v>89.666666666666686</v>
      </c>
      <c r="J237" s="124">
        <v>92.333333333333343</v>
      </c>
      <c r="K237" s="123">
        <v>87</v>
      </c>
      <c r="L237" s="123">
        <v>82</v>
      </c>
      <c r="M237" s="123">
        <v>7.8045200000000001</v>
      </c>
    </row>
    <row r="238" spans="1:13">
      <c r="A238" s="65">
        <v>228</v>
      </c>
      <c r="B238" s="123" t="s">
        <v>1065</v>
      </c>
      <c r="C238" s="126">
        <v>212.15</v>
      </c>
      <c r="D238" s="124">
        <v>216.98333333333335</v>
      </c>
      <c r="E238" s="124">
        <v>203.16666666666669</v>
      </c>
      <c r="F238" s="124">
        <v>194.18333333333334</v>
      </c>
      <c r="G238" s="124">
        <v>180.36666666666667</v>
      </c>
      <c r="H238" s="124">
        <v>225.9666666666667</v>
      </c>
      <c r="I238" s="124">
        <v>239.78333333333336</v>
      </c>
      <c r="J238" s="124">
        <v>248.76666666666671</v>
      </c>
      <c r="K238" s="123">
        <v>230.8</v>
      </c>
      <c r="L238" s="123">
        <v>208</v>
      </c>
      <c r="M238" s="123">
        <v>6.3386399999999998</v>
      </c>
    </row>
    <row r="239" spans="1:13">
      <c r="A239" s="65">
        <v>229</v>
      </c>
      <c r="B239" s="123" t="s">
        <v>92</v>
      </c>
      <c r="C239" s="126">
        <v>279.45</v>
      </c>
      <c r="D239" s="124">
        <v>278.78333333333336</v>
      </c>
      <c r="E239" s="124">
        <v>276.06666666666672</v>
      </c>
      <c r="F239" s="124">
        <v>272.68333333333334</v>
      </c>
      <c r="G239" s="124">
        <v>269.9666666666667</v>
      </c>
      <c r="H239" s="124">
        <v>282.16666666666674</v>
      </c>
      <c r="I239" s="124">
        <v>284.88333333333333</v>
      </c>
      <c r="J239" s="124">
        <v>288.26666666666677</v>
      </c>
      <c r="K239" s="123">
        <v>281.5</v>
      </c>
      <c r="L239" s="123">
        <v>275.39999999999998</v>
      </c>
      <c r="M239" s="123">
        <v>26.774480000000001</v>
      </c>
    </row>
    <row r="240" spans="1:13">
      <c r="A240" s="65">
        <v>230</v>
      </c>
      <c r="B240" s="123" t="s">
        <v>94</v>
      </c>
      <c r="C240" s="126">
        <v>1796.75</v>
      </c>
      <c r="D240" s="124">
        <v>1791.9666666666665</v>
      </c>
      <c r="E240" s="124">
        <v>1776.9333333333329</v>
      </c>
      <c r="F240" s="124">
        <v>1757.1166666666666</v>
      </c>
      <c r="G240" s="124">
        <v>1742.083333333333</v>
      </c>
      <c r="H240" s="124">
        <v>1811.7833333333328</v>
      </c>
      <c r="I240" s="124">
        <v>1826.8166666666662</v>
      </c>
      <c r="J240" s="124">
        <v>1846.6333333333328</v>
      </c>
      <c r="K240" s="123">
        <v>1807</v>
      </c>
      <c r="L240" s="123">
        <v>1772.15</v>
      </c>
      <c r="M240" s="123">
        <v>23.800879999999999</v>
      </c>
    </row>
    <row r="241" spans="1:13">
      <c r="A241" s="65">
        <v>231</v>
      </c>
      <c r="B241" s="123" t="s">
        <v>1078</v>
      </c>
      <c r="C241" s="126">
        <v>148.5</v>
      </c>
      <c r="D241" s="124">
        <v>148.31666666666669</v>
      </c>
      <c r="E241" s="124">
        <v>145.33333333333337</v>
      </c>
      <c r="F241" s="124">
        <v>142.16666666666669</v>
      </c>
      <c r="G241" s="124">
        <v>139.18333333333337</v>
      </c>
      <c r="H241" s="124">
        <v>151.48333333333338</v>
      </c>
      <c r="I241" s="124">
        <v>154.46666666666667</v>
      </c>
      <c r="J241" s="124">
        <v>157.63333333333338</v>
      </c>
      <c r="K241" s="123">
        <v>151.30000000000001</v>
      </c>
      <c r="L241" s="123">
        <v>145.15</v>
      </c>
      <c r="M241" s="123">
        <v>67.373909999999995</v>
      </c>
    </row>
    <row r="242" spans="1:13">
      <c r="A242" s="65">
        <v>232</v>
      </c>
      <c r="B242" s="123" t="s">
        <v>1440</v>
      </c>
      <c r="C242" s="126">
        <v>1175.4000000000001</v>
      </c>
      <c r="D242" s="124">
        <v>1174.3</v>
      </c>
      <c r="E242" s="124">
        <v>1158.5999999999999</v>
      </c>
      <c r="F242" s="124">
        <v>1141.8</v>
      </c>
      <c r="G242" s="124">
        <v>1126.0999999999999</v>
      </c>
      <c r="H242" s="124">
        <v>1191.0999999999999</v>
      </c>
      <c r="I242" s="124">
        <v>1206.8000000000002</v>
      </c>
      <c r="J242" s="124">
        <v>1223.5999999999999</v>
      </c>
      <c r="K242" s="123">
        <v>1190</v>
      </c>
      <c r="L242" s="123">
        <v>1157.5</v>
      </c>
      <c r="M242" s="123">
        <v>1.3963699999999999</v>
      </c>
    </row>
    <row r="243" spans="1:13">
      <c r="A243" s="65">
        <v>233</v>
      </c>
      <c r="B243" s="123" t="s">
        <v>95</v>
      </c>
      <c r="C243" s="126">
        <v>1131.8</v>
      </c>
      <c r="D243" s="124">
        <v>1136.2666666666667</v>
      </c>
      <c r="E243" s="124">
        <v>1121.7833333333333</v>
      </c>
      <c r="F243" s="124">
        <v>1111.7666666666667</v>
      </c>
      <c r="G243" s="124">
        <v>1097.2833333333333</v>
      </c>
      <c r="H243" s="124">
        <v>1146.2833333333333</v>
      </c>
      <c r="I243" s="124">
        <v>1160.7666666666664</v>
      </c>
      <c r="J243" s="124">
        <v>1170.7833333333333</v>
      </c>
      <c r="K243" s="123">
        <v>1150.75</v>
      </c>
      <c r="L243" s="123">
        <v>1126.25</v>
      </c>
      <c r="M243" s="123">
        <v>62.791609999999999</v>
      </c>
    </row>
    <row r="244" spans="1:13">
      <c r="A244" s="65">
        <v>234</v>
      </c>
      <c r="B244" s="123" t="s">
        <v>1083</v>
      </c>
      <c r="C244" s="126">
        <v>654.95000000000005</v>
      </c>
      <c r="D244" s="124">
        <v>657.91666666666663</v>
      </c>
      <c r="E244" s="124">
        <v>648.13333333333321</v>
      </c>
      <c r="F244" s="124">
        <v>641.31666666666661</v>
      </c>
      <c r="G244" s="124">
        <v>631.53333333333319</v>
      </c>
      <c r="H244" s="124">
        <v>664.73333333333323</v>
      </c>
      <c r="I244" s="124">
        <v>674.51666666666677</v>
      </c>
      <c r="J244" s="124">
        <v>681.33333333333326</v>
      </c>
      <c r="K244" s="123">
        <v>667.7</v>
      </c>
      <c r="L244" s="123">
        <v>651.1</v>
      </c>
      <c r="M244" s="123">
        <v>0.27989999999999998</v>
      </c>
    </row>
    <row r="245" spans="1:13">
      <c r="A245" s="65">
        <v>235</v>
      </c>
      <c r="B245" s="123" t="s">
        <v>1086</v>
      </c>
      <c r="C245" s="126">
        <v>265.05</v>
      </c>
      <c r="D245" s="124">
        <v>266.2</v>
      </c>
      <c r="E245" s="124">
        <v>260.89999999999998</v>
      </c>
      <c r="F245" s="124">
        <v>256.75</v>
      </c>
      <c r="G245" s="124">
        <v>251.45</v>
      </c>
      <c r="H245" s="124">
        <v>270.34999999999997</v>
      </c>
      <c r="I245" s="124">
        <v>275.65000000000003</v>
      </c>
      <c r="J245" s="124">
        <v>279.79999999999995</v>
      </c>
      <c r="K245" s="123">
        <v>271.5</v>
      </c>
      <c r="L245" s="123">
        <v>262.05</v>
      </c>
      <c r="M245" s="123">
        <v>0.23305000000000001</v>
      </c>
    </row>
    <row r="246" spans="1:13">
      <c r="A246" s="65">
        <v>236</v>
      </c>
      <c r="B246" s="123" t="s">
        <v>1088</v>
      </c>
      <c r="C246" s="126">
        <v>108.5</v>
      </c>
      <c r="D246" s="124">
        <v>108.95</v>
      </c>
      <c r="E246" s="124">
        <v>106.4</v>
      </c>
      <c r="F246" s="124">
        <v>104.3</v>
      </c>
      <c r="G246" s="124">
        <v>101.75</v>
      </c>
      <c r="H246" s="124">
        <v>111.05000000000001</v>
      </c>
      <c r="I246" s="124">
        <v>113.6</v>
      </c>
      <c r="J246" s="124">
        <v>115.70000000000002</v>
      </c>
      <c r="K246" s="123">
        <v>111.5</v>
      </c>
      <c r="L246" s="123">
        <v>106.85</v>
      </c>
      <c r="M246" s="123">
        <v>1.76874</v>
      </c>
    </row>
    <row r="247" spans="1:13">
      <c r="A247" s="65">
        <v>237</v>
      </c>
      <c r="B247" s="123" t="s">
        <v>1092</v>
      </c>
      <c r="C247" s="126">
        <v>165.3</v>
      </c>
      <c r="D247" s="124">
        <v>164.25000000000003</v>
      </c>
      <c r="E247" s="124">
        <v>162.10000000000005</v>
      </c>
      <c r="F247" s="124">
        <v>158.90000000000003</v>
      </c>
      <c r="G247" s="124">
        <v>156.75000000000006</v>
      </c>
      <c r="H247" s="124">
        <v>167.45000000000005</v>
      </c>
      <c r="I247" s="124">
        <v>169.60000000000002</v>
      </c>
      <c r="J247" s="124">
        <v>172.80000000000004</v>
      </c>
      <c r="K247" s="123">
        <v>166.4</v>
      </c>
      <c r="L247" s="123">
        <v>161.05000000000001</v>
      </c>
      <c r="M247" s="123">
        <v>3.9939900000000002</v>
      </c>
    </row>
    <row r="248" spans="1:13">
      <c r="A248" s="65">
        <v>238</v>
      </c>
      <c r="B248" s="123" t="s">
        <v>1062</v>
      </c>
      <c r="C248" s="126">
        <v>1290.45</v>
      </c>
      <c r="D248" s="124">
        <v>1292.1499999999999</v>
      </c>
      <c r="E248" s="124">
        <v>1270.7499999999998</v>
      </c>
      <c r="F248" s="124">
        <v>1251.05</v>
      </c>
      <c r="G248" s="124">
        <v>1229.6499999999999</v>
      </c>
      <c r="H248" s="124">
        <v>1311.8499999999997</v>
      </c>
      <c r="I248" s="124">
        <v>1333.2499999999998</v>
      </c>
      <c r="J248" s="124">
        <v>1352.9499999999996</v>
      </c>
      <c r="K248" s="123">
        <v>1313.55</v>
      </c>
      <c r="L248" s="123">
        <v>1272.45</v>
      </c>
      <c r="M248" s="123">
        <v>15.696400000000001</v>
      </c>
    </row>
    <row r="249" spans="1:13">
      <c r="A249" s="65">
        <v>239</v>
      </c>
      <c r="B249" s="123" t="s">
        <v>201</v>
      </c>
      <c r="C249" s="126">
        <v>655.65</v>
      </c>
      <c r="D249" s="124">
        <v>656.43333333333339</v>
      </c>
      <c r="E249" s="124">
        <v>646.86666666666679</v>
      </c>
      <c r="F249" s="124">
        <v>638.08333333333337</v>
      </c>
      <c r="G249" s="124">
        <v>628.51666666666677</v>
      </c>
      <c r="H249" s="124">
        <v>665.21666666666681</v>
      </c>
      <c r="I249" s="124">
        <v>674.78333333333342</v>
      </c>
      <c r="J249" s="124">
        <v>683.56666666666683</v>
      </c>
      <c r="K249" s="123">
        <v>666</v>
      </c>
      <c r="L249" s="123">
        <v>647.65</v>
      </c>
      <c r="M249" s="123">
        <v>0.82106000000000001</v>
      </c>
    </row>
    <row r="250" spans="1:13">
      <c r="A250" s="65">
        <v>240</v>
      </c>
      <c r="B250" s="123" t="s">
        <v>1123</v>
      </c>
      <c r="C250" s="126">
        <v>310.10000000000002</v>
      </c>
      <c r="D250" s="124">
        <v>307.36666666666667</v>
      </c>
      <c r="E250" s="124">
        <v>303.73333333333335</v>
      </c>
      <c r="F250" s="124">
        <v>297.36666666666667</v>
      </c>
      <c r="G250" s="124">
        <v>293.73333333333335</v>
      </c>
      <c r="H250" s="124">
        <v>313.73333333333335</v>
      </c>
      <c r="I250" s="124">
        <v>317.36666666666667</v>
      </c>
      <c r="J250" s="124">
        <v>323.73333333333335</v>
      </c>
      <c r="K250" s="123">
        <v>311</v>
      </c>
      <c r="L250" s="123">
        <v>301</v>
      </c>
      <c r="M250" s="123">
        <v>0.96230000000000004</v>
      </c>
    </row>
    <row r="251" spans="1:13">
      <c r="A251" s="65">
        <v>241</v>
      </c>
      <c r="B251" s="123" t="s">
        <v>1138</v>
      </c>
      <c r="C251" s="126">
        <v>1015.05</v>
      </c>
      <c r="D251" s="124">
        <v>1010.2166666666667</v>
      </c>
      <c r="E251" s="124">
        <v>1001.4833333333333</v>
      </c>
      <c r="F251" s="124">
        <v>987.91666666666663</v>
      </c>
      <c r="G251" s="124">
        <v>979.18333333333328</v>
      </c>
      <c r="H251" s="124">
        <v>1023.7833333333334</v>
      </c>
      <c r="I251" s="124">
        <v>1032.5166666666669</v>
      </c>
      <c r="J251" s="124">
        <v>1046.0833333333335</v>
      </c>
      <c r="K251" s="123">
        <v>1018.95</v>
      </c>
      <c r="L251" s="123">
        <v>996.65</v>
      </c>
      <c r="M251" s="123">
        <v>1.0990599999999999</v>
      </c>
    </row>
    <row r="252" spans="1:13">
      <c r="A252" s="65">
        <v>242</v>
      </c>
      <c r="B252" s="123" t="s">
        <v>2583</v>
      </c>
      <c r="C252" s="126">
        <v>271.39999999999998</v>
      </c>
      <c r="D252" s="124">
        <v>272.13333333333333</v>
      </c>
      <c r="E252" s="124">
        <v>269.26666666666665</v>
      </c>
      <c r="F252" s="124">
        <v>267.13333333333333</v>
      </c>
      <c r="G252" s="124">
        <v>264.26666666666665</v>
      </c>
      <c r="H252" s="124">
        <v>274.26666666666665</v>
      </c>
      <c r="I252" s="124">
        <v>277.13333333333333</v>
      </c>
      <c r="J252" s="124">
        <v>279.26666666666665</v>
      </c>
      <c r="K252" s="123">
        <v>275</v>
      </c>
      <c r="L252" s="123">
        <v>270</v>
      </c>
      <c r="M252" s="123">
        <v>0.39723999999999998</v>
      </c>
    </row>
    <row r="253" spans="1:13">
      <c r="A253" s="65">
        <v>243</v>
      </c>
      <c r="B253" s="123" t="s">
        <v>1125</v>
      </c>
      <c r="C253" s="126">
        <v>83.95</v>
      </c>
      <c r="D253" s="124">
        <v>86.15000000000002</v>
      </c>
      <c r="E253" s="124">
        <v>80.900000000000034</v>
      </c>
      <c r="F253" s="124">
        <v>77.850000000000009</v>
      </c>
      <c r="G253" s="124">
        <v>72.600000000000023</v>
      </c>
      <c r="H253" s="124">
        <v>89.200000000000045</v>
      </c>
      <c r="I253" s="124">
        <v>94.450000000000017</v>
      </c>
      <c r="J253" s="124">
        <v>97.500000000000057</v>
      </c>
      <c r="K253" s="123">
        <v>91.4</v>
      </c>
      <c r="L253" s="123">
        <v>83.1</v>
      </c>
      <c r="M253" s="123">
        <v>5.37819</v>
      </c>
    </row>
    <row r="254" spans="1:13">
      <c r="A254" s="65">
        <v>244</v>
      </c>
      <c r="B254" s="123" t="s">
        <v>1140</v>
      </c>
      <c r="C254" s="126">
        <v>461.4</v>
      </c>
      <c r="D254" s="124">
        <v>449.59999999999997</v>
      </c>
      <c r="E254" s="124">
        <v>411.79999999999995</v>
      </c>
      <c r="F254" s="124">
        <v>362.2</v>
      </c>
      <c r="G254" s="124">
        <v>324.39999999999998</v>
      </c>
      <c r="H254" s="124">
        <v>499.19999999999993</v>
      </c>
      <c r="I254" s="124">
        <v>537</v>
      </c>
      <c r="J254" s="124">
        <v>586.59999999999991</v>
      </c>
      <c r="K254" s="123">
        <v>487.4</v>
      </c>
      <c r="L254" s="123">
        <v>400</v>
      </c>
      <c r="M254" s="123">
        <v>3.6953800000000001</v>
      </c>
    </row>
    <row r="255" spans="1:13">
      <c r="A255" s="65">
        <v>245</v>
      </c>
      <c r="B255" s="123" t="s">
        <v>1144</v>
      </c>
      <c r="C255" s="126">
        <v>162.94999999999999</v>
      </c>
      <c r="D255" s="124">
        <v>161.43333333333334</v>
      </c>
      <c r="E255" s="124">
        <v>156.06666666666666</v>
      </c>
      <c r="F255" s="124">
        <v>149.18333333333334</v>
      </c>
      <c r="G255" s="124">
        <v>143.81666666666666</v>
      </c>
      <c r="H255" s="124">
        <v>168.31666666666666</v>
      </c>
      <c r="I255" s="124">
        <v>173.68333333333334</v>
      </c>
      <c r="J255" s="124">
        <v>180.56666666666666</v>
      </c>
      <c r="K255" s="123">
        <v>166.8</v>
      </c>
      <c r="L255" s="123">
        <v>154.55000000000001</v>
      </c>
      <c r="M255" s="123">
        <v>15.3767</v>
      </c>
    </row>
    <row r="256" spans="1:13">
      <c r="A256" s="65">
        <v>246</v>
      </c>
      <c r="B256" s="123" t="s">
        <v>1148</v>
      </c>
      <c r="C256" s="126">
        <v>128.80000000000001</v>
      </c>
      <c r="D256" s="124">
        <v>128.38333333333333</v>
      </c>
      <c r="E256" s="124">
        <v>125.91666666666666</v>
      </c>
      <c r="F256" s="124">
        <v>123.03333333333333</v>
      </c>
      <c r="G256" s="124">
        <v>120.56666666666666</v>
      </c>
      <c r="H256" s="124">
        <v>131.26666666666665</v>
      </c>
      <c r="I256" s="124">
        <v>133.73333333333335</v>
      </c>
      <c r="J256" s="124">
        <v>136.61666666666665</v>
      </c>
      <c r="K256" s="123">
        <v>130.85</v>
      </c>
      <c r="L256" s="123">
        <v>125.5</v>
      </c>
      <c r="M256" s="123">
        <v>13.55382</v>
      </c>
    </row>
    <row r="257" spans="1:13">
      <c r="A257" s="65">
        <v>247</v>
      </c>
      <c r="B257" s="123" t="s">
        <v>103</v>
      </c>
      <c r="C257" s="126">
        <v>72.8</v>
      </c>
      <c r="D257" s="124">
        <v>73.033333333333346</v>
      </c>
      <c r="E257" s="124">
        <v>72.066666666666691</v>
      </c>
      <c r="F257" s="124">
        <v>71.333333333333343</v>
      </c>
      <c r="G257" s="124">
        <v>70.366666666666688</v>
      </c>
      <c r="H257" s="124">
        <v>73.766666666666694</v>
      </c>
      <c r="I257" s="124">
        <v>74.733333333333363</v>
      </c>
      <c r="J257" s="124">
        <v>75.466666666666697</v>
      </c>
      <c r="K257" s="123">
        <v>74</v>
      </c>
      <c r="L257" s="123">
        <v>72.3</v>
      </c>
      <c r="M257" s="123">
        <v>8.0288599999999999</v>
      </c>
    </row>
    <row r="258" spans="1:13">
      <c r="A258" s="65">
        <v>248</v>
      </c>
      <c r="B258" s="123" t="s">
        <v>104</v>
      </c>
      <c r="C258" s="126">
        <v>288.14999999999998</v>
      </c>
      <c r="D258" s="124">
        <v>290.91666666666663</v>
      </c>
      <c r="E258" s="124">
        <v>283.63333333333327</v>
      </c>
      <c r="F258" s="124">
        <v>279.11666666666662</v>
      </c>
      <c r="G258" s="124">
        <v>271.83333333333326</v>
      </c>
      <c r="H258" s="124">
        <v>295.43333333333328</v>
      </c>
      <c r="I258" s="124">
        <v>302.71666666666658</v>
      </c>
      <c r="J258" s="124">
        <v>307.23333333333329</v>
      </c>
      <c r="K258" s="123">
        <v>298.2</v>
      </c>
      <c r="L258" s="123">
        <v>286.39999999999998</v>
      </c>
      <c r="M258" s="123">
        <v>51.221710000000002</v>
      </c>
    </row>
    <row r="259" spans="1:13">
      <c r="A259" s="65">
        <v>249</v>
      </c>
      <c r="B259" s="123" t="s">
        <v>1112</v>
      </c>
      <c r="C259" s="126">
        <v>172.85</v>
      </c>
      <c r="D259" s="124">
        <v>170.9666666666667</v>
      </c>
      <c r="E259" s="124">
        <v>166.93333333333339</v>
      </c>
      <c r="F259" s="124">
        <v>161.01666666666671</v>
      </c>
      <c r="G259" s="124">
        <v>156.98333333333341</v>
      </c>
      <c r="H259" s="124">
        <v>176.88333333333338</v>
      </c>
      <c r="I259" s="124">
        <v>180.91666666666669</v>
      </c>
      <c r="J259" s="124">
        <v>186.83333333333337</v>
      </c>
      <c r="K259" s="123">
        <v>175</v>
      </c>
      <c r="L259" s="123">
        <v>165.05</v>
      </c>
      <c r="M259" s="123">
        <v>3.7935500000000002</v>
      </c>
    </row>
    <row r="260" spans="1:13">
      <c r="A260" s="65">
        <v>250</v>
      </c>
      <c r="B260" s="123" t="s">
        <v>1116</v>
      </c>
      <c r="C260" s="126">
        <v>133.69999999999999</v>
      </c>
      <c r="D260" s="124">
        <v>134.79999999999998</v>
      </c>
      <c r="E260" s="124">
        <v>129.99999999999997</v>
      </c>
      <c r="F260" s="124">
        <v>126.29999999999998</v>
      </c>
      <c r="G260" s="124">
        <v>121.49999999999997</v>
      </c>
      <c r="H260" s="124">
        <v>138.49999999999997</v>
      </c>
      <c r="I260" s="124">
        <v>143.29999999999998</v>
      </c>
      <c r="J260" s="124">
        <v>146.99999999999997</v>
      </c>
      <c r="K260" s="123">
        <v>139.6</v>
      </c>
      <c r="L260" s="123">
        <v>131.1</v>
      </c>
      <c r="M260" s="123">
        <v>15.68139</v>
      </c>
    </row>
    <row r="261" spans="1:13">
      <c r="A261" s="65">
        <v>251</v>
      </c>
      <c r="B261" s="123" t="s">
        <v>101</v>
      </c>
      <c r="C261" s="126">
        <v>106.45</v>
      </c>
      <c r="D261" s="124">
        <v>107.10000000000001</v>
      </c>
      <c r="E261" s="124">
        <v>105.10000000000002</v>
      </c>
      <c r="F261" s="124">
        <v>103.75000000000001</v>
      </c>
      <c r="G261" s="124">
        <v>101.75000000000003</v>
      </c>
      <c r="H261" s="124">
        <v>108.45000000000002</v>
      </c>
      <c r="I261" s="124">
        <v>110.44999999999999</v>
      </c>
      <c r="J261" s="124">
        <v>111.80000000000001</v>
      </c>
      <c r="K261" s="123">
        <v>109.1</v>
      </c>
      <c r="L261" s="123">
        <v>105.75</v>
      </c>
      <c r="M261" s="123">
        <v>76.109909999999999</v>
      </c>
    </row>
    <row r="262" spans="1:13">
      <c r="A262" s="65">
        <v>252</v>
      </c>
      <c r="B262" s="123" t="s">
        <v>102</v>
      </c>
      <c r="C262" s="126">
        <v>18.899999999999999</v>
      </c>
      <c r="D262" s="124">
        <v>19.033333333333331</v>
      </c>
      <c r="E262" s="124">
        <v>18.116666666666664</v>
      </c>
      <c r="F262" s="124">
        <v>17.333333333333332</v>
      </c>
      <c r="G262" s="124">
        <v>16.416666666666664</v>
      </c>
      <c r="H262" s="124">
        <v>19.816666666666663</v>
      </c>
      <c r="I262" s="124">
        <v>20.733333333333334</v>
      </c>
      <c r="J262" s="124">
        <v>21.516666666666662</v>
      </c>
      <c r="K262" s="123">
        <v>19.95</v>
      </c>
      <c r="L262" s="123">
        <v>18.25</v>
      </c>
      <c r="M262" s="123">
        <v>1235.0600099999999</v>
      </c>
    </row>
    <row r="263" spans="1:13">
      <c r="A263" s="65">
        <v>253</v>
      </c>
      <c r="B263" s="123" t="s">
        <v>246</v>
      </c>
      <c r="C263" s="126">
        <v>4.75</v>
      </c>
      <c r="D263" s="124">
        <v>4.833333333333333</v>
      </c>
      <c r="E263" s="124">
        <v>4.6166666666666663</v>
      </c>
      <c r="F263" s="124">
        <v>4.4833333333333334</v>
      </c>
      <c r="G263" s="124">
        <v>4.2666666666666666</v>
      </c>
      <c r="H263" s="124">
        <v>4.9666666666666659</v>
      </c>
      <c r="I263" s="124">
        <v>5.1833333333333327</v>
      </c>
      <c r="J263" s="124">
        <v>5.3166666666666655</v>
      </c>
      <c r="K263" s="123">
        <v>5.05</v>
      </c>
      <c r="L263" s="123">
        <v>4.7</v>
      </c>
      <c r="M263" s="123">
        <v>63.384509999999999</v>
      </c>
    </row>
    <row r="264" spans="1:13">
      <c r="A264" s="65">
        <v>254</v>
      </c>
      <c r="B264" s="123" t="s">
        <v>202</v>
      </c>
      <c r="C264" s="126">
        <v>60.35</v>
      </c>
      <c r="D264" s="124">
        <v>60.183333333333337</v>
      </c>
      <c r="E264" s="124">
        <v>58.566666666666677</v>
      </c>
      <c r="F264" s="124">
        <v>56.783333333333339</v>
      </c>
      <c r="G264" s="124">
        <v>55.166666666666679</v>
      </c>
      <c r="H264" s="124">
        <v>61.966666666666676</v>
      </c>
      <c r="I264" s="124">
        <v>63.583333333333336</v>
      </c>
      <c r="J264" s="124">
        <v>65.366666666666674</v>
      </c>
      <c r="K264" s="123">
        <v>61.8</v>
      </c>
      <c r="L264" s="123">
        <v>58.4</v>
      </c>
      <c r="M264" s="123">
        <v>6.90693</v>
      </c>
    </row>
    <row r="265" spans="1:13">
      <c r="A265" s="65">
        <v>255</v>
      </c>
      <c r="B265" s="123" t="s">
        <v>349</v>
      </c>
      <c r="C265" s="126">
        <v>608.75</v>
      </c>
      <c r="D265" s="124">
        <v>616.0333333333333</v>
      </c>
      <c r="E265" s="124">
        <v>598.11666666666656</v>
      </c>
      <c r="F265" s="124">
        <v>587.48333333333323</v>
      </c>
      <c r="G265" s="124">
        <v>569.56666666666649</v>
      </c>
      <c r="H265" s="124">
        <v>626.66666666666663</v>
      </c>
      <c r="I265" s="124">
        <v>644.58333333333337</v>
      </c>
      <c r="J265" s="124">
        <v>655.2166666666667</v>
      </c>
      <c r="K265" s="123">
        <v>633.95000000000005</v>
      </c>
      <c r="L265" s="123">
        <v>605.4</v>
      </c>
      <c r="M265" s="123">
        <v>36.476439999999997</v>
      </c>
    </row>
    <row r="266" spans="1:13">
      <c r="A266" s="65">
        <v>256</v>
      </c>
      <c r="B266" s="123" t="s">
        <v>1130</v>
      </c>
      <c r="C266" s="126">
        <v>312.85000000000002</v>
      </c>
      <c r="D266" s="124">
        <v>314.58333333333331</v>
      </c>
      <c r="E266" s="124">
        <v>309.46666666666664</v>
      </c>
      <c r="F266" s="124">
        <v>306.08333333333331</v>
      </c>
      <c r="G266" s="124">
        <v>300.96666666666664</v>
      </c>
      <c r="H266" s="124">
        <v>317.96666666666664</v>
      </c>
      <c r="I266" s="124">
        <v>323.08333333333331</v>
      </c>
      <c r="J266" s="124">
        <v>326.46666666666664</v>
      </c>
      <c r="K266" s="123">
        <v>319.7</v>
      </c>
      <c r="L266" s="123">
        <v>311.2</v>
      </c>
      <c r="M266" s="123">
        <v>0.49637999999999999</v>
      </c>
    </row>
    <row r="267" spans="1:13">
      <c r="A267" s="65">
        <v>257</v>
      </c>
      <c r="B267" s="123" t="s">
        <v>2242</v>
      </c>
      <c r="C267" s="126">
        <v>118.75</v>
      </c>
      <c r="D267" s="124">
        <v>119.55</v>
      </c>
      <c r="E267" s="124">
        <v>116.69999999999999</v>
      </c>
      <c r="F267" s="124">
        <v>114.64999999999999</v>
      </c>
      <c r="G267" s="124">
        <v>111.79999999999998</v>
      </c>
      <c r="H267" s="124">
        <v>121.6</v>
      </c>
      <c r="I267" s="124">
        <v>124.44999999999999</v>
      </c>
      <c r="J267" s="124">
        <v>126.5</v>
      </c>
      <c r="K267" s="123">
        <v>122.4</v>
      </c>
      <c r="L267" s="123">
        <v>117.5</v>
      </c>
      <c r="M267" s="123">
        <v>6.22593</v>
      </c>
    </row>
    <row r="268" spans="1:13">
      <c r="A268" s="65">
        <v>258</v>
      </c>
      <c r="B268" s="123" t="s">
        <v>1160</v>
      </c>
      <c r="C268" s="126">
        <v>158</v>
      </c>
      <c r="D268" s="124">
        <v>158.83333333333334</v>
      </c>
      <c r="E268" s="124">
        <v>154.16666666666669</v>
      </c>
      <c r="F268" s="124">
        <v>150.33333333333334</v>
      </c>
      <c r="G268" s="124">
        <v>145.66666666666669</v>
      </c>
      <c r="H268" s="124">
        <v>162.66666666666669</v>
      </c>
      <c r="I268" s="124">
        <v>167.33333333333337</v>
      </c>
      <c r="J268" s="124">
        <v>171.16666666666669</v>
      </c>
      <c r="K268" s="123">
        <v>163.5</v>
      </c>
      <c r="L268" s="123">
        <v>155</v>
      </c>
      <c r="M268" s="123">
        <v>4.0677599999999998</v>
      </c>
    </row>
    <row r="269" spans="1:13">
      <c r="A269" s="65">
        <v>259</v>
      </c>
      <c r="B269" s="123" t="s">
        <v>1158</v>
      </c>
      <c r="C269" s="126">
        <v>78.55</v>
      </c>
      <c r="D269" s="124">
        <v>78.766666666666666</v>
      </c>
      <c r="E269" s="124">
        <v>77.033333333333331</v>
      </c>
      <c r="F269" s="124">
        <v>75.516666666666666</v>
      </c>
      <c r="G269" s="124">
        <v>73.783333333333331</v>
      </c>
      <c r="H269" s="124">
        <v>80.283333333333331</v>
      </c>
      <c r="I269" s="124">
        <v>82.016666666666652</v>
      </c>
      <c r="J269" s="124">
        <v>83.533333333333331</v>
      </c>
      <c r="K269" s="123">
        <v>80.5</v>
      </c>
      <c r="L269" s="123">
        <v>77.25</v>
      </c>
      <c r="M269" s="123">
        <v>3.6284700000000001</v>
      </c>
    </row>
    <row r="270" spans="1:13">
      <c r="A270" s="65">
        <v>260</v>
      </c>
      <c r="B270" s="123" t="s">
        <v>100</v>
      </c>
      <c r="C270" s="126">
        <v>219.1</v>
      </c>
      <c r="D270" s="124">
        <v>221.16666666666666</v>
      </c>
      <c r="E270" s="124">
        <v>215.43333333333331</v>
      </c>
      <c r="F270" s="124">
        <v>211.76666666666665</v>
      </c>
      <c r="G270" s="124">
        <v>206.0333333333333</v>
      </c>
      <c r="H270" s="124">
        <v>224.83333333333331</v>
      </c>
      <c r="I270" s="124">
        <v>230.56666666666666</v>
      </c>
      <c r="J270" s="124">
        <v>234.23333333333332</v>
      </c>
      <c r="K270" s="123">
        <v>226.9</v>
      </c>
      <c r="L270" s="123">
        <v>217.5</v>
      </c>
      <c r="M270" s="123">
        <v>95.137230000000002</v>
      </c>
    </row>
    <row r="271" spans="1:13">
      <c r="A271" s="65">
        <v>261</v>
      </c>
      <c r="B271" s="123" t="s">
        <v>2244</v>
      </c>
      <c r="C271" s="126">
        <v>2510.25</v>
      </c>
      <c r="D271" s="124">
        <v>2498.0833333333335</v>
      </c>
      <c r="E271" s="124">
        <v>2468.166666666667</v>
      </c>
      <c r="F271" s="124">
        <v>2426.0833333333335</v>
      </c>
      <c r="G271" s="124">
        <v>2396.166666666667</v>
      </c>
      <c r="H271" s="124">
        <v>2540.166666666667</v>
      </c>
      <c r="I271" s="124">
        <v>2570.0833333333339</v>
      </c>
      <c r="J271" s="124">
        <v>2612.166666666667</v>
      </c>
      <c r="K271" s="123">
        <v>2528</v>
      </c>
      <c r="L271" s="123">
        <v>2456</v>
      </c>
      <c r="M271" s="123">
        <v>7.4380000000000002E-2</v>
      </c>
    </row>
    <row r="272" spans="1:13">
      <c r="A272" s="65">
        <v>262</v>
      </c>
      <c r="B272" s="123" t="s">
        <v>105</v>
      </c>
      <c r="C272" s="126">
        <v>2325.85</v>
      </c>
      <c r="D272" s="124">
        <v>2333.5333333333333</v>
      </c>
      <c r="E272" s="124">
        <v>2303.0666666666666</v>
      </c>
      <c r="F272" s="124">
        <v>2280.2833333333333</v>
      </c>
      <c r="G272" s="124">
        <v>2249.8166666666666</v>
      </c>
      <c r="H272" s="124">
        <v>2356.3166666666666</v>
      </c>
      <c r="I272" s="124">
        <v>2386.7833333333328</v>
      </c>
      <c r="J272" s="124">
        <v>2409.5666666666666</v>
      </c>
      <c r="K272" s="123">
        <v>2364</v>
      </c>
      <c r="L272" s="123">
        <v>2310.75</v>
      </c>
      <c r="M272" s="123">
        <v>13.28797</v>
      </c>
    </row>
    <row r="273" spans="1:13">
      <c r="A273" s="65">
        <v>263</v>
      </c>
      <c r="B273" s="123" t="s">
        <v>1165</v>
      </c>
      <c r="C273" s="126">
        <v>839.45</v>
      </c>
      <c r="D273" s="124">
        <v>838.9666666666667</v>
      </c>
      <c r="E273" s="124">
        <v>826.48333333333335</v>
      </c>
      <c r="F273" s="124">
        <v>813.51666666666665</v>
      </c>
      <c r="G273" s="124">
        <v>801.0333333333333</v>
      </c>
      <c r="H273" s="124">
        <v>851.93333333333339</v>
      </c>
      <c r="I273" s="124">
        <v>864.41666666666674</v>
      </c>
      <c r="J273" s="124">
        <v>877.38333333333344</v>
      </c>
      <c r="K273" s="123">
        <v>851.45</v>
      </c>
      <c r="L273" s="123">
        <v>826</v>
      </c>
      <c r="M273" s="123">
        <v>6.64222</v>
      </c>
    </row>
    <row r="274" spans="1:13">
      <c r="A274" s="65">
        <v>264</v>
      </c>
      <c r="B274" s="123" t="s">
        <v>106</v>
      </c>
      <c r="C274" s="126">
        <v>443.05</v>
      </c>
      <c r="D274" s="124">
        <v>448.38333333333338</v>
      </c>
      <c r="E274" s="124">
        <v>435.31666666666678</v>
      </c>
      <c r="F274" s="124">
        <v>427.58333333333337</v>
      </c>
      <c r="G274" s="124">
        <v>414.51666666666677</v>
      </c>
      <c r="H274" s="124">
        <v>456.11666666666679</v>
      </c>
      <c r="I274" s="124">
        <v>469.18333333333339</v>
      </c>
      <c r="J274" s="124">
        <v>476.9166666666668</v>
      </c>
      <c r="K274" s="123">
        <v>461.45</v>
      </c>
      <c r="L274" s="123">
        <v>440.65</v>
      </c>
      <c r="M274" s="123">
        <v>13.1782</v>
      </c>
    </row>
    <row r="275" spans="1:13">
      <c r="A275" s="65">
        <v>265</v>
      </c>
      <c r="B275" s="123" t="s">
        <v>1173</v>
      </c>
      <c r="C275" s="126">
        <v>395.85</v>
      </c>
      <c r="D275" s="124">
        <v>391.13333333333338</v>
      </c>
      <c r="E275" s="124">
        <v>382.26666666666677</v>
      </c>
      <c r="F275" s="124">
        <v>368.68333333333339</v>
      </c>
      <c r="G275" s="124">
        <v>359.81666666666678</v>
      </c>
      <c r="H275" s="124">
        <v>404.71666666666675</v>
      </c>
      <c r="I275" s="124">
        <v>413.58333333333343</v>
      </c>
      <c r="J275" s="124">
        <v>427.16666666666674</v>
      </c>
      <c r="K275" s="123">
        <v>400</v>
      </c>
      <c r="L275" s="123">
        <v>377.55</v>
      </c>
      <c r="M275" s="123">
        <v>2.84755</v>
      </c>
    </row>
    <row r="276" spans="1:13">
      <c r="A276" s="65">
        <v>266</v>
      </c>
      <c r="B276" s="123" t="s">
        <v>1239</v>
      </c>
      <c r="C276" s="126">
        <v>632.54999999999995</v>
      </c>
      <c r="D276" s="124">
        <v>635.54999999999995</v>
      </c>
      <c r="E276" s="124">
        <v>626.04999999999995</v>
      </c>
      <c r="F276" s="124">
        <v>619.54999999999995</v>
      </c>
      <c r="G276" s="124">
        <v>610.04999999999995</v>
      </c>
      <c r="H276" s="124">
        <v>642.04999999999995</v>
      </c>
      <c r="I276" s="124">
        <v>651.54999999999995</v>
      </c>
      <c r="J276" s="124">
        <v>658.05</v>
      </c>
      <c r="K276" s="123">
        <v>645.04999999999995</v>
      </c>
      <c r="L276" s="123">
        <v>629.04999999999995</v>
      </c>
      <c r="M276" s="123">
        <v>0.19413</v>
      </c>
    </row>
    <row r="277" spans="1:13">
      <c r="A277" s="65">
        <v>267</v>
      </c>
      <c r="B277" s="123" t="s">
        <v>203</v>
      </c>
      <c r="C277" s="126">
        <v>216.55</v>
      </c>
      <c r="D277" s="124">
        <v>218.16666666666666</v>
      </c>
      <c r="E277" s="124">
        <v>213.38333333333333</v>
      </c>
      <c r="F277" s="124">
        <v>210.21666666666667</v>
      </c>
      <c r="G277" s="124">
        <v>205.43333333333334</v>
      </c>
      <c r="H277" s="124">
        <v>221.33333333333331</v>
      </c>
      <c r="I277" s="124">
        <v>226.11666666666667</v>
      </c>
      <c r="J277" s="124">
        <v>229.2833333333333</v>
      </c>
      <c r="K277" s="123">
        <v>222.95</v>
      </c>
      <c r="L277" s="123">
        <v>215</v>
      </c>
      <c r="M277" s="123">
        <v>22.873729999999998</v>
      </c>
    </row>
    <row r="278" spans="1:13">
      <c r="A278" s="65">
        <v>268</v>
      </c>
      <c r="B278" s="123" t="s">
        <v>1240</v>
      </c>
      <c r="C278" s="126">
        <v>436.15</v>
      </c>
      <c r="D278" s="124">
        <v>435.38333333333338</v>
      </c>
      <c r="E278" s="124">
        <v>430.91666666666674</v>
      </c>
      <c r="F278" s="124">
        <v>425.68333333333334</v>
      </c>
      <c r="G278" s="124">
        <v>421.2166666666667</v>
      </c>
      <c r="H278" s="124">
        <v>440.61666666666679</v>
      </c>
      <c r="I278" s="124">
        <v>445.08333333333337</v>
      </c>
      <c r="J278" s="124">
        <v>450.31666666666683</v>
      </c>
      <c r="K278" s="123">
        <v>439.85</v>
      </c>
      <c r="L278" s="123">
        <v>430.15</v>
      </c>
      <c r="M278" s="123">
        <v>0.79413</v>
      </c>
    </row>
    <row r="279" spans="1:13">
      <c r="A279" s="65">
        <v>269</v>
      </c>
      <c r="B279" s="123" t="s">
        <v>1177</v>
      </c>
      <c r="C279" s="126">
        <v>572.54999999999995</v>
      </c>
      <c r="D279" s="124">
        <v>574.94999999999993</v>
      </c>
      <c r="E279" s="124">
        <v>563.99999999999989</v>
      </c>
      <c r="F279" s="124">
        <v>555.44999999999993</v>
      </c>
      <c r="G279" s="124">
        <v>544.49999999999989</v>
      </c>
      <c r="H279" s="124">
        <v>583.49999999999989</v>
      </c>
      <c r="I279" s="124">
        <v>594.44999999999993</v>
      </c>
      <c r="J279" s="124">
        <v>602.99999999999989</v>
      </c>
      <c r="K279" s="123">
        <v>585.9</v>
      </c>
      <c r="L279" s="123">
        <v>566.4</v>
      </c>
      <c r="M279" s="123">
        <v>4.4858700000000002</v>
      </c>
    </row>
    <row r="280" spans="1:13">
      <c r="A280" s="65">
        <v>270</v>
      </c>
      <c r="B280" s="123" t="s">
        <v>1180</v>
      </c>
      <c r="C280" s="126">
        <v>484.25</v>
      </c>
      <c r="D280" s="124">
        <v>466.25</v>
      </c>
      <c r="E280" s="124">
        <v>435.6</v>
      </c>
      <c r="F280" s="124">
        <v>386.95000000000005</v>
      </c>
      <c r="G280" s="124">
        <v>356.30000000000007</v>
      </c>
      <c r="H280" s="124">
        <v>514.9</v>
      </c>
      <c r="I280" s="124">
        <v>545.54999999999995</v>
      </c>
      <c r="J280" s="124">
        <v>594.19999999999993</v>
      </c>
      <c r="K280" s="123">
        <v>496.9</v>
      </c>
      <c r="L280" s="123">
        <v>417.6</v>
      </c>
      <c r="M280" s="123">
        <v>4.1169399999999996</v>
      </c>
    </row>
    <row r="281" spans="1:13">
      <c r="A281" s="65">
        <v>271</v>
      </c>
      <c r="B281" s="123" t="s">
        <v>204</v>
      </c>
      <c r="C281" s="126">
        <v>505.8</v>
      </c>
      <c r="D281" s="124">
        <v>499.13333333333338</v>
      </c>
      <c r="E281" s="124">
        <v>488.26666666666677</v>
      </c>
      <c r="F281" s="124">
        <v>470.73333333333341</v>
      </c>
      <c r="G281" s="124">
        <v>459.86666666666679</v>
      </c>
      <c r="H281" s="124">
        <v>516.66666666666674</v>
      </c>
      <c r="I281" s="124">
        <v>527.53333333333342</v>
      </c>
      <c r="J281" s="124">
        <v>545.06666666666672</v>
      </c>
      <c r="K281" s="123">
        <v>510</v>
      </c>
      <c r="L281" s="123">
        <v>481.6</v>
      </c>
      <c r="M281" s="123">
        <v>2.59585</v>
      </c>
    </row>
    <row r="282" spans="1:13">
      <c r="A282" s="65">
        <v>272</v>
      </c>
      <c r="B282" s="123" t="s">
        <v>108</v>
      </c>
      <c r="C282" s="126">
        <v>114.9</v>
      </c>
      <c r="D282" s="124">
        <v>116.10000000000001</v>
      </c>
      <c r="E282" s="124">
        <v>112.85000000000002</v>
      </c>
      <c r="F282" s="124">
        <v>110.80000000000001</v>
      </c>
      <c r="G282" s="124">
        <v>107.55000000000003</v>
      </c>
      <c r="H282" s="124">
        <v>118.15000000000002</v>
      </c>
      <c r="I282" s="124">
        <v>121.39999999999999</v>
      </c>
      <c r="J282" s="124">
        <v>123.45000000000002</v>
      </c>
      <c r="K282" s="123">
        <v>119.35</v>
      </c>
      <c r="L282" s="123">
        <v>114.05</v>
      </c>
      <c r="M282" s="123">
        <v>43.257930000000002</v>
      </c>
    </row>
    <row r="283" spans="1:13">
      <c r="A283" s="65">
        <v>273</v>
      </c>
      <c r="B283" s="123" t="s">
        <v>205</v>
      </c>
      <c r="C283" s="126">
        <v>100.45</v>
      </c>
      <c r="D283" s="124">
        <v>101.11666666666667</v>
      </c>
      <c r="E283" s="124">
        <v>99.233333333333348</v>
      </c>
      <c r="F283" s="124">
        <v>98.01666666666668</v>
      </c>
      <c r="G283" s="124">
        <v>96.133333333333354</v>
      </c>
      <c r="H283" s="124">
        <v>102.33333333333334</v>
      </c>
      <c r="I283" s="124">
        <v>104.21666666666667</v>
      </c>
      <c r="J283" s="124">
        <v>105.43333333333334</v>
      </c>
      <c r="K283" s="123">
        <v>103</v>
      </c>
      <c r="L283" s="123">
        <v>99.9</v>
      </c>
      <c r="M283" s="123">
        <v>11.48382</v>
      </c>
    </row>
    <row r="284" spans="1:13">
      <c r="A284" s="65">
        <v>274</v>
      </c>
      <c r="B284" s="123" t="s">
        <v>229</v>
      </c>
      <c r="C284" s="126">
        <v>483.4</v>
      </c>
      <c r="D284" s="124">
        <v>480.76666666666665</v>
      </c>
      <c r="E284" s="124">
        <v>470.08333333333331</v>
      </c>
      <c r="F284" s="124">
        <v>456.76666666666665</v>
      </c>
      <c r="G284" s="124">
        <v>446.08333333333331</v>
      </c>
      <c r="H284" s="124">
        <v>494.08333333333331</v>
      </c>
      <c r="I284" s="124">
        <v>504.76666666666671</v>
      </c>
      <c r="J284" s="124">
        <v>518.08333333333326</v>
      </c>
      <c r="K284" s="123">
        <v>491.45</v>
      </c>
      <c r="L284" s="123">
        <v>467.45</v>
      </c>
      <c r="M284" s="123">
        <v>9.1398499999999991</v>
      </c>
    </row>
    <row r="285" spans="1:13">
      <c r="A285" s="65">
        <v>275</v>
      </c>
      <c r="B285" s="123" t="s">
        <v>1193</v>
      </c>
      <c r="C285" s="126">
        <v>389.75</v>
      </c>
      <c r="D285" s="124">
        <v>389.58333333333331</v>
      </c>
      <c r="E285" s="124">
        <v>385.16666666666663</v>
      </c>
      <c r="F285" s="124">
        <v>380.58333333333331</v>
      </c>
      <c r="G285" s="124">
        <v>376.16666666666663</v>
      </c>
      <c r="H285" s="124">
        <v>394.16666666666663</v>
      </c>
      <c r="I285" s="124">
        <v>398.58333333333326</v>
      </c>
      <c r="J285" s="124">
        <v>403.16666666666663</v>
      </c>
      <c r="K285" s="123">
        <v>394</v>
      </c>
      <c r="L285" s="123">
        <v>385</v>
      </c>
      <c r="M285" s="123">
        <v>2.9607000000000001</v>
      </c>
    </row>
    <row r="286" spans="1:13">
      <c r="A286" s="65">
        <v>276</v>
      </c>
      <c r="B286" s="123" t="s">
        <v>1201</v>
      </c>
      <c r="C286" s="126">
        <v>108.25</v>
      </c>
      <c r="D286" s="124">
        <v>109.03333333333335</v>
      </c>
      <c r="E286" s="124">
        <v>107.2166666666667</v>
      </c>
      <c r="F286" s="124">
        <v>106.18333333333335</v>
      </c>
      <c r="G286" s="124">
        <v>104.3666666666667</v>
      </c>
      <c r="H286" s="124">
        <v>110.06666666666669</v>
      </c>
      <c r="I286" s="124">
        <v>111.88333333333333</v>
      </c>
      <c r="J286" s="124">
        <v>112.91666666666669</v>
      </c>
      <c r="K286" s="123">
        <v>110.85</v>
      </c>
      <c r="L286" s="123">
        <v>108</v>
      </c>
      <c r="M286" s="123">
        <v>1.8392900000000001</v>
      </c>
    </row>
    <row r="287" spans="1:13">
      <c r="A287" s="65">
        <v>277</v>
      </c>
      <c r="B287" s="123" t="s">
        <v>1213</v>
      </c>
      <c r="C287" s="126">
        <v>224.45</v>
      </c>
      <c r="D287" s="124">
        <v>225.4</v>
      </c>
      <c r="E287" s="124">
        <v>221.9</v>
      </c>
      <c r="F287" s="124">
        <v>219.35</v>
      </c>
      <c r="G287" s="124">
        <v>215.85</v>
      </c>
      <c r="H287" s="124">
        <v>227.95000000000002</v>
      </c>
      <c r="I287" s="124">
        <v>231.45000000000002</v>
      </c>
      <c r="J287" s="124">
        <v>234.00000000000003</v>
      </c>
      <c r="K287" s="123">
        <v>228.9</v>
      </c>
      <c r="L287" s="123">
        <v>222.85</v>
      </c>
      <c r="M287" s="123">
        <v>0.54151000000000005</v>
      </c>
    </row>
    <row r="288" spans="1:13">
      <c r="A288" s="65">
        <v>278</v>
      </c>
      <c r="B288" s="123" t="s">
        <v>1222</v>
      </c>
      <c r="C288" s="126">
        <v>297.39999999999998</v>
      </c>
      <c r="D288" s="124">
        <v>300.46666666666664</v>
      </c>
      <c r="E288" s="124">
        <v>288.93333333333328</v>
      </c>
      <c r="F288" s="124">
        <v>280.46666666666664</v>
      </c>
      <c r="G288" s="124">
        <v>268.93333333333328</v>
      </c>
      <c r="H288" s="124">
        <v>308.93333333333328</v>
      </c>
      <c r="I288" s="124">
        <v>320.4666666666667</v>
      </c>
      <c r="J288" s="124">
        <v>328.93333333333328</v>
      </c>
      <c r="K288" s="123">
        <v>312</v>
      </c>
      <c r="L288" s="123">
        <v>292</v>
      </c>
      <c r="M288" s="123">
        <v>2.8294899999999998</v>
      </c>
    </row>
    <row r="289" spans="1:13">
      <c r="A289" s="65">
        <v>279</v>
      </c>
      <c r="B289" s="123" t="s">
        <v>107</v>
      </c>
      <c r="C289" s="126">
        <v>1047.8</v>
      </c>
      <c r="D289" s="124">
        <v>1048.4666666666667</v>
      </c>
      <c r="E289" s="124">
        <v>1039.9333333333334</v>
      </c>
      <c r="F289" s="124">
        <v>1032.0666666666666</v>
      </c>
      <c r="G289" s="124">
        <v>1023.5333333333333</v>
      </c>
      <c r="H289" s="124">
        <v>1056.3333333333335</v>
      </c>
      <c r="I289" s="124">
        <v>1064.8666666666668</v>
      </c>
      <c r="J289" s="124">
        <v>1072.7333333333336</v>
      </c>
      <c r="K289" s="123">
        <v>1057</v>
      </c>
      <c r="L289" s="123">
        <v>1040.5999999999999</v>
      </c>
      <c r="M289" s="123">
        <v>59.273879999999998</v>
      </c>
    </row>
    <row r="290" spans="1:13">
      <c r="A290" s="65">
        <v>280</v>
      </c>
      <c r="B290" s="123" t="s">
        <v>1249</v>
      </c>
      <c r="C290" s="126">
        <v>59.05</v>
      </c>
      <c r="D290" s="124">
        <v>61.033333333333331</v>
      </c>
      <c r="E290" s="124">
        <v>57.066666666666663</v>
      </c>
      <c r="F290" s="124">
        <v>55.083333333333329</v>
      </c>
      <c r="G290" s="124">
        <v>51.11666666666666</v>
      </c>
      <c r="H290" s="124">
        <v>63.016666666666666</v>
      </c>
      <c r="I290" s="124">
        <v>66.983333333333334</v>
      </c>
      <c r="J290" s="124">
        <v>68.966666666666669</v>
      </c>
      <c r="K290" s="123">
        <v>65</v>
      </c>
      <c r="L290" s="123">
        <v>59.05</v>
      </c>
      <c r="M290" s="123">
        <v>173.53004000000001</v>
      </c>
    </row>
    <row r="291" spans="1:13">
      <c r="A291" s="65">
        <v>281</v>
      </c>
      <c r="B291" s="123" t="s">
        <v>109</v>
      </c>
      <c r="C291" s="126">
        <v>157.1</v>
      </c>
      <c r="D291" s="124">
        <v>157.4</v>
      </c>
      <c r="E291" s="124">
        <v>155.80000000000001</v>
      </c>
      <c r="F291" s="124">
        <v>154.5</v>
      </c>
      <c r="G291" s="124">
        <v>152.9</v>
      </c>
      <c r="H291" s="124">
        <v>158.70000000000002</v>
      </c>
      <c r="I291" s="124">
        <v>160.29999999999998</v>
      </c>
      <c r="J291" s="124">
        <v>161.60000000000002</v>
      </c>
      <c r="K291" s="123">
        <v>159</v>
      </c>
      <c r="L291" s="123">
        <v>156.1</v>
      </c>
      <c r="M291" s="123">
        <v>27.322679999999998</v>
      </c>
    </row>
    <row r="292" spans="1:13">
      <c r="A292" s="65">
        <v>282</v>
      </c>
      <c r="B292" s="123" t="s">
        <v>2260</v>
      </c>
      <c r="C292" s="126">
        <v>1235.5999999999999</v>
      </c>
      <c r="D292" s="124">
        <v>1233.6333333333332</v>
      </c>
      <c r="E292" s="124">
        <v>1219.2666666666664</v>
      </c>
      <c r="F292" s="124">
        <v>1202.9333333333332</v>
      </c>
      <c r="G292" s="124">
        <v>1188.5666666666664</v>
      </c>
      <c r="H292" s="124">
        <v>1249.9666666666665</v>
      </c>
      <c r="I292" s="124">
        <v>1264.3333333333333</v>
      </c>
      <c r="J292" s="124">
        <v>1280.6666666666665</v>
      </c>
      <c r="K292" s="123">
        <v>1248</v>
      </c>
      <c r="L292" s="123">
        <v>1217.3</v>
      </c>
      <c r="M292" s="123">
        <v>2.3718900000000001</v>
      </c>
    </row>
    <row r="293" spans="1:13">
      <c r="A293" s="65">
        <v>283</v>
      </c>
      <c r="B293" s="123" t="s">
        <v>110</v>
      </c>
      <c r="C293" s="126">
        <v>534.4</v>
      </c>
      <c r="D293" s="124">
        <v>538.80000000000007</v>
      </c>
      <c r="E293" s="124">
        <v>527.75000000000011</v>
      </c>
      <c r="F293" s="124">
        <v>521.1</v>
      </c>
      <c r="G293" s="124">
        <v>510.05000000000007</v>
      </c>
      <c r="H293" s="124">
        <v>545.45000000000016</v>
      </c>
      <c r="I293" s="124">
        <v>556.50000000000011</v>
      </c>
      <c r="J293" s="124">
        <v>563.1500000000002</v>
      </c>
      <c r="K293" s="123">
        <v>549.85</v>
      </c>
      <c r="L293" s="123">
        <v>532.15</v>
      </c>
      <c r="M293" s="123">
        <v>16.119890000000002</v>
      </c>
    </row>
    <row r="294" spans="1:13">
      <c r="A294" s="65">
        <v>284</v>
      </c>
      <c r="B294" s="123" t="s">
        <v>1260</v>
      </c>
      <c r="C294" s="126">
        <v>6906.35</v>
      </c>
      <c r="D294" s="124">
        <v>6822.3500000000013</v>
      </c>
      <c r="E294" s="124">
        <v>6694.1000000000022</v>
      </c>
      <c r="F294" s="124">
        <v>6481.8500000000013</v>
      </c>
      <c r="G294" s="124">
        <v>6353.6000000000022</v>
      </c>
      <c r="H294" s="124">
        <v>7034.6000000000022</v>
      </c>
      <c r="I294" s="124">
        <v>7162.85</v>
      </c>
      <c r="J294" s="124">
        <v>7375.1000000000022</v>
      </c>
      <c r="K294" s="123">
        <v>6950.6</v>
      </c>
      <c r="L294" s="123">
        <v>6610.1</v>
      </c>
      <c r="M294" s="123">
        <v>0.11456</v>
      </c>
    </row>
    <row r="295" spans="1:13">
      <c r="A295" s="65">
        <v>285</v>
      </c>
      <c r="B295" s="123" t="s">
        <v>1252</v>
      </c>
      <c r="C295" s="126">
        <v>98.5</v>
      </c>
      <c r="D295" s="124">
        <v>97.100000000000009</v>
      </c>
      <c r="E295" s="124">
        <v>94.90000000000002</v>
      </c>
      <c r="F295" s="124">
        <v>91.300000000000011</v>
      </c>
      <c r="G295" s="124">
        <v>89.100000000000023</v>
      </c>
      <c r="H295" s="124">
        <v>100.70000000000002</v>
      </c>
      <c r="I295" s="124">
        <v>102.9</v>
      </c>
      <c r="J295" s="124">
        <v>106.50000000000001</v>
      </c>
      <c r="K295" s="123">
        <v>99.3</v>
      </c>
      <c r="L295" s="123">
        <v>93.5</v>
      </c>
      <c r="M295" s="123">
        <v>13.4643</v>
      </c>
    </row>
    <row r="296" spans="1:13">
      <c r="A296" s="65">
        <v>286</v>
      </c>
      <c r="B296" s="123" t="s">
        <v>2199</v>
      </c>
      <c r="C296" s="126">
        <v>1340.7</v>
      </c>
      <c r="D296" s="124">
        <v>1347.3999999999999</v>
      </c>
      <c r="E296" s="124">
        <v>1328.2999999999997</v>
      </c>
      <c r="F296" s="124">
        <v>1315.8999999999999</v>
      </c>
      <c r="G296" s="124">
        <v>1296.7999999999997</v>
      </c>
      <c r="H296" s="124">
        <v>1359.7999999999997</v>
      </c>
      <c r="I296" s="124">
        <v>1378.8999999999996</v>
      </c>
      <c r="J296" s="124">
        <v>1391.2999999999997</v>
      </c>
      <c r="K296" s="123">
        <v>1366.5</v>
      </c>
      <c r="L296" s="123">
        <v>1335</v>
      </c>
      <c r="M296" s="123">
        <v>2.03654</v>
      </c>
    </row>
    <row r="297" spans="1:13">
      <c r="A297" s="65">
        <v>287</v>
      </c>
      <c r="B297" s="123" t="s">
        <v>111</v>
      </c>
      <c r="C297" s="126">
        <v>1310.9</v>
      </c>
      <c r="D297" s="124">
        <v>1309.4333333333334</v>
      </c>
      <c r="E297" s="124">
        <v>1293.8666666666668</v>
      </c>
      <c r="F297" s="124">
        <v>1276.8333333333335</v>
      </c>
      <c r="G297" s="124">
        <v>1261.2666666666669</v>
      </c>
      <c r="H297" s="124">
        <v>1326.4666666666667</v>
      </c>
      <c r="I297" s="124">
        <v>1342.0333333333333</v>
      </c>
      <c r="J297" s="124">
        <v>1359.0666666666666</v>
      </c>
      <c r="K297" s="123">
        <v>1325</v>
      </c>
      <c r="L297" s="123">
        <v>1292.4000000000001</v>
      </c>
      <c r="M297" s="123">
        <v>39.898650000000004</v>
      </c>
    </row>
    <row r="298" spans="1:13">
      <c r="A298" s="65">
        <v>288</v>
      </c>
      <c r="B298" s="123" t="s">
        <v>2352</v>
      </c>
      <c r="C298" s="126">
        <v>502.85</v>
      </c>
      <c r="D298" s="124">
        <v>504.61666666666662</v>
      </c>
      <c r="E298" s="124">
        <v>493.23333333333323</v>
      </c>
      <c r="F298" s="124">
        <v>483.61666666666662</v>
      </c>
      <c r="G298" s="124">
        <v>472.23333333333323</v>
      </c>
      <c r="H298" s="124">
        <v>514.23333333333323</v>
      </c>
      <c r="I298" s="124">
        <v>525.61666666666656</v>
      </c>
      <c r="J298" s="124">
        <v>535.23333333333323</v>
      </c>
      <c r="K298" s="123">
        <v>516</v>
      </c>
      <c r="L298" s="123">
        <v>495</v>
      </c>
      <c r="M298" s="123">
        <v>0.42210999999999999</v>
      </c>
    </row>
    <row r="299" spans="1:13">
      <c r="A299" s="65">
        <v>289</v>
      </c>
      <c r="B299" s="123" t="s">
        <v>1269</v>
      </c>
      <c r="C299" s="126">
        <v>437.25</v>
      </c>
      <c r="D299" s="124">
        <v>441.08333333333331</v>
      </c>
      <c r="E299" s="124">
        <v>429.26666666666665</v>
      </c>
      <c r="F299" s="124">
        <v>421.28333333333336</v>
      </c>
      <c r="G299" s="124">
        <v>409.4666666666667</v>
      </c>
      <c r="H299" s="124">
        <v>449.06666666666661</v>
      </c>
      <c r="I299" s="124">
        <v>460.88333333333333</v>
      </c>
      <c r="J299" s="124">
        <v>468.86666666666656</v>
      </c>
      <c r="K299" s="123">
        <v>452.9</v>
      </c>
      <c r="L299" s="123">
        <v>433.1</v>
      </c>
      <c r="M299" s="123">
        <v>0.23144000000000001</v>
      </c>
    </row>
    <row r="300" spans="1:13">
      <c r="A300" s="65">
        <v>290</v>
      </c>
      <c r="B300" s="123" t="s">
        <v>112</v>
      </c>
      <c r="C300" s="126">
        <v>735.85</v>
      </c>
      <c r="D300" s="124">
        <v>741.4666666666667</v>
      </c>
      <c r="E300" s="124">
        <v>727.23333333333335</v>
      </c>
      <c r="F300" s="124">
        <v>718.61666666666667</v>
      </c>
      <c r="G300" s="124">
        <v>704.38333333333333</v>
      </c>
      <c r="H300" s="124">
        <v>750.08333333333337</v>
      </c>
      <c r="I300" s="124">
        <v>764.31666666666672</v>
      </c>
      <c r="J300" s="124">
        <v>772.93333333333339</v>
      </c>
      <c r="K300" s="123">
        <v>755.7</v>
      </c>
      <c r="L300" s="123">
        <v>732.85</v>
      </c>
      <c r="M300" s="123">
        <v>22.231290000000001</v>
      </c>
    </row>
    <row r="301" spans="1:13">
      <c r="A301" s="65">
        <v>291</v>
      </c>
      <c r="B301" s="123" t="s">
        <v>1380</v>
      </c>
      <c r="C301" s="126">
        <v>55.55</v>
      </c>
      <c r="D301" s="124">
        <v>55.916666666666664</v>
      </c>
      <c r="E301" s="124">
        <v>54.833333333333329</v>
      </c>
      <c r="F301" s="124">
        <v>54.116666666666667</v>
      </c>
      <c r="G301" s="124">
        <v>53.033333333333331</v>
      </c>
      <c r="H301" s="124">
        <v>56.633333333333326</v>
      </c>
      <c r="I301" s="124">
        <v>57.716666666666654</v>
      </c>
      <c r="J301" s="124">
        <v>58.433333333333323</v>
      </c>
      <c r="K301" s="123">
        <v>57</v>
      </c>
      <c r="L301" s="123">
        <v>55.2</v>
      </c>
      <c r="M301" s="123">
        <v>8.4071200000000008</v>
      </c>
    </row>
    <row r="302" spans="1:13">
      <c r="A302" s="65">
        <v>292</v>
      </c>
      <c r="B302" s="123" t="s">
        <v>1384</v>
      </c>
      <c r="C302" s="126">
        <v>195.65</v>
      </c>
      <c r="D302" s="124">
        <v>194.35</v>
      </c>
      <c r="E302" s="124">
        <v>191.45</v>
      </c>
      <c r="F302" s="124">
        <v>187.25</v>
      </c>
      <c r="G302" s="124">
        <v>184.35</v>
      </c>
      <c r="H302" s="124">
        <v>198.54999999999998</v>
      </c>
      <c r="I302" s="124">
        <v>201.45000000000002</v>
      </c>
      <c r="J302" s="124">
        <v>205.64999999999998</v>
      </c>
      <c r="K302" s="123">
        <v>197.25</v>
      </c>
      <c r="L302" s="123">
        <v>190.15</v>
      </c>
      <c r="M302" s="123">
        <v>3.2827099999999998</v>
      </c>
    </row>
    <row r="303" spans="1:13">
      <c r="A303" s="65">
        <v>293</v>
      </c>
      <c r="B303" s="123" t="s">
        <v>119</v>
      </c>
      <c r="C303" s="126">
        <v>72513.25</v>
      </c>
      <c r="D303" s="124">
        <v>72591.216666666674</v>
      </c>
      <c r="E303" s="124">
        <v>71532.483333333352</v>
      </c>
      <c r="F303" s="124">
        <v>70551.716666666674</v>
      </c>
      <c r="G303" s="124">
        <v>69492.983333333352</v>
      </c>
      <c r="H303" s="124">
        <v>73571.983333333352</v>
      </c>
      <c r="I303" s="124">
        <v>74630.716666666689</v>
      </c>
      <c r="J303" s="124">
        <v>75611.483333333352</v>
      </c>
      <c r="K303" s="123">
        <v>73649.95</v>
      </c>
      <c r="L303" s="123">
        <v>71610.45</v>
      </c>
      <c r="M303" s="123">
        <v>0.14061000000000001</v>
      </c>
    </row>
    <row r="304" spans="1:13">
      <c r="A304" s="65">
        <v>294</v>
      </c>
      <c r="B304" s="123" t="s">
        <v>1302</v>
      </c>
      <c r="C304" s="126">
        <v>151.5</v>
      </c>
      <c r="D304" s="124">
        <v>151.61666666666667</v>
      </c>
      <c r="E304" s="124">
        <v>148.28333333333336</v>
      </c>
      <c r="F304" s="124">
        <v>145.06666666666669</v>
      </c>
      <c r="G304" s="124">
        <v>141.73333333333338</v>
      </c>
      <c r="H304" s="124">
        <v>154.83333333333334</v>
      </c>
      <c r="I304" s="124">
        <v>158.16666666666666</v>
      </c>
      <c r="J304" s="124">
        <v>161.38333333333333</v>
      </c>
      <c r="K304" s="123">
        <v>154.94999999999999</v>
      </c>
      <c r="L304" s="123">
        <v>148.4</v>
      </c>
      <c r="M304" s="123">
        <v>4.4411800000000001</v>
      </c>
    </row>
    <row r="305" spans="1:13">
      <c r="A305" s="65">
        <v>295</v>
      </c>
      <c r="B305" s="123" t="s">
        <v>2175</v>
      </c>
      <c r="C305" s="126">
        <v>958.05</v>
      </c>
      <c r="D305" s="124">
        <v>964.88333333333333</v>
      </c>
      <c r="E305" s="124">
        <v>945.76666666666665</v>
      </c>
      <c r="F305" s="124">
        <v>933.48333333333335</v>
      </c>
      <c r="G305" s="124">
        <v>914.36666666666667</v>
      </c>
      <c r="H305" s="124">
        <v>977.16666666666663</v>
      </c>
      <c r="I305" s="124">
        <v>996.28333333333319</v>
      </c>
      <c r="J305" s="124">
        <v>1008.5666666666666</v>
      </c>
      <c r="K305" s="123">
        <v>984</v>
      </c>
      <c r="L305" s="123">
        <v>952.6</v>
      </c>
      <c r="M305" s="123">
        <v>1.83832</v>
      </c>
    </row>
    <row r="306" spans="1:13">
      <c r="A306" s="65">
        <v>296</v>
      </c>
      <c r="B306" s="123" t="s">
        <v>1407</v>
      </c>
      <c r="C306" s="126">
        <v>18.75</v>
      </c>
      <c r="D306" s="124">
        <v>19.016666666666666</v>
      </c>
      <c r="E306" s="124">
        <v>18.383333333333333</v>
      </c>
      <c r="F306" s="124">
        <v>18.016666666666666</v>
      </c>
      <c r="G306" s="124">
        <v>17.383333333333333</v>
      </c>
      <c r="H306" s="124">
        <v>19.383333333333333</v>
      </c>
      <c r="I306" s="124">
        <v>20.016666666666666</v>
      </c>
      <c r="J306" s="124">
        <v>20.383333333333333</v>
      </c>
      <c r="K306" s="123">
        <v>19.649999999999999</v>
      </c>
      <c r="L306" s="123">
        <v>18.649999999999999</v>
      </c>
      <c r="M306" s="123">
        <v>12.92977</v>
      </c>
    </row>
    <row r="307" spans="1:13">
      <c r="A307" s="65">
        <v>297</v>
      </c>
      <c r="B307" s="123" t="s">
        <v>114</v>
      </c>
      <c r="C307" s="126">
        <v>463.25</v>
      </c>
      <c r="D307" s="124">
        <v>461.38333333333338</v>
      </c>
      <c r="E307" s="124">
        <v>454.41666666666674</v>
      </c>
      <c r="F307" s="124">
        <v>445.58333333333337</v>
      </c>
      <c r="G307" s="124">
        <v>438.61666666666673</v>
      </c>
      <c r="H307" s="124">
        <v>470.21666666666675</v>
      </c>
      <c r="I307" s="124">
        <v>477.18333333333334</v>
      </c>
      <c r="J307" s="124">
        <v>486.01666666666677</v>
      </c>
      <c r="K307" s="123">
        <v>468.35</v>
      </c>
      <c r="L307" s="123">
        <v>452.55</v>
      </c>
      <c r="M307" s="123">
        <v>23.784859999999998</v>
      </c>
    </row>
    <row r="308" spans="1:13">
      <c r="A308" s="65">
        <v>298</v>
      </c>
      <c r="B308" s="123" t="s">
        <v>113</v>
      </c>
      <c r="C308" s="126">
        <v>738.9</v>
      </c>
      <c r="D308" s="124">
        <v>739.9666666666667</v>
      </c>
      <c r="E308" s="124">
        <v>733.93333333333339</v>
      </c>
      <c r="F308" s="124">
        <v>728.9666666666667</v>
      </c>
      <c r="G308" s="124">
        <v>722.93333333333339</v>
      </c>
      <c r="H308" s="124">
        <v>744.93333333333339</v>
      </c>
      <c r="I308" s="124">
        <v>750.9666666666667</v>
      </c>
      <c r="J308" s="124">
        <v>755.93333333333339</v>
      </c>
      <c r="K308" s="123">
        <v>746</v>
      </c>
      <c r="L308" s="123">
        <v>735</v>
      </c>
      <c r="M308" s="123">
        <v>33.018149999999999</v>
      </c>
    </row>
    <row r="309" spans="1:13">
      <c r="A309" s="65">
        <v>299</v>
      </c>
      <c r="B309" s="123" t="s">
        <v>1306</v>
      </c>
      <c r="C309" s="126">
        <v>214.75</v>
      </c>
      <c r="D309" s="124">
        <v>213.51666666666665</v>
      </c>
      <c r="E309" s="124">
        <v>207.33333333333331</v>
      </c>
      <c r="F309" s="124">
        <v>199.91666666666666</v>
      </c>
      <c r="G309" s="124">
        <v>193.73333333333332</v>
      </c>
      <c r="H309" s="124">
        <v>220.93333333333331</v>
      </c>
      <c r="I309" s="124">
        <v>227.11666666666665</v>
      </c>
      <c r="J309" s="124">
        <v>234.5333333333333</v>
      </c>
      <c r="K309" s="123">
        <v>219.7</v>
      </c>
      <c r="L309" s="123">
        <v>206.1</v>
      </c>
      <c r="M309" s="123">
        <v>3.9008699999999998</v>
      </c>
    </row>
    <row r="310" spans="1:13">
      <c r="A310" s="65">
        <v>300</v>
      </c>
      <c r="B310" s="123" t="s">
        <v>1368</v>
      </c>
      <c r="C310" s="126">
        <v>293.25</v>
      </c>
      <c r="D310" s="124">
        <v>288.73333333333335</v>
      </c>
      <c r="E310" s="124">
        <v>279.4666666666667</v>
      </c>
      <c r="F310" s="124">
        <v>265.68333333333334</v>
      </c>
      <c r="G310" s="124">
        <v>256.41666666666669</v>
      </c>
      <c r="H310" s="124">
        <v>302.51666666666671</v>
      </c>
      <c r="I310" s="124">
        <v>311.78333333333336</v>
      </c>
      <c r="J310" s="124">
        <v>325.56666666666672</v>
      </c>
      <c r="K310" s="123">
        <v>298</v>
      </c>
      <c r="L310" s="123">
        <v>274.95</v>
      </c>
      <c r="M310" s="123">
        <v>9.6417300000000008</v>
      </c>
    </row>
    <row r="311" spans="1:13">
      <c r="A311" s="65">
        <v>301</v>
      </c>
      <c r="B311" s="123" t="s">
        <v>1322</v>
      </c>
      <c r="C311" s="126">
        <v>109.05</v>
      </c>
      <c r="D311" s="124">
        <v>109.60000000000001</v>
      </c>
      <c r="E311" s="124">
        <v>107.70000000000002</v>
      </c>
      <c r="F311" s="124">
        <v>106.35000000000001</v>
      </c>
      <c r="G311" s="124">
        <v>104.45000000000002</v>
      </c>
      <c r="H311" s="124">
        <v>110.95000000000002</v>
      </c>
      <c r="I311" s="124">
        <v>112.85000000000002</v>
      </c>
      <c r="J311" s="124">
        <v>114.20000000000002</v>
      </c>
      <c r="K311" s="123">
        <v>111.5</v>
      </c>
      <c r="L311" s="123">
        <v>108.25</v>
      </c>
      <c r="M311" s="123">
        <v>25.898949999999999</v>
      </c>
    </row>
    <row r="312" spans="1:13">
      <c r="A312" s="65">
        <v>302</v>
      </c>
      <c r="B312" s="123" t="s">
        <v>1405</v>
      </c>
      <c r="C312" s="126">
        <v>109.85</v>
      </c>
      <c r="D312" s="124">
        <v>110.25</v>
      </c>
      <c r="E312" s="124">
        <v>108.8</v>
      </c>
      <c r="F312" s="124">
        <v>107.75</v>
      </c>
      <c r="G312" s="124">
        <v>106.3</v>
      </c>
      <c r="H312" s="124">
        <v>111.3</v>
      </c>
      <c r="I312" s="124">
        <v>112.74999999999999</v>
      </c>
      <c r="J312" s="124">
        <v>113.8</v>
      </c>
      <c r="K312" s="123">
        <v>111.7</v>
      </c>
      <c r="L312" s="123">
        <v>109.2</v>
      </c>
      <c r="M312" s="123">
        <v>8.5409799999999994</v>
      </c>
    </row>
    <row r="313" spans="1:13">
      <c r="A313" s="65">
        <v>303</v>
      </c>
      <c r="B313" s="123" t="s">
        <v>1334</v>
      </c>
      <c r="C313" s="126">
        <v>369.8</v>
      </c>
      <c r="D313" s="124">
        <v>377.5333333333333</v>
      </c>
      <c r="E313" s="124">
        <v>360.36666666666662</v>
      </c>
      <c r="F313" s="124">
        <v>350.93333333333334</v>
      </c>
      <c r="G313" s="124">
        <v>333.76666666666665</v>
      </c>
      <c r="H313" s="124">
        <v>386.96666666666658</v>
      </c>
      <c r="I313" s="124">
        <v>404.13333333333333</v>
      </c>
      <c r="J313" s="124">
        <v>413.56666666666655</v>
      </c>
      <c r="K313" s="123">
        <v>394.7</v>
      </c>
      <c r="L313" s="123">
        <v>368.1</v>
      </c>
      <c r="M313" s="123">
        <v>2.12948</v>
      </c>
    </row>
    <row r="314" spans="1:13">
      <c r="A314" s="65">
        <v>304</v>
      </c>
      <c r="B314" s="123" t="s">
        <v>242</v>
      </c>
      <c r="C314" s="126">
        <v>326.05</v>
      </c>
      <c r="D314" s="124">
        <v>327.41666666666669</v>
      </c>
      <c r="E314" s="124">
        <v>322.68333333333339</v>
      </c>
      <c r="F314" s="124">
        <v>319.31666666666672</v>
      </c>
      <c r="G314" s="124">
        <v>314.58333333333343</v>
      </c>
      <c r="H314" s="124">
        <v>330.78333333333336</v>
      </c>
      <c r="I314" s="124">
        <v>335.51666666666659</v>
      </c>
      <c r="J314" s="124">
        <v>338.88333333333333</v>
      </c>
      <c r="K314" s="123">
        <v>332.15</v>
      </c>
      <c r="L314" s="123">
        <v>324.05</v>
      </c>
      <c r="M314" s="123">
        <v>13.74259</v>
      </c>
    </row>
    <row r="315" spans="1:13">
      <c r="A315" s="65">
        <v>305</v>
      </c>
      <c r="B315" s="123" t="s">
        <v>1341</v>
      </c>
      <c r="C315" s="126">
        <v>31.65</v>
      </c>
      <c r="D315" s="124">
        <v>31.783333333333331</v>
      </c>
      <c r="E315" s="124">
        <v>31.36666666666666</v>
      </c>
      <c r="F315" s="124">
        <v>31.083333333333329</v>
      </c>
      <c r="G315" s="124">
        <v>30.666666666666657</v>
      </c>
      <c r="H315" s="124">
        <v>32.066666666666663</v>
      </c>
      <c r="I315" s="124">
        <v>32.483333333333334</v>
      </c>
      <c r="J315" s="124">
        <v>32.766666666666666</v>
      </c>
      <c r="K315" s="123">
        <v>32.200000000000003</v>
      </c>
      <c r="L315" s="123">
        <v>31.5</v>
      </c>
      <c r="M315" s="123">
        <v>15.270619999999999</v>
      </c>
    </row>
    <row r="316" spans="1:13">
      <c r="A316" s="65">
        <v>306</v>
      </c>
      <c r="B316" s="123" t="s">
        <v>115</v>
      </c>
      <c r="C316" s="126">
        <v>8861.1</v>
      </c>
      <c r="D316" s="124">
        <v>8915.3666666666668</v>
      </c>
      <c r="E316" s="124">
        <v>8746.7333333333336</v>
      </c>
      <c r="F316" s="124">
        <v>8632.3666666666668</v>
      </c>
      <c r="G316" s="124">
        <v>8463.7333333333336</v>
      </c>
      <c r="H316" s="124">
        <v>9029.7333333333336</v>
      </c>
      <c r="I316" s="124">
        <v>9198.3666666666686</v>
      </c>
      <c r="J316" s="124">
        <v>9312.7333333333336</v>
      </c>
      <c r="K316" s="123">
        <v>9084</v>
      </c>
      <c r="L316" s="123">
        <v>8801</v>
      </c>
      <c r="M316" s="123">
        <v>11.942270000000001</v>
      </c>
    </row>
    <row r="317" spans="1:13">
      <c r="A317" s="65">
        <v>307</v>
      </c>
      <c r="B317" s="123" t="s">
        <v>361</v>
      </c>
      <c r="C317" s="126">
        <v>453.45</v>
      </c>
      <c r="D317" s="124">
        <v>456.31666666666666</v>
      </c>
      <c r="E317" s="124">
        <v>445.63333333333333</v>
      </c>
      <c r="F317" s="124">
        <v>437.81666666666666</v>
      </c>
      <c r="G317" s="124">
        <v>427.13333333333333</v>
      </c>
      <c r="H317" s="124">
        <v>464.13333333333333</v>
      </c>
      <c r="I317" s="124">
        <v>474.81666666666661</v>
      </c>
      <c r="J317" s="124">
        <v>482.63333333333333</v>
      </c>
      <c r="K317" s="123">
        <v>467</v>
      </c>
      <c r="L317" s="123">
        <v>448.5</v>
      </c>
      <c r="M317" s="123">
        <v>10.05153</v>
      </c>
    </row>
    <row r="318" spans="1:13">
      <c r="A318" s="65">
        <v>308</v>
      </c>
      <c r="B318" s="123" t="s">
        <v>2203</v>
      </c>
      <c r="C318" s="126">
        <v>83.7</v>
      </c>
      <c r="D318" s="124">
        <v>83.600000000000009</v>
      </c>
      <c r="E318" s="124">
        <v>81.250000000000014</v>
      </c>
      <c r="F318" s="124">
        <v>78.800000000000011</v>
      </c>
      <c r="G318" s="124">
        <v>76.450000000000017</v>
      </c>
      <c r="H318" s="124">
        <v>86.050000000000011</v>
      </c>
      <c r="I318" s="124">
        <v>88.4</v>
      </c>
      <c r="J318" s="124">
        <v>90.850000000000009</v>
      </c>
      <c r="K318" s="123">
        <v>85.95</v>
      </c>
      <c r="L318" s="123">
        <v>81.150000000000006</v>
      </c>
      <c r="M318" s="123">
        <v>3.5161099999999998</v>
      </c>
    </row>
    <row r="319" spans="1:13">
      <c r="A319" s="65">
        <v>309</v>
      </c>
      <c r="B319" s="123" t="s">
        <v>116</v>
      </c>
      <c r="C319" s="126">
        <v>143.80000000000001</v>
      </c>
      <c r="D319" s="124">
        <v>143.5</v>
      </c>
      <c r="E319" s="124">
        <v>141.30000000000001</v>
      </c>
      <c r="F319" s="124">
        <v>138.80000000000001</v>
      </c>
      <c r="G319" s="124">
        <v>136.60000000000002</v>
      </c>
      <c r="H319" s="124">
        <v>146</v>
      </c>
      <c r="I319" s="124">
        <v>148.19999999999999</v>
      </c>
      <c r="J319" s="124">
        <v>150.69999999999999</v>
      </c>
      <c r="K319" s="123">
        <v>145.69999999999999</v>
      </c>
      <c r="L319" s="123">
        <v>141</v>
      </c>
      <c r="M319" s="123">
        <v>4.1730299999999998</v>
      </c>
    </row>
    <row r="320" spans="1:13">
      <c r="A320" s="65">
        <v>310</v>
      </c>
      <c r="B320" s="123" t="s">
        <v>1365</v>
      </c>
      <c r="C320" s="126">
        <v>1503</v>
      </c>
      <c r="D320" s="124">
        <v>1496.3166666666666</v>
      </c>
      <c r="E320" s="124">
        <v>1482.6833333333332</v>
      </c>
      <c r="F320" s="124">
        <v>1462.3666666666666</v>
      </c>
      <c r="G320" s="124">
        <v>1448.7333333333331</v>
      </c>
      <c r="H320" s="124">
        <v>1516.6333333333332</v>
      </c>
      <c r="I320" s="124">
        <v>1530.2666666666664</v>
      </c>
      <c r="J320" s="124">
        <v>1550.5833333333333</v>
      </c>
      <c r="K320" s="123">
        <v>1509.95</v>
      </c>
      <c r="L320" s="123">
        <v>1476</v>
      </c>
      <c r="M320" s="123">
        <v>8.8940000000000005E-2</v>
      </c>
    </row>
    <row r="321" spans="1:13">
      <c r="A321" s="65">
        <v>311</v>
      </c>
      <c r="B321" s="123" t="s">
        <v>117</v>
      </c>
      <c r="C321" s="126">
        <v>771.95</v>
      </c>
      <c r="D321" s="124">
        <v>773.05000000000007</v>
      </c>
      <c r="E321" s="124">
        <v>766.10000000000014</v>
      </c>
      <c r="F321" s="124">
        <v>760.25000000000011</v>
      </c>
      <c r="G321" s="124">
        <v>753.30000000000018</v>
      </c>
      <c r="H321" s="124">
        <v>778.90000000000009</v>
      </c>
      <c r="I321" s="124">
        <v>785.85000000000014</v>
      </c>
      <c r="J321" s="124">
        <v>791.7</v>
      </c>
      <c r="K321" s="123">
        <v>780</v>
      </c>
      <c r="L321" s="123">
        <v>767.2</v>
      </c>
      <c r="M321" s="123">
        <v>15.674020000000001</v>
      </c>
    </row>
    <row r="322" spans="1:13">
      <c r="A322" s="65">
        <v>312</v>
      </c>
      <c r="B322" s="123" t="s">
        <v>1370</v>
      </c>
      <c r="C322" s="126">
        <v>177.4</v>
      </c>
      <c r="D322" s="124">
        <v>178.16666666666666</v>
      </c>
      <c r="E322" s="124">
        <v>175.33333333333331</v>
      </c>
      <c r="F322" s="124">
        <v>173.26666666666665</v>
      </c>
      <c r="G322" s="124">
        <v>170.43333333333331</v>
      </c>
      <c r="H322" s="124">
        <v>180.23333333333332</v>
      </c>
      <c r="I322" s="124">
        <v>183.06666666666663</v>
      </c>
      <c r="J322" s="124">
        <v>185.13333333333333</v>
      </c>
      <c r="K322" s="123">
        <v>181</v>
      </c>
      <c r="L322" s="123">
        <v>176.1</v>
      </c>
      <c r="M322" s="123">
        <v>1.08009</v>
      </c>
    </row>
    <row r="323" spans="1:13">
      <c r="A323" s="65">
        <v>313</v>
      </c>
      <c r="B323" s="123" t="s">
        <v>1372</v>
      </c>
      <c r="C323" s="126">
        <v>1066.5999999999999</v>
      </c>
      <c r="D323" s="124">
        <v>1064.5333333333333</v>
      </c>
      <c r="E323" s="124">
        <v>1044.0666666666666</v>
      </c>
      <c r="F323" s="124">
        <v>1021.5333333333333</v>
      </c>
      <c r="G323" s="124">
        <v>1001.0666666666666</v>
      </c>
      <c r="H323" s="124">
        <v>1087.0666666666666</v>
      </c>
      <c r="I323" s="124">
        <v>1107.5333333333333</v>
      </c>
      <c r="J323" s="124">
        <v>1130.0666666666666</v>
      </c>
      <c r="K323" s="123">
        <v>1085</v>
      </c>
      <c r="L323" s="123">
        <v>1042</v>
      </c>
      <c r="M323" s="123">
        <v>0.43597000000000002</v>
      </c>
    </row>
    <row r="324" spans="1:13">
      <c r="A324" s="65">
        <v>314</v>
      </c>
      <c r="B324" s="123" t="s">
        <v>1390</v>
      </c>
      <c r="C324" s="126">
        <v>2759.15</v>
      </c>
      <c r="D324" s="124">
        <v>2723.0666666666666</v>
      </c>
      <c r="E324" s="124">
        <v>2666.1333333333332</v>
      </c>
      <c r="F324" s="124">
        <v>2573.1166666666668</v>
      </c>
      <c r="G324" s="124">
        <v>2516.1833333333334</v>
      </c>
      <c r="H324" s="124">
        <v>2816.083333333333</v>
      </c>
      <c r="I324" s="124">
        <v>2873.0166666666664</v>
      </c>
      <c r="J324" s="124">
        <v>2966.0333333333328</v>
      </c>
      <c r="K324" s="123">
        <v>2780</v>
      </c>
      <c r="L324" s="123">
        <v>2630.05</v>
      </c>
      <c r="M324" s="123">
        <v>0.30832999999999999</v>
      </c>
    </row>
    <row r="325" spans="1:13">
      <c r="A325" s="65">
        <v>315</v>
      </c>
      <c r="B325" s="123" t="s">
        <v>118</v>
      </c>
      <c r="C325" s="126">
        <v>310.95</v>
      </c>
      <c r="D325" s="124">
        <v>313.64999999999998</v>
      </c>
      <c r="E325" s="124">
        <v>306.69999999999993</v>
      </c>
      <c r="F325" s="124">
        <v>302.44999999999993</v>
      </c>
      <c r="G325" s="124">
        <v>295.49999999999989</v>
      </c>
      <c r="H325" s="124">
        <v>317.89999999999998</v>
      </c>
      <c r="I325" s="124">
        <v>324.85000000000002</v>
      </c>
      <c r="J325" s="124">
        <v>329.1</v>
      </c>
      <c r="K325" s="123">
        <v>320.60000000000002</v>
      </c>
      <c r="L325" s="123">
        <v>309.39999999999998</v>
      </c>
      <c r="M325" s="123">
        <v>59.222729999999999</v>
      </c>
    </row>
    <row r="326" spans="1:13">
      <c r="A326" s="65">
        <v>316</v>
      </c>
      <c r="B326" s="123" t="s">
        <v>1399</v>
      </c>
      <c r="C326" s="126">
        <v>1002.35</v>
      </c>
      <c r="D326" s="124">
        <v>1007.7666666666668</v>
      </c>
      <c r="E326" s="124">
        <v>989.58333333333348</v>
      </c>
      <c r="F326" s="124">
        <v>976.81666666666672</v>
      </c>
      <c r="G326" s="124">
        <v>958.63333333333344</v>
      </c>
      <c r="H326" s="124">
        <v>1020.5333333333335</v>
      </c>
      <c r="I326" s="124">
        <v>1038.7166666666667</v>
      </c>
      <c r="J326" s="124">
        <v>1051.4833333333336</v>
      </c>
      <c r="K326" s="123">
        <v>1025.95</v>
      </c>
      <c r="L326" s="123">
        <v>995</v>
      </c>
      <c r="M326" s="123">
        <v>0.60426000000000002</v>
      </c>
    </row>
    <row r="327" spans="1:13">
      <c r="A327" s="65">
        <v>317</v>
      </c>
      <c r="B327" s="123" t="s">
        <v>206</v>
      </c>
      <c r="C327" s="126">
        <v>837.75</v>
      </c>
      <c r="D327" s="124">
        <v>829.81666666666661</v>
      </c>
      <c r="E327" s="124">
        <v>814.63333333333321</v>
      </c>
      <c r="F327" s="124">
        <v>791.51666666666665</v>
      </c>
      <c r="G327" s="124">
        <v>776.33333333333326</v>
      </c>
      <c r="H327" s="124">
        <v>852.93333333333317</v>
      </c>
      <c r="I327" s="124">
        <v>868.11666666666656</v>
      </c>
      <c r="J327" s="124">
        <v>891.23333333333312</v>
      </c>
      <c r="K327" s="123">
        <v>845</v>
      </c>
      <c r="L327" s="123">
        <v>806.7</v>
      </c>
      <c r="M327" s="123">
        <v>3.7289599999999998</v>
      </c>
    </row>
    <row r="328" spans="1:13">
      <c r="A328" s="65">
        <v>318</v>
      </c>
      <c r="B328" s="123" t="s">
        <v>1421</v>
      </c>
      <c r="C328" s="126">
        <v>407.45</v>
      </c>
      <c r="D328" s="124">
        <v>406.15000000000003</v>
      </c>
      <c r="E328" s="124">
        <v>400.30000000000007</v>
      </c>
      <c r="F328" s="124">
        <v>393.15000000000003</v>
      </c>
      <c r="G328" s="124">
        <v>387.30000000000007</v>
      </c>
      <c r="H328" s="124">
        <v>413.30000000000007</v>
      </c>
      <c r="I328" s="124">
        <v>419.15000000000009</v>
      </c>
      <c r="J328" s="124">
        <v>426.30000000000007</v>
      </c>
      <c r="K328" s="123">
        <v>412</v>
      </c>
      <c r="L328" s="123">
        <v>399</v>
      </c>
      <c r="M328" s="123">
        <v>9.3351500000000005</v>
      </c>
    </row>
    <row r="329" spans="1:13">
      <c r="A329" s="65">
        <v>319</v>
      </c>
      <c r="B329" s="123" t="s">
        <v>384</v>
      </c>
      <c r="C329" s="126">
        <v>753.65</v>
      </c>
      <c r="D329" s="124">
        <v>758.48333333333323</v>
      </c>
      <c r="E329" s="124">
        <v>743.16666666666652</v>
      </c>
      <c r="F329" s="124">
        <v>732.68333333333328</v>
      </c>
      <c r="G329" s="124">
        <v>717.36666666666656</v>
      </c>
      <c r="H329" s="124">
        <v>768.96666666666647</v>
      </c>
      <c r="I329" s="124">
        <v>784.2833333333333</v>
      </c>
      <c r="J329" s="124">
        <v>794.76666666666642</v>
      </c>
      <c r="K329" s="123">
        <v>773.8</v>
      </c>
      <c r="L329" s="123">
        <v>748</v>
      </c>
      <c r="M329" s="123">
        <v>2.0383399999999998</v>
      </c>
    </row>
    <row r="330" spans="1:13">
      <c r="A330" s="65">
        <v>320</v>
      </c>
      <c r="B330" s="123" t="s">
        <v>377</v>
      </c>
      <c r="C330" s="126">
        <v>190.4</v>
      </c>
      <c r="D330" s="124">
        <v>191.35</v>
      </c>
      <c r="E330" s="124">
        <v>189.04999999999998</v>
      </c>
      <c r="F330" s="124">
        <v>187.7</v>
      </c>
      <c r="G330" s="124">
        <v>185.39999999999998</v>
      </c>
      <c r="H330" s="124">
        <v>192.7</v>
      </c>
      <c r="I330" s="124">
        <v>195</v>
      </c>
      <c r="J330" s="124">
        <v>196.35</v>
      </c>
      <c r="K330" s="123">
        <v>193.65</v>
      </c>
      <c r="L330" s="123">
        <v>190</v>
      </c>
      <c r="M330" s="123">
        <v>22.291879999999999</v>
      </c>
    </row>
    <row r="331" spans="1:13">
      <c r="A331" s="65">
        <v>321</v>
      </c>
      <c r="B331" s="123" t="s">
        <v>243</v>
      </c>
      <c r="C331" s="126">
        <v>117.55</v>
      </c>
      <c r="D331" s="124">
        <v>118.5</v>
      </c>
      <c r="E331" s="124">
        <v>115.7</v>
      </c>
      <c r="F331" s="124">
        <v>113.85000000000001</v>
      </c>
      <c r="G331" s="124">
        <v>111.05000000000001</v>
      </c>
      <c r="H331" s="124">
        <v>120.35</v>
      </c>
      <c r="I331" s="124">
        <v>123.15</v>
      </c>
      <c r="J331" s="124">
        <v>124.99999999999999</v>
      </c>
      <c r="K331" s="123">
        <v>121.3</v>
      </c>
      <c r="L331" s="123">
        <v>116.65</v>
      </c>
      <c r="M331" s="123">
        <v>35.414679999999997</v>
      </c>
    </row>
    <row r="332" spans="1:13">
      <c r="A332" s="65">
        <v>322</v>
      </c>
      <c r="B332" s="123" t="s">
        <v>120</v>
      </c>
      <c r="C332" s="126">
        <v>27.7</v>
      </c>
      <c r="D332" s="124">
        <v>27.7</v>
      </c>
      <c r="E332" s="124">
        <v>27.2</v>
      </c>
      <c r="F332" s="124">
        <v>26.7</v>
      </c>
      <c r="G332" s="124">
        <v>26.2</v>
      </c>
      <c r="H332" s="124">
        <v>28.2</v>
      </c>
      <c r="I332" s="124">
        <v>28.7</v>
      </c>
      <c r="J332" s="124">
        <v>29.2</v>
      </c>
      <c r="K332" s="123">
        <v>28.2</v>
      </c>
      <c r="L332" s="123">
        <v>27.2</v>
      </c>
      <c r="M332" s="123">
        <v>290.78483999999997</v>
      </c>
    </row>
    <row r="333" spans="1:13">
      <c r="A333" s="65">
        <v>323</v>
      </c>
      <c r="B333" s="123" t="s">
        <v>1477</v>
      </c>
      <c r="C333" s="126">
        <v>865</v>
      </c>
      <c r="D333" s="124">
        <v>873.05000000000007</v>
      </c>
      <c r="E333" s="124">
        <v>854.15000000000009</v>
      </c>
      <c r="F333" s="124">
        <v>843.30000000000007</v>
      </c>
      <c r="G333" s="124">
        <v>824.40000000000009</v>
      </c>
      <c r="H333" s="124">
        <v>883.90000000000009</v>
      </c>
      <c r="I333" s="124">
        <v>902.8</v>
      </c>
      <c r="J333" s="124">
        <v>913.65000000000009</v>
      </c>
      <c r="K333" s="123">
        <v>891.95</v>
      </c>
      <c r="L333" s="123">
        <v>862.2</v>
      </c>
      <c r="M333" s="123">
        <v>22.301970000000001</v>
      </c>
    </row>
    <row r="334" spans="1:13">
      <c r="A334" s="65">
        <v>324</v>
      </c>
      <c r="B334" s="123" t="s">
        <v>2211</v>
      </c>
      <c r="C334" s="126">
        <v>83.75</v>
      </c>
      <c r="D334" s="124">
        <v>84.13333333333334</v>
      </c>
      <c r="E334" s="124">
        <v>83.116666666666674</v>
      </c>
      <c r="F334" s="124">
        <v>82.483333333333334</v>
      </c>
      <c r="G334" s="124">
        <v>81.466666666666669</v>
      </c>
      <c r="H334" s="124">
        <v>84.76666666666668</v>
      </c>
      <c r="I334" s="124">
        <v>85.78333333333336</v>
      </c>
      <c r="J334" s="124">
        <v>86.416666666666686</v>
      </c>
      <c r="K334" s="123">
        <v>85.15</v>
      </c>
      <c r="L334" s="123">
        <v>83.5</v>
      </c>
      <c r="M334" s="123">
        <v>3.6530300000000002</v>
      </c>
    </row>
    <row r="335" spans="1:13">
      <c r="A335" s="65">
        <v>325</v>
      </c>
      <c r="B335" s="123" t="s">
        <v>121</v>
      </c>
      <c r="C335" s="126">
        <v>118.55</v>
      </c>
      <c r="D335" s="124">
        <v>119.23333333333333</v>
      </c>
      <c r="E335" s="124">
        <v>117.36666666666667</v>
      </c>
      <c r="F335" s="124">
        <v>116.18333333333334</v>
      </c>
      <c r="G335" s="124">
        <v>114.31666666666668</v>
      </c>
      <c r="H335" s="124">
        <v>120.41666666666667</v>
      </c>
      <c r="I335" s="124">
        <v>122.28333333333332</v>
      </c>
      <c r="J335" s="124">
        <v>123.46666666666667</v>
      </c>
      <c r="K335" s="123">
        <v>121.1</v>
      </c>
      <c r="L335" s="123">
        <v>118.05</v>
      </c>
      <c r="M335" s="123">
        <v>73.420090000000002</v>
      </c>
    </row>
    <row r="336" spans="1:13">
      <c r="A336" s="65">
        <v>326</v>
      </c>
      <c r="B336" s="123" t="s">
        <v>122</v>
      </c>
      <c r="C336" s="126">
        <v>169.7</v>
      </c>
      <c r="D336" s="124">
        <v>169.04999999999998</v>
      </c>
      <c r="E336" s="124">
        <v>167.09999999999997</v>
      </c>
      <c r="F336" s="124">
        <v>164.49999999999997</v>
      </c>
      <c r="G336" s="124">
        <v>162.54999999999995</v>
      </c>
      <c r="H336" s="124">
        <v>171.64999999999998</v>
      </c>
      <c r="I336" s="124">
        <v>173.59999999999997</v>
      </c>
      <c r="J336" s="124">
        <v>176.2</v>
      </c>
      <c r="K336" s="123">
        <v>171</v>
      </c>
      <c r="L336" s="123">
        <v>166.45</v>
      </c>
      <c r="M336" s="123">
        <v>84.49015</v>
      </c>
    </row>
    <row r="337" spans="1:13">
      <c r="A337" s="65">
        <v>327</v>
      </c>
      <c r="B337" s="123" t="s">
        <v>1468</v>
      </c>
      <c r="C337" s="126">
        <v>279.25</v>
      </c>
      <c r="D337" s="124">
        <v>280.45</v>
      </c>
      <c r="E337" s="124">
        <v>275.89999999999998</v>
      </c>
      <c r="F337" s="124">
        <v>272.55</v>
      </c>
      <c r="G337" s="124">
        <v>268</v>
      </c>
      <c r="H337" s="124">
        <v>283.79999999999995</v>
      </c>
      <c r="I337" s="124">
        <v>288.35000000000002</v>
      </c>
      <c r="J337" s="124">
        <v>291.69999999999993</v>
      </c>
      <c r="K337" s="123">
        <v>285</v>
      </c>
      <c r="L337" s="123">
        <v>277.10000000000002</v>
      </c>
      <c r="M337" s="123">
        <v>0.54432999999999998</v>
      </c>
    </row>
    <row r="338" spans="1:13">
      <c r="A338" s="65">
        <v>328</v>
      </c>
      <c r="B338" s="123" t="s">
        <v>1438</v>
      </c>
      <c r="C338" s="126">
        <v>66.45</v>
      </c>
      <c r="D338" s="124">
        <v>66.850000000000009</v>
      </c>
      <c r="E338" s="124">
        <v>65.300000000000011</v>
      </c>
      <c r="F338" s="124">
        <v>64.150000000000006</v>
      </c>
      <c r="G338" s="124">
        <v>62.600000000000009</v>
      </c>
      <c r="H338" s="124">
        <v>68.000000000000014</v>
      </c>
      <c r="I338" s="124">
        <v>69.55</v>
      </c>
      <c r="J338" s="124">
        <v>70.700000000000017</v>
      </c>
      <c r="K338" s="123">
        <v>68.400000000000006</v>
      </c>
      <c r="L338" s="123">
        <v>65.7</v>
      </c>
      <c r="M338" s="123">
        <v>112.51084</v>
      </c>
    </row>
    <row r="339" spans="1:13">
      <c r="A339" s="65">
        <v>329</v>
      </c>
      <c r="B339" s="123" t="s">
        <v>1466</v>
      </c>
      <c r="C339" s="126">
        <v>54.35</v>
      </c>
      <c r="D339" s="124">
        <v>54.25</v>
      </c>
      <c r="E339" s="124">
        <v>53</v>
      </c>
      <c r="F339" s="124">
        <v>51.65</v>
      </c>
      <c r="G339" s="124">
        <v>50.4</v>
      </c>
      <c r="H339" s="124">
        <v>55.6</v>
      </c>
      <c r="I339" s="124">
        <v>56.85</v>
      </c>
      <c r="J339" s="124">
        <v>58.2</v>
      </c>
      <c r="K339" s="123">
        <v>55.5</v>
      </c>
      <c r="L339" s="123">
        <v>52.9</v>
      </c>
      <c r="M339" s="123">
        <v>6.9942900000000003</v>
      </c>
    </row>
    <row r="340" spans="1:13">
      <c r="A340" s="65">
        <v>330</v>
      </c>
      <c r="B340" s="123" t="s">
        <v>1448</v>
      </c>
      <c r="C340" s="126">
        <v>134.69999999999999</v>
      </c>
      <c r="D340" s="124">
        <v>136.23333333333332</v>
      </c>
      <c r="E340" s="124">
        <v>132.46666666666664</v>
      </c>
      <c r="F340" s="124">
        <v>130.23333333333332</v>
      </c>
      <c r="G340" s="124">
        <v>126.46666666666664</v>
      </c>
      <c r="H340" s="124">
        <v>138.46666666666664</v>
      </c>
      <c r="I340" s="124">
        <v>142.23333333333335</v>
      </c>
      <c r="J340" s="124">
        <v>144.46666666666664</v>
      </c>
      <c r="K340" s="123">
        <v>140</v>
      </c>
      <c r="L340" s="123">
        <v>134</v>
      </c>
      <c r="M340" s="123">
        <v>1.7373499999999999</v>
      </c>
    </row>
    <row r="341" spans="1:13">
      <c r="A341" s="65">
        <v>331</v>
      </c>
      <c r="B341" s="123" t="s">
        <v>1442</v>
      </c>
      <c r="C341" s="126">
        <v>772.85</v>
      </c>
      <c r="D341" s="124">
        <v>772.01666666666677</v>
      </c>
      <c r="E341" s="124">
        <v>763.83333333333348</v>
      </c>
      <c r="F341" s="124">
        <v>754.81666666666672</v>
      </c>
      <c r="G341" s="124">
        <v>746.63333333333344</v>
      </c>
      <c r="H341" s="124">
        <v>781.03333333333353</v>
      </c>
      <c r="I341" s="124">
        <v>789.2166666666667</v>
      </c>
      <c r="J341" s="124">
        <v>798.23333333333358</v>
      </c>
      <c r="K341" s="123">
        <v>780.2</v>
      </c>
      <c r="L341" s="123">
        <v>763</v>
      </c>
      <c r="M341" s="123">
        <v>0.73031000000000001</v>
      </c>
    </row>
    <row r="342" spans="1:13">
      <c r="A342" s="65">
        <v>332</v>
      </c>
      <c r="B342" s="123" t="s">
        <v>1443</v>
      </c>
      <c r="C342" s="126">
        <v>150.80000000000001</v>
      </c>
      <c r="D342" s="124">
        <v>150.4</v>
      </c>
      <c r="E342" s="124">
        <v>149.4</v>
      </c>
      <c r="F342" s="124">
        <v>148</v>
      </c>
      <c r="G342" s="124">
        <v>147</v>
      </c>
      <c r="H342" s="124">
        <v>151.80000000000001</v>
      </c>
      <c r="I342" s="124">
        <v>152.80000000000001</v>
      </c>
      <c r="J342" s="124">
        <v>154.20000000000002</v>
      </c>
      <c r="K342" s="123">
        <v>151.4</v>
      </c>
      <c r="L342" s="123">
        <v>149</v>
      </c>
      <c r="M342" s="123">
        <v>0.78502000000000005</v>
      </c>
    </row>
    <row r="343" spans="1:13">
      <c r="A343" s="65">
        <v>333</v>
      </c>
      <c r="B343" s="123" t="s">
        <v>1445</v>
      </c>
      <c r="C343" s="126">
        <v>142.80000000000001</v>
      </c>
      <c r="D343" s="124">
        <v>142.6</v>
      </c>
      <c r="E343" s="124">
        <v>141.19999999999999</v>
      </c>
      <c r="F343" s="124">
        <v>139.6</v>
      </c>
      <c r="G343" s="124">
        <v>138.19999999999999</v>
      </c>
      <c r="H343" s="124">
        <v>144.19999999999999</v>
      </c>
      <c r="I343" s="124">
        <v>145.60000000000002</v>
      </c>
      <c r="J343" s="124">
        <v>147.19999999999999</v>
      </c>
      <c r="K343" s="123">
        <v>144</v>
      </c>
      <c r="L343" s="123">
        <v>141</v>
      </c>
      <c r="M343" s="123">
        <v>0.39096999999999998</v>
      </c>
    </row>
    <row r="344" spans="1:13">
      <c r="A344" s="65">
        <v>334</v>
      </c>
      <c r="B344" s="123" t="s">
        <v>1461</v>
      </c>
      <c r="C344" s="126">
        <v>59.85</v>
      </c>
      <c r="D344" s="124">
        <v>60.5</v>
      </c>
      <c r="E344" s="124">
        <v>58.8</v>
      </c>
      <c r="F344" s="124">
        <v>57.75</v>
      </c>
      <c r="G344" s="124">
        <v>56.05</v>
      </c>
      <c r="H344" s="124">
        <v>61.55</v>
      </c>
      <c r="I344" s="124">
        <v>63.25</v>
      </c>
      <c r="J344" s="124">
        <v>64.3</v>
      </c>
      <c r="K344" s="123">
        <v>62.2</v>
      </c>
      <c r="L344" s="123">
        <v>59.45</v>
      </c>
      <c r="M344" s="123">
        <v>16.785550000000001</v>
      </c>
    </row>
    <row r="345" spans="1:13">
      <c r="A345" s="65">
        <v>335</v>
      </c>
      <c r="B345" s="123" t="s">
        <v>1481</v>
      </c>
      <c r="C345" s="126">
        <v>1519.85</v>
      </c>
      <c r="D345" s="124">
        <v>1524.0999999999997</v>
      </c>
      <c r="E345" s="124">
        <v>1510.8999999999994</v>
      </c>
      <c r="F345" s="124">
        <v>1501.9499999999998</v>
      </c>
      <c r="G345" s="124">
        <v>1488.7499999999995</v>
      </c>
      <c r="H345" s="124">
        <v>1533.0499999999993</v>
      </c>
      <c r="I345" s="124">
        <v>1546.2499999999995</v>
      </c>
      <c r="J345" s="124">
        <v>1555.1999999999991</v>
      </c>
      <c r="K345" s="123">
        <v>1537.3</v>
      </c>
      <c r="L345" s="123">
        <v>1515.15</v>
      </c>
      <c r="M345" s="123">
        <v>0.37175000000000002</v>
      </c>
    </row>
    <row r="346" spans="1:13">
      <c r="A346" s="65">
        <v>336</v>
      </c>
      <c r="B346" s="123" t="s">
        <v>1497</v>
      </c>
      <c r="C346" s="126">
        <v>510.25</v>
      </c>
      <c r="D346" s="124">
        <v>502.61666666666662</v>
      </c>
      <c r="E346" s="124">
        <v>490.23333333333323</v>
      </c>
      <c r="F346" s="124">
        <v>470.21666666666664</v>
      </c>
      <c r="G346" s="124">
        <v>457.83333333333326</v>
      </c>
      <c r="H346" s="124">
        <v>522.63333333333321</v>
      </c>
      <c r="I346" s="124">
        <v>535.01666666666654</v>
      </c>
      <c r="J346" s="124">
        <v>555.03333333333319</v>
      </c>
      <c r="K346" s="123">
        <v>515</v>
      </c>
      <c r="L346" s="123">
        <v>482.6</v>
      </c>
      <c r="M346" s="123">
        <v>7.7393200000000002</v>
      </c>
    </row>
    <row r="347" spans="1:13">
      <c r="A347" s="65">
        <v>337</v>
      </c>
      <c r="B347" s="123" t="s">
        <v>124</v>
      </c>
      <c r="C347" s="126">
        <v>177.8</v>
      </c>
      <c r="D347" s="124">
        <v>177.63333333333333</v>
      </c>
      <c r="E347" s="124">
        <v>176.26666666666665</v>
      </c>
      <c r="F347" s="124">
        <v>174.73333333333332</v>
      </c>
      <c r="G347" s="124">
        <v>173.36666666666665</v>
      </c>
      <c r="H347" s="124">
        <v>179.16666666666666</v>
      </c>
      <c r="I347" s="124">
        <v>180.53333333333333</v>
      </c>
      <c r="J347" s="124">
        <v>182.06666666666666</v>
      </c>
      <c r="K347" s="123">
        <v>179</v>
      </c>
      <c r="L347" s="123">
        <v>176.1</v>
      </c>
      <c r="M347" s="123">
        <v>62.290489999999998</v>
      </c>
    </row>
    <row r="348" spans="1:13">
      <c r="A348" s="65">
        <v>338</v>
      </c>
      <c r="B348" s="123" t="s">
        <v>207</v>
      </c>
      <c r="C348" s="126">
        <v>216.35</v>
      </c>
      <c r="D348" s="124">
        <v>216.45000000000002</v>
      </c>
      <c r="E348" s="124">
        <v>214.00000000000003</v>
      </c>
      <c r="F348" s="124">
        <v>211.65</v>
      </c>
      <c r="G348" s="124">
        <v>209.20000000000002</v>
      </c>
      <c r="H348" s="124">
        <v>218.80000000000004</v>
      </c>
      <c r="I348" s="124">
        <v>221.25000000000003</v>
      </c>
      <c r="J348" s="124">
        <v>223.60000000000005</v>
      </c>
      <c r="K348" s="123">
        <v>218.9</v>
      </c>
      <c r="L348" s="123">
        <v>214.1</v>
      </c>
      <c r="M348" s="123">
        <v>22.19838</v>
      </c>
    </row>
    <row r="349" spans="1:13">
      <c r="A349" s="65">
        <v>339</v>
      </c>
      <c r="B349" s="123" t="s">
        <v>1505</v>
      </c>
      <c r="C349" s="126">
        <v>220.55</v>
      </c>
      <c r="D349" s="124">
        <v>220.91666666666666</v>
      </c>
      <c r="E349" s="124">
        <v>219.48333333333332</v>
      </c>
      <c r="F349" s="124">
        <v>218.41666666666666</v>
      </c>
      <c r="G349" s="124">
        <v>216.98333333333332</v>
      </c>
      <c r="H349" s="124">
        <v>221.98333333333332</v>
      </c>
      <c r="I349" s="124">
        <v>223.41666666666666</v>
      </c>
      <c r="J349" s="124">
        <v>224.48333333333332</v>
      </c>
      <c r="K349" s="123">
        <v>222.35</v>
      </c>
      <c r="L349" s="123">
        <v>219.85</v>
      </c>
      <c r="M349" s="123">
        <v>6.2621399999999996</v>
      </c>
    </row>
    <row r="350" spans="1:13">
      <c r="A350" s="65">
        <v>340</v>
      </c>
      <c r="B350" s="123" t="s">
        <v>123</v>
      </c>
      <c r="C350" s="126">
        <v>3745.35</v>
      </c>
      <c r="D350" s="124">
        <v>3751.7666666666664</v>
      </c>
      <c r="E350" s="124">
        <v>3703.583333333333</v>
      </c>
      <c r="F350" s="124">
        <v>3661.8166666666666</v>
      </c>
      <c r="G350" s="124">
        <v>3613.6333333333332</v>
      </c>
      <c r="H350" s="124">
        <v>3793.5333333333328</v>
      </c>
      <c r="I350" s="124">
        <v>3841.7166666666662</v>
      </c>
      <c r="J350" s="124">
        <v>3883.4833333333327</v>
      </c>
      <c r="K350" s="123">
        <v>3799.95</v>
      </c>
      <c r="L350" s="123">
        <v>3710</v>
      </c>
      <c r="M350" s="123">
        <v>0.93622000000000005</v>
      </c>
    </row>
    <row r="351" spans="1:13">
      <c r="A351" s="65">
        <v>341</v>
      </c>
      <c r="B351" s="123" t="s">
        <v>321</v>
      </c>
      <c r="C351" s="126">
        <v>139.35</v>
      </c>
      <c r="D351" s="124">
        <v>139.43333333333334</v>
      </c>
      <c r="E351" s="124">
        <v>136.86666666666667</v>
      </c>
      <c r="F351" s="124">
        <v>134.38333333333333</v>
      </c>
      <c r="G351" s="124">
        <v>131.81666666666666</v>
      </c>
      <c r="H351" s="124">
        <v>141.91666666666669</v>
      </c>
      <c r="I351" s="124">
        <v>144.48333333333335</v>
      </c>
      <c r="J351" s="124">
        <v>146.9666666666667</v>
      </c>
      <c r="K351" s="123">
        <v>142</v>
      </c>
      <c r="L351" s="123">
        <v>136.94999999999999</v>
      </c>
      <c r="M351" s="123">
        <v>0.68491000000000002</v>
      </c>
    </row>
    <row r="352" spans="1:13">
      <c r="A352" s="65">
        <v>342</v>
      </c>
      <c r="B352" s="123" t="s">
        <v>125</v>
      </c>
      <c r="C352" s="126">
        <v>91.6</v>
      </c>
      <c r="D352" s="124">
        <v>92.866666666666674</v>
      </c>
      <c r="E352" s="124">
        <v>89.783333333333346</v>
      </c>
      <c r="F352" s="124">
        <v>87.966666666666669</v>
      </c>
      <c r="G352" s="124">
        <v>84.88333333333334</v>
      </c>
      <c r="H352" s="124">
        <v>94.683333333333351</v>
      </c>
      <c r="I352" s="124">
        <v>97.766666666666666</v>
      </c>
      <c r="J352" s="124">
        <v>99.583333333333357</v>
      </c>
      <c r="K352" s="123">
        <v>95.95</v>
      </c>
      <c r="L352" s="123">
        <v>91.05</v>
      </c>
      <c r="M352" s="123">
        <v>44.314459999999997</v>
      </c>
    </row>
    <row r="353" spans="1:13">
      <c r="A353" s="65">
        <v>343</v>
      </c>
      <c r="B353" s="123" t="s">
        <v>358</v>
      </c>
      <c r="C353" s="126">
        <v>320.2</v>
      </c>
      <c r="D353" s="124">
        <v>320.95</v>
      </c>
      <c r="E353" s="124">
        <v>314.45</v>
      </c>
      <c r="F353" s="124">
        <v>308.7</v>
      </c>
      <c r="G353" s="124">
        <v>302.2</v>
      </c>
      <c r="H353" s="124">
        <v>326.7</v>
      </c>
      <c r="I353" s="124">
        <v>333.2</v>
      </c>
      <c r="J353" s="124">
        <v>338.95</v>
      </c>
      <c r="K353" s="123">
        <v>327.45</v>
      </c>
      <c r="L353" s="123">
        <v>315.2</v>
      </c>
      <c r="M353" s="123">
        <v>46.887729999999998</v>
      </c>
    </row>
    <row r="354" spans="1:13">
      <c r="A354" s="65">
        <v>344</v>
      </c>
      <c r="B354" s="123" t="s">
        <v>1572</v>
      </c>
      <c r="C354" s="126">
        <v>885.2</v>
      </c>
      <c r="D354" s="124">
        <v>877.2166666666667</v>
      </c>
      <c r="E354" s="124">
        <v>856.23333333333335</v>
      </c>
      <c r="F354" s="124">
        <v>827.26666666666665</v>
      </c>
      <c r="G354" s="124">
        <v>806.2833333333333</v>
      </c>
      <c r="H354" s="124">
        <v>906.18333333333339</v>
      </c>
      <c r="I354" s="124">
        <v>927.16666666666674</v>
      </c>
      <c r="J354" s="124">
        <v>956.13333333333344</v>
      </c>
      <c r="K354" s="123">
        <v>898.2</v>
      </c>
      <c r="L354" s="123">
        <v>848.25</v>
      </c>
      <c r="M354" s="123">
        <v>1.16472</v>
      </c>
    </row>
    <row r="355" spans="1:13">
      <c r="A355" s="65">
        <v>345</v>
      </c>
      <c r="B355" s="123" t="s">
        <v>2283</v>
      </c>
      <c r="C355" s="126">
        <v>1292.45</v>
      </c>
      <c r="D355" s="124">
        <v>1299.3333333333333</v>
      </c>
      <c r="E355" s="124">
        <v>1257.1666666666665</v>
      </c>
      <c r="F355" s="124">
        <v>1221.8833333333332</v>
      </c>
      <c r="G355" s="124">
        <v>1179.7166666666665</v>
      </c>
      <c r="H355" s="124">
        <v>1334.6166666666666</v>
      </c>
      <c r="I355" s="124">
        <v>1376.7833333333331</v>
      </c>
      <c r="J355" s="124">
        <v>1412.0666666666666</v>
      </c>
      <c r="K355" s="123">
        <v>1341.5</v>
      </c>
      <c r="L355" s="123">
        <v>1264.05</v>
      </c>
      <c r="M355" s="123">
        <v>4.4617500000000003</v>
      </c>
    </row>
    <row r="356" spans="1:13">
      <c r="A356" s="65">
        <v>346</v>
      </c>
      <c r="B356" s="123" t="s">
        <v>1583</v>
      </c>
      <c r="C356" s="126">
        <v>175.4</v>
      </c>
      <c r="D356" s="124">
        <v>174.4</v>
      </c>
      <c r="E356" s="124">
        <v>171.3</v>
      </c>
      <c r="F356" s="124">
        <v>167.20000000000002</v>
      </c>
      <c r="G356" s="124">
        <v>164.10000000000002</v>
      </c>
      <c r="H356" s="124">
        <v>178.5</v>
      </c>
      <c r="I356" s="124">
        <v>181.59999999999997</v>
      </c>
      <c r="J356" s="124">
        <v>185.7</v>
      </c>
      <c r="K356" s="123">
        <v>177.5</v>
      </c>
      <c r="L356" s="123">
        <v>170.3</v>
      </c>
      <c r="M356" s="123">
        <v>5.3204900000000004</v>
      </c>
    </row>
    <row r="357" spans="1:13">
      <c r="A357" s="65">
        <v>347</v>
      </c>
      <c r="B357" s="123" t="s">
        <v>323</v>
      </c>
      <c r="C357" s="126">
        <v>24.05</v>
      </c>
      <c r="D357" s="124">
        <v>24.3</v>
      </c>
      <c r="E357" s="124">
        <v>23.75</v>
      </c>
      <c r="F357" s="124">
        <v>23.45</v>
      </c>
      <c r="G357" s="124">
        <v>22.9</v>
      </c>
      <c r="H357" s="124">
        <v>24.6</v>
      </c>
      <c r="I357" s="124">
        <v>25.150000000000006</v>
      </c>
      <c r="J357" s="124">
        <v>25.450000000000003</v>
      </c>
      <c r="K357" s="123">
        <v>24.85</v>
      </c>
      <c r="L357" s="123">
        <v>24</v>
      </c>
      <c r="M357" s="123">
        <v>14.37743</v>
      </c>
    </row>
    <row r="358" spans="1:13">
      <c r="A358" s="65">
        <v>348</v>
      </c>
      <c r="B358" s="123" t="s">
        <v>130</v>
      </c>
      <c r="C358" s="126">
        <v>87.4</v>
      </c>
      <c r="D358" s="124">
        <v>87.45</v>
      </c>
      <c r="E358" s="124">
        <v>85.9</v>
      </c>
      <c r="F358" s="124">
        <v>84.4</v>
      </c>
      <c r="G358" s="124">
        <v>82.850000000000009</v>
      </c>
      <c r="H358" s="124">
        <v>88.95</v>
      </c>
      <c r="I358" s="124">
        <v>90.499999999999986</v>
      </c>
      <c r="J358" s="124">
        <v>92</v>
      </c>
      <c r="K358" s="123">
        <v>89</v>
      </c>
      <c r="L358" s="123">
        <v>85.95</v>
      </c>
      <c r="M358" s="123">
        <v>23.76238</v>
      </c>
    </row>
    <row r="359" spans="1:13">
      <c r="A359" s="65">
        <v>349</v>
      </c>
      <c r="B359" s="123" t="s">
        <v>1628</v>
      </c>
      <c r="C359" s="126">
        <v>1215.25</v>
      </c>
      <c r="D359" s="124">
        <v>1222.8666666666666</v>
      </c>
      <c r="E359" s="124">
        <v>1201.7333333333331</v>
      </c>
      <c r="F359" s="124">
        <v>1188.2166666666665</v>
      </c>
      <c r="G359" s="124">
        <v>1167.083333333333</v>
      </c>
      <c r="H359" s="124">
        <v>1236.3833333333332</v>
      </c>
      <c r="I359" s="124">
        <v>1257.5166666666669</v>
      </c>
      <c r="J359" s="124">
        <v>1271.0333333333333</v>
      </c>
      <c r="K359" s="123">
        <v>1244</v>
      </c>
      <c r="L359" s="123">
        <v>1209.3499999999999</v>
      </c>
      <c r="M359" s="123">
        <v>2.5925799999999999</v>
      </c>
    </row>
    <row r="360" spans="1:13">
      <c r="A360" s="65">
        <v>350</v>
      </c>
      <c r="B360" s="123" t="s">
        <v>231</v>
      </c>
      <c r="C360" s="126">
        <v>22684.55</v>
      </c>
      <c r="D360" s="124">
        <v>22498.866666666669</v>
      </c>
      <c r="E360" s="124">
        <v>22096.733333333337</v>
      </c>
      <c r="F360" s="124">
        <v>21508.916666666668</v>
      </c>
      <c r="G360" s="124">
        <v>21106.783333333336</v>
      </c>
      <c r="H360" s="124">
        <v>23086.683333333338</v>
      </c>
      <c r="I360" s="124">
        <v>23488.816666666669</v>
      </c>
      <c r="J360" s="124">
        <v>24076.633333333339</v>
      </c>
      <c r="K360" s="123">
        <v>22901</v>
      </c>
      <c r="L360" s="123">
        <v>21911.05</v>
      </c>
      <c r="M360" s="123">
        <v>0.26262999999999997</v>
      </c>
    </row>
    <row r="361" spans="1:13">
      <c r="A361" s="65">
        <v>351</v>
      </c>
      <c r="B361" s="123" t="s">
        <v>1537</v>
      </c>
      <c r="C361" s="126">
        <v>249.6</v>
      </c>
      <c r="D361" s="124">
        <v>250.43333333333331</v>
      </c>
      <c r="E361" s="124">
        <v>247.16666666666663</v>
      </c>
      <c r="F361" s="124">
        <v>244.73333333333332</v>
      </c>
      <c r="G361" s="124">
        <v>241.46666666666664</v>
      </c>
      <c r="H361" s="124">
        <v>252.86666666666662</v>
      </c>
      <c r="I361" s="124">
        <v>256.13333333333333</v>
      </c>
      <c r="J361" s="124">
        <v>258.56666666666661</v>
      </c>
      <c r="K361" s="123">
        <v>253.7</v>
      </c>
      <c r="L361" s="123">
        <v>248</v>
      </c>
      <c r="M361" s="123">
        <v>1.88653</v>
      </c>
    </row>
    <row r="362" spans="1:13">
      <c r="A362" s="65">
        <v>352</v>
      </c>
      <c r="B362" s="123" t="s">
        <v>1553</v>
      </c>
      <c r="C362" s="126">
        <v>694.05</v>
      </c>
      <c r="D362" s="124">
        <v>705.43333333333339</v>
      </c>
      <c r="E362" s="124">
        <v>676.61666666666679</v>
      </c>
      <c r="F362" s="124">
        <v>659.18333333333339</v>
      </c>
      <c r="G362" s="124">
        <v>630.36666666666679</v>
      </c>
      <c r="H362" s="124">
        <v>722.86666666666679</v>
      </c>
      <c r="I362" s="124">
        <v>751.68333333333339</v>
      </c>
      <c r="J362" s="124">
        <v>769.11666666666679</v>
      </c>
      <c r="K362" s="123">
        <v>734.25</v>
      </c>
      <c r="L362" s="123">
        <v>688</v>
      </c>
      <c r="M362" s="123">
        <v>14.29238</v>
      </c>
    </row>
    <row r="363" spans="1:13">
      <c r="A363" s="65">
        <v>353</v>
      </c>
      <c r="B363" s="123" t="s">
        <v>126</v>
      </c>
      <c r="C363" s="126">
        <v>230.95</v>
      </c>
      <c r="D363" s="124">
        <v>229.46666666666667</v>
      </c>
      <c r="E363" s="124">
        <v>226.08333333333334</v>
      </c>
      <c r="F363" s="124">
        <v>221.21666666666667</v>
      </c>
      <c r="G363" s="124">
        <v>217.83333333333334</v>
      </c>
      <c r="H363" s="124">
        <v>234.33333333333334</v>
      </c>
      <c r="I363" s="124">
        <v>237.71666666666667</v>
      </c>
      <c r="J363" s="124">
        <v>242.58333333333334</v>
      </c>
      <c r="K363" s="123">
        <v>232.85</v>
      </c>
      <c r="L363" s="123">
        <v>224.6</v>
      </c>
      <c r="M363" s="123">
        <v>32.86101</v>
      </c>
    </row>
    <row r="364" spans="1:13">
      <c r="A364" s="65">
        <v>354</v>
      </c>
      <c r="B364" s="123" t="s">
        <v>1557</v>
      </c>
      <c r="C364" s="126">
        <v>2185.1999999999998</v>
      </c>
      <c r="D364" s="124">
        <v>2178.4166666666665</v>
      </c>
      <c r="E364" s="124">
        <v>2138.833333333333</v>
      </c>
      <c r="F364" s="124">
        <v>2092.4666666666667</v>
      </c>
      <c r="G364" s="124">
        <v>2052.8833333333332</v>
      </c>
      <c r="H364" s="124">
        <v>2224.7833333333328</v>
      </c>
      <c r="I364" s="124">
        <v>2264.3666666666659</v>
      </c>
      <c r="J364" s="124">
        <v>2310.7333333333327</v>
      </c>
      <c r="K364" s="123">
        <v>2218</v>
      </c>
      <c r="L364" s="123">
        <v>2132.0500000000002</v>
      </c>
      <c r="M364" s="123">
        <v>0.25512000000000001</v>
      </c>
    </row>
    <row r="365" spans="1:13">
      <c r="A365" s="65">
        <v>355</v>
      </c>
      <c r="B365" s="123" t="s">
        <v>1569</v>
      </c>
      <c r="C365" s="126">
        <v>591.4</v>
      </c>
      <c r="D365" s="124">
        <v>591.86666666666667</v>
      </c>
      <c r="E365" s="124">
        <v>576.5333333333333</v>
      </c>
      <c r="F365" s="124">
        <v>561.66666666666663</v>
      </c>
      <c r="G365" s="124">
        <v>546.33333333333326</v>
      </c>
      <c r="H365" s="124">
        <v>606.73333333333335</v>
      </c>
      <c r="I365" s="124">
        <v>622.06666666666661</v>
      </c>
      <c r="J365" s="124">
        <v>636.93333333333339</v>
      </c>
      <c r="K365" s="123">
        <v>607.20000000000005</v>
      </c>
      <c r="L365" s="123">
        <v>577</v>
      </c>
      <c r="M365" s="123">
        <v>2.32748</v>
      </c>
    </row>
    <row r="366" spans="1:13">
      <c r="A366" s="65">
        <v>356</v>
      </c>
      <c r="B366" s="123" t="s">
        <v>208</v>
      </c>
      <c r="C366" s="126">
        <v>917.8</v>
      </c>
      <c r="D366" s="124">
        <v>920.98333333333323</v>
      </c>
      <c r="E366" s="124">
        <v>907.06666666666649</v>
      </c>
      <c r="F366" s="124">
        <v>896.33333333333326</v>
      </c>
      <c r="G366" s="124">
        <v>882.41666666666652</v>
      </c>
      <c r="H366" s="124">
        <v>931.71666666666647</v>
      </c>
      <c r="I366" s="124">
        <v>945.63333333333321</v>
      </c>
      <c r="J366" s="124">
        <v>956.36666666666645</v>
      </c>
      <c r="K366" s="123">
        <v>934.9</v>
      </c>
      <c r="L366" s="123">
        <v>910.25</v>
      </c>
      <c r="M366" s="123">
        <v>10.84639</v>
      </c>
    </row>
    <row r="367" spans="1:13">
      <c r="A367" s="65">
        <v>357</v>
      </c>
      <c r="B367" s="123" t="s">
        <v>209</v>
      </c>
      <c r="C367" s="126">
        <v>2432.85</v>
      </c>
      <c r="D367" s="124">
        <v>2440.4500000000003</v>
      </c>
      <c r="E367" s="124">
        <v>2411.0000000000005</v>
      </c>
      <c r="F367" s="124">
        <v>2389.15</v>
      </c>
      <c r="G367" s="124">
        <v>2359.7000000000003</v>
      </c>
      <c r="H367" s="124">
        <v>2462.3000000000006</v>
      </c>
      <c r="I367" s="124">
        <v>2491.7500000000005</v>
      </c>
      <c r="J367" s="124">
        <v>2513.6000000000008</v>
      </c>
      <c r="K367" s="123">
        <v>2469.9</v>
      </c>
      <c r="L367" s="123">
        <v>2418.6</v>
      </c>
      <c r="M367" s="123">
        <v>1.6898</v>
      </c>
    </row>
    <row r="368" spans="1:13">
      <c r="A368" s="65">
        <v>358</v>
      </c>
      <c r="B368" s="123" t="s">
        <v>127</v>
      </c>
      <c r="C368" s="126">
        <v>85.65</v>
      </c>
      <c r="D368" s="124">
        <v>86.066666666666677</v>
      </c>
      <c r="E368" s="124">
        <v>84.733333333333348</v>
      </c>
      <c r="F368" s="124">
        <v>83.816666666666677</v>
      </c>
      <c r="G368" s="124">
        <v>82.483333333333348</v>
      </c>
      <c r="H368" s="124">
        <v>86.983333333333348</v>
      </c>
      <c r="I368" s="124">
        <v>88.316666666666691</v>
      </c>
      <c r="J368" s="124">
        <v>89.233333333333348</v>
      </c>
      <c r="K368" s="123">
        <v>87.4</v>
      </c>
      <c r="L368" s="123">
        <v>85.15</v>
      </c>
      <c r="M368" s="123">
        <v>103.81168</v>
      </c>
    </row>
    <row r="369" spans="1:13">
      <c r="A369" s="65">
        <v>359</v>
      </c>
      <c r="B369" s="123" t="s">
        <v>129</v>
      </c>
      <c r="C369" s="126">
        <v>193.25</v>
      </c>
      <c r="D369" s="124">
        <v>193.78333333333333</v>
      </c>
      <c r="E369" s="124">
        <v>191.76666666666665</v>
      </c>
      <c r="F369" s="124">
        <v>190.28333333333333</v>
      </c>
      <c r="G369" s="124">
        <v>188.26666666666665</v>
      </c>
      <c r="H369" s="124">
        <v>195.26666666666665</v>
      </c>
      <c r="I369" s="124">
        <v>197.28333333333336</v>
      </c>
      <c r="J369" s="124">
        <v>198.76666666666665</v>
      </c>
      <c r="K369" s="123">
        <v>195.8</v>
      </c>
      <c r="L369" s="123">
        <v>192.3</v>
      </c>
      <c r="M369" s="123">
        <v>79.289580000000001</v>
      </c>
    </row>
    <row r="370" spans="1:13">
      <c r="A370" s="65">
        <v>360</v>
      </c>
      <c r="B370" s="123" t="s">
        <v>1599</v>
      </c>
      <c r="C370" s="126">
        <v>80.3</v>
      </c>
      <c r="D370" s="124">
        <v>81.05</v>
      </c>
      <c r="E370" s="124">
        <v>78.849999999999994</v>
      </c>
      <c r="F370" s="124">
        <v>77.399999999999991</v>
      </c>
      <c r="G370" s="124">
        <v>75.199999999999989</v>
      </c>
      <c r="H370" s="124">
        <v>82.5</v>
      </c>
      <c r="I370" s="124">
        <v>84.700000000000017</v>
      </c>
      <c r="J370" s="124">
        <v>86.15</v>
      </c>
      <c r="K370" s="123">
        <v>83.25</v>
      </c>
      <c r="L370" s="123">
        <v>79.599999999999994</v>
      </c>
      <c r="M370" s="123">
        <v>3.7401300000000002</v>
      </c>
    </row>
    <row r="371" spans="1:13">
      <c r="A371" s="65">
        <v>361</v>
      </c>
      <c r="B371" s="123" t="s">
        <v>1611</v>
      </c>
      <c r="C371" s="126">
        <v>291.8</v>
      </c>
      <c r="D371" s="124">
        <v>290.66666666666669</v>
      </c>
      <c r="E371" s="124">
        <v>283.33333333333337</v>
      </c>
      <c r="F371" s="124">
        <v>274.86666666666667</v>
      </c>
      <c r="G371" s="124">
        <v>267.53333333333336</v>
      </c>
      <c r="H371" s="124">
        <v>299.13333333333338</v>
      </c>
      <c r="I371" s="124">
        <v>306.46666666666675</v>
      </c>
      <c r="J371" s="124">
        <v>314.93333333333339</v>
      </c>
      <c r="K371" s="123">
        <v>298</v>
      </c>
      <c r="L371" s="123">
        <v>282.2</v>
      </c>
      <c r="M371" s="123">
        <v>1.7240800000000001</v>
      </c>
    </row>
    <row r="372" spans="1:13">
      <c r="A372" s="65">
        <v>362</v>
      </c>
      <c r="B372" s="123" t="s">
        <v>1613</v>
      </c>
      <c r="C372" s="126">
        <v>108.45</v>
      </c>
      <c r="D372" s="124">
        <v>109.91666666666667</v>
      </c>
      <c r="E372" s="124">
        <v>105.03333333333335</v>
      </c>
      <c r="F372" s="124">
        <v>101.61666666666667</v>
      </c>
      <c r="G372" s="124">
        <v>96.733333333333348</v>
      </c>
      <c r="H372" s="124">
        <v>113.33333333333334</v>
      </c>
      <c r="I372" s="124">
        <v>118.21666666666667</v>
      </c>
      <c r="J372" s="124">
        <v>121.63333333333334</v>
      </c>
      <c r="K372" s="123">
        <v>114.8</v>
      </c>
      <c r="L372" s="123">
        <v>106.5</v>
      </c>
      <c r="M372" s="123">
        <v>5.5160200000000001</v>
      </c>
    </row>
    <row r="373" spans="1:13">
      <c r="A373" s="65">
        <v>363</v>
      </c>
      <c r="B373" s="123" t="s">
        <v>210</v>
      </c>
      <c r="C373" s="126">
        <v>9555.75</v>
      </c>
      <c r="D373" s="124">
        <v>9478.5166666666664</v>
      </c>
      <c r="E373" s="124">
        <v>9357.0333333333328</v>
      </c>
      <c r="F373" s="124">
        <v>9158.3166666666657</v>
      </c>
      <c r="G373" s="124">
        <v>9036.8333333333321</v>
      </c>
      <c r="H373" s="124">
        <v>9677.2333333333336</v>
      </c>
      <c r="I373" s="124">
        <v>9798.7166666666672</v>
      </c>
      <c r="J373" s="124">
        <v>9997.4333333333343</v>
      </c>
      <c r="K373" s="123">
        <v>9600</v>
      </c>
      <c r="L373" s="123">
        <v>9279.7999999999993</v>
      </c>
      <c r="M373" s="123">
        <v>0.11574</v>
      </c>
    </row>
    <row r="374" spans="1:13">
      <c r="A374" s="65">
        <v>364</v>
      </c>
      <c r="B374" s="123" t="s">
        <v>128</v>
      </c>
      <c r="C374" s="126">
        <v>95.3</v>
      </c>
      <c r="D374" s="124">
        <v>96.333333333333329</v>
      </c>
      <c r="E374" s="124">
        <v>93.516666666666652</v>
      </c>
      <c r="F374" s="124">
        <v>91.73333333333332</v>
      </c>
      <c r="G374" s="124">
        <v>88.916666666666643</v>
      </c>
      <c r="H374" s="124">
        <v>98.11666666666666</v>
      </c>
      <c r="I374" s="124">
        <v>100.93333333333335</v>
      </c>
      <c r="J374" s="124">
        <v>102.71666666666667</v>
      </c>
      <c r="K374" s="123">
        <v>99.15</v>
      </c>
      <c r="L374" s="123">
        <v>94.55</v>
      </c>
      <c r="M374" s="123">
        <v>301.09800999999999</v>
      </c>
    </row>
    <row r="375" spans="1:13">
      <c r="A375" s="65">
        <v>365</v>
      </c>
      <c r="B375" s="123" t="s">
        <v>2190</v>
      </c>
      <c r="C375" s="126">
        <v>1028</v>
      </c>
      <c r="D375" s="124">
        <v>1040.1499999999999</v>
      </c>
      <c r="E375" s="124">
        <v>1009.3499999999997</v>
      </c>
      <c r="F375" s="124">
        <v>990.69999999999982</v>
      </c>
      <c r="G375" s="124">
        <v>959.89999999999964</v>
      </c>
      <c r="H375" s="124">
        <v>1058.7999999999997</v>
      </c>
      <c r="I375" s="124">
        <v>1089.5999999999999</v>
      </c>
      <c r="J375" s="124">
        <v>1108.2499999999998</v>
      </c>
      <c r="K375" s="123">
        <v>1070.95</v>
      </c>
      <c r="L375" s="123">
        <v>1021.5</v>
      </c>
      <c r="M375" s="123">
        <v>1.0027299999999999</v>
      </c>
    </row>
    <row r="376" spans="1:13">
      <c r="A376" s="65">
        <v>366</v>
      </c>
      <c r="B376" s="123" t="s">
        <v>2236</v>
      </c>
      <c r="C376" s="126">
        <v>479.85</v>
      </c>
      <c r="D376" s="124">
        <v>478.66666666666669</v>
      </c>
      <c r="E376" s="124">
        <v>467.33333333333337</v>
      </c>
      <c r="F376" s="124">
        <v>454.81666666666666</v>
      </c>
      <c r="G376" s="124">
        <v>443.48333333333335</v>
      </c>
      <c r="H376" s="124">
        <v>491.18333333333339</v>
      </c>
      <c r="I376" s="124">
        <v>502.51666666666677</v>
      </c>
      <c r="J376" s="124">
        <v>515.03333333333342</v>
      </c>
      <c r="K376" s="123">
        <v>490</v>
      </c>
      <c r="L376" s="123">
        <v>466.15</v>
      </c>
      <c r="M376" s="123">
        <v>23.616320000000002</v>
      </c>
    </row>
    <row r="377" spans="1:13">
      <c r="A377" s="65">
        <v>367</v>
      </c>
      <c r="B377" s="123" t="s">
        <v>1632</v>
      </c>
      <c r="C377" s="126">
        <v>332.25</v>
      </c>
      <c r="D377" s="124">
        <v>333.75</v>
      </c>
      <c r="E377" s="124">
        <v>328.5</v>
      </c>
      <c r="F377" s="124">
        <v>324.75</v>
      </c>
      <c r="G377" s="124">
        <v>319.5</v>
      </c>
      <c r="H377" s="124">
        <v>337.5</v>
      </c>
      <c r="I377" s="124">
        <v>342.75</v>
      </c>
      <c r="J377" s="124">
        <v>346.5</v>
      </c>
      <c r="K377" s="123">
        <v>339</v>
      </c>
      <c r="L377" s="123">
        <v>330</v>
      </c>
      <c r="M377" s="123">
        <v>8.6555</v>
      </c>
    </row>
    <row r="378" spans="1:13">
      <c r="A378" s="65">
        <v>368</v>
      </c>
      <c r="B378" s="123" t="s">
        <v>1634</v>
      </c>
      <c r="C378" s="126">
        <v>374.65</v>
      </c>
      <c r="D378" s="124">
        <v>377.08333333333331</v>
      </c>
      <c r="E378" s="124">
        <v>370.66666666666663</v>
      </c>
      <c r="F378" s="124">
        <v>366.68333333333334</v>
      </c>
      <c r="G378" s="124">
        <v>360.26666666666665</v>
      </c>
      <c r="H378" s="124">
        <v>381.06666666666661</v>
      </c>
      <c r="I378" s="124">
        <v>387.48333333333323</v>
      </c>
      <c r="J378" s="124">
        <v>391.46666666666658</v>
      </c>
      <c r="K378" s="123">
        <v>383.5</v>
      </c>
      <c r="L378" s="123">
        <v>373.1</v>
      </c>
      <c r="M378" s="123">
        <v>10.47306</v>
      </c>
    </row>
    <row r="379" spans="1:13">
      <c r="A379" s="65">
        <v>369</v>
      </c>
      <c r="B379" s="123" t="s">
        <v>1637</v>
      </c>
      <c r="C379" s="126">
        <v>739.6</v>
      </c>
      <c r="D379" s="124">
        <v>734.36666666666667</v>
      </c>
      <c r="E379" s="124">
        <v>725.23333333333335</v>
      </c>
      <c r="F379" s="124">
        <v>710.86666666666667</v>
      </c>
      <c r="G379" s="124">
        <v>701.73333333333335</v>
      </c>
      <c r="H379" s="124">
        <v>748.73333333333335</v>
      </c>
      <c r="I379" s="124">
        <v>757.86666666666679</v>
      </c>
      <c r="J379" s="124">
        <v>772.23333333333335</v>
      </c>
      <c r="K379" s="123">
        <v>743.5</v>
      </c>
      <c r="L379" s="123">
        <v>720</v>
      </c>
      <c r="M379" s="123">
        <v>2.1864499999999998</v>
      </c>
    </row>
    <row r="380" spans="1:13">
      <c r="A380" s="65">
        <v>370</v>
      </c>
      <c r="B380" s="123" t="s">
        <v>1643</v>
      </c>
      <c r="C380" s="126">
        <v>238.25</v>
      </c>
      <c r="D380" s="124">
        <v>233.33333333333334</v>
      </c>
      <c r="E380" s="124">
        <v>227.2166666666667</v>
      </c>
      <c r="F380" s="124">
        <v>216.18333333333337</v>
      </c>
      <c r="G380" s="124">
        <v>210.06666666666672</v>
      </c>
      <c r="H380" s="124">
        <v>244.36666666666667</v>
      </c>
      <c r="I380" s="124">
        <v>250.48333333333329</v>
      </c>
      <c r="J380" s="124">
        <v>261.51666666666665</v>
      </c>
      <c r="K380" s="123">
        <v>239.45</v>
      </c>
      <c r="L380" s="123">
        <v>222.3</v>
      </c>
      <c r="M380" s="123">
        <v>4.51058</v>
      </c>
    </row>
    <row r="381" spans="1:13">
      <c r="A381" s="65">
        <v>371</v>
      </c>
      <c r="B381" s="123" t="s">
        <v>1650</v>
      </c>
      <c r="C381" s="126">
        <v>355.2</v>
      </c>
      <c r="D381" s="124">
        <v>361.34999999999997</v>
      </c>
      <c r="E381" s="124">
        <v>346.84999999999991</v>
      </c>
      <c r="F381" s="124">
        <v>338.49999999999994</v>
      </c>
      <c r="G381" s="124">
        <v>323.99999999999989</v>
      </c>
      <c r="H381" s="124">
        <v>369.69999999999993</v>
      </c>
      <c r="I381" s="124">
        <v>384.20000000000005</v>
      </c>
      <c r="J381" s="124">
        <v>392.54999999999995</v>
      </c>
      <c r="K381" s="123">
        <v>375.85</v>
      </c>
      <c r="L381" s="123">
        <v>353</v>
      </c>
      <c r="M381" s="123">
        <v>0.34871000000000002</v>
      </c>
    </row>
    <row r="382" spans="1:13">
      <c r="A382" s="65">
        <v>372</v>
      </c>
      <c r="B382" s="123" t="s">
        <v>1694</v>
      </c>
      <c r="C382" s="126">
        <v>702.65</v>
      </c>
      <c r="D382" s="124">
        <v>709.11666666666667</v>
      </c>
      <c r="E382" s="124">
        <v>689.38333333333333</v>
      </c>
      <c r="F382" s="124">
        <v>676.11666666666667</v>
      </c>
      <c r="G382" s="124">
        <v>656.38333333333333</v>
      </c>
      <c r="H382" s="124">
        <v>722.38333333333333</v>
      </c>
      <c r="I382" s="124">
        <v>742.11666666666667</v>
      </c>
      <c r="J382" s="124">
        <v>755.38333333333333</v>
      </c>
      <c r="K382" s="123">
        <v>728.85</v>
      </c>
      <c r="L382" s="123">
        <v>695.85</v>
      </c>
      <c r="M382" s="123">
        <v>0.20435</v>
      </c>
    </row>
    <row r="383" spans="1:13">
      <c r="A383" s="65">
        <v>373</v>
      </c>
      <c r="B383" s="123" t="s">
        <v>1666</v>
      </c>
      <c r="C383" s="126">
        <v>73.2</v>
      </c>
      <c r="D383" s="124">
        <v>73.649999999999991</v>
      </c>
      <c r="E383" s="124">
        <v>72.549999999999983</v>
      </c>
      <c r="F383" s="124">
        <v>71.899999999999991</v>
      </c>
      <c r="G383" s="124">
        <v>70.799999999999983</v>
      </c>
      <c r="H383" s="124">
        <v>74.299999999999983</v>
      </c>
      <c r="I383" s="124">
        <v>75.399999999999977</v>
      </c>
      <c r="J383" s="124">
        <v>76.049999999999983</v>
      </c>
      <c r="K383" s="123">
        <v>74.75</v>
      </c>
      <c r="L383" s="123">
        <v>73</v>
      </c>
      <c r="M383" s="123">
        <v>14.41581</v>
      </c>
    </row>
    <row r="384" spans="1:13">
      <c r="A384" s="65">
        <v>374</v>
      </c>
      <c r="B384" s="123" t="s">
        <v>1713</v>
      </c>
      <c r="C384" s="126">
        <v>5.15</v>
      </c>
      <c r="D384" s="124">
        <v>5.2166666666666668</v>
      </c>
      <c r="E384" s="124">
        <v>5.0333333333333332</v>
      </c>
      <c r="F384" s="124">
        <v>4.9166666666666661</v>
      </c>
      <c r="G384" s="124">
        <v>4.7333333333333325</v>
      </c>
      <c r="H384" s="124">
        <v>5.3333333333333339</v>
      </c>
      <c r="I384" s="124">
        <v>5.5166666666666675</v>
      </c>
      <c r="J384" s="124">
        <v>5.6333333333333346</v>
      </c>
      <c r="K384" s="123">
        <v>5.4</v>
      </c>
      <c r="L384" s="123">
        <v>5.0999999999999996</v>
      </c>
      <c r="M384" s="123">
        <v>35.373010000000001</v>
      </c>
    </row>
    <row r="385" spans="1:13">
      <c r="A385" s="65">
        <v>375</v>
      </c>
      <c r="B385" s="123" t="s">
        <v>1662</v>
      </c>
      <c r="C385" s="126">
        <v>897.75</v>
      </c>
      <c r="D385" s="124">
        <v>906.15</v>
      </c>
      <c r="E385" s="124">
        <v>886.59999999999991</v>
      </c>
      <c r="F385" s="124">
        <v>875.44999999999993</v>
      </c>
      <c r="G385" s="124">
        <v>855.89999999999986</v>
      </c>
      <c r="H385" s="124">
        <v>917.3</v>
      </c>
      <c r="I385" s="124">
        <v>936.84999999999991</v>
      </c>
      <c r="J385" s="124">
        <v>948</v>
      </c>
      <c r="K385" s="123">
        <v>925.7</v>
      </c>
      <c r="L385" s="123">
        <v>895</v>
      </c>
      <c r="M385" s="123">
        <v>4.4209100000000001</v>
      </c>
    </row>
    <row r="386" spans="1:13">
      <c r="A386" s="65">
        <v>376</v>
      </c>
      <c r="B386" s="123" t="s">
        <v>1671</v>
      </c>
      <c r="C386" s="126">
        <v>146.80000000000001</v>
      </c>
      <c r="D386" s="124">
        <v>145.76666666666668</v>
      </c>
      <c r="E386" s="124">
        <v>143.58333333333337</v>
      </c>
      <c r="F386" s="124">
        <v>140.3666666666667</v>
      </c>
      <c r="G386" s="124">
        <v>138.18333333333339</v>
      </c>
      <c r="H386" s="124">
        <v>148.98333333333335</v>
      </c>
      <c r="I386" s="124">
        <v>151.16666666666669</v>
      </c>
      <c r="J386" s="124">
        <v>154.38333333333333</v>
      </c>
      <c r="K386" s="123">
        <v>147.94999999999999</v>
      </c>
      <c r="L386" s="123">
        <v>142.55000000000001</v>
      </c>
      <c r="M386" s="123">
        <v>1.5580799999999999</v>
      </c>
    </row>
    <row r="387" spans="1:13">
      <c r="A387" s="65">
        <v>377</v>
      </c>
      <c r="B387" s="123" t="s">
        <v>1675</v>
      </c>
      <c r="C387" s="126">
        <v>642.1</v>
      </c>
      <c r="D387" s="124">
        <v>639.23333333333335</v>
      </c>
      <c r="E387" s="124">
        <v>615.91666666666674</v>
      </c>
      <c r="F387" s="124">
        <v>589.73333333333335</v>
      </c>
      <c r="G387" s="124">
        <v>566.41666666666674</v>
      </c>
      <c r="H387" s="124">
        <v>665.41666666666674</v>
      </c>
      <c r="I387" s="124">
        <v>688.73333333333335</v>
      </c>
      <c r="J387" s="124">
        <v>714.91666666666674</v>
      </c>
      <c r="K387" s="123">
        <v>662.55</v>
      </c>
      <c r="L387" s="123">
        <v>613.04999999999995</v>
      </c>
      <c r="M387" s="123">
        <v>0.12211</v>
      </c>
    </row>
    <row r="388" spans="1:13">
      <c r="A388" s="65">
        <v>378</v>
      </c>
      <c r="B388" s="123" t="s">
        <v>133</v>
      </c>
      <c r="C388" s="126">
        <v>423.3</v>
      </c>
      <c r="D388" s="124">
        <v>425.3</v>
      </c>
      <c r="E388" s="124">
        <v>418.20000000000005</v>
      </c>
      <c r="F388" s="124">
        <v>413.1</v>
      </c>
      <c r="G388" s="124">
        <v>406.00000000000006</v>
      </c>
      <c r="H388" s="124">
        <v>430.40000000000003</v>
      </c>
      <c r="I388" s="124">
        <v>437.50000000000006</v>
      </c>
      <c r="J388" s="124">
        <v>442.6</v>
      </c>
      <c r="K388" s="123">
        <v>432.4</v>
      </c>
      <c r="L388" s="123">
        <v>420.2</v>
      </c>
      <c r="M388" s="123">
        <v>47.930970000000002</v>
      </c>
    </row>
    <row r="389" spans="1:13">
      <c r="A389" s="65">
        <v>379</v>
      </c>
      <c r="B389" s="123" t="s">
        <v>131</v>
      </c>
      <c r="C389" s="126">
        <v>21.75</v>
      </c>
      <c r="D389" s="124">
        <v>22.183333333333334</v>
      </c>
      <c r="E389" s="124">
        <v>21.016666666666666</v>
      </c>
      <c r="F389" s="124">
        <v>20.283333333333331</v>
      </c>
      <c r="G389" s="124">
        <v>19.116666666666664</v>
      </c>
      <c r="H389" s="124">
        <v>22.916666666666668</v>
      </c>
      <c r="I389" s="124">
        <v>24.083333333333332</v>
      </c>
      <c r="J389" s="124">
        <v>24.81666666666667</v>
      </c>
      <c r="K389" s="123">
        <v>23.35</v>
      </c>
      <c r="L389" s="123">
        <v>21.45</v>
      </c>
      <c r="M389" s="123">
        <v>735.68655999999999</v>
      </c>
    </row>
    <row r="390" spans="1:13">
      <c r="A390" s="65">
        <v>380</v>
      </c>
      <c r="B390" s="123" t="s">
        <v>134</v>
      </c>
      <c r="C390" s="126">
        <v>882.7</v>
      </c>
      <c r="D390" s="124">
        <v>886.18333333333339</v>
      </c>
      <c r="E390" s="124">
        <v>876.51666666666677</v>
      </c>
      <c r="F390" s="124">
        <v>870.33333333333337</v>
      </c>
      <c r="G390" s="124">
        <v>860.66666666666674</v>
      </c>
      <c r="H390" s="124">
        <v>892.36666666666679</v>
      </c>
      <c r="I390" s="124">
        <v>902.0333333333333</v>
      </c>
      <c r="J390" s="124">
        <v>908.21666666666681</v>
      </c>
      <c r="K390" s="123">
        <v>895.85</v>
      </c>
      <c r="L390" s="123">
        <v>880</v>
      </c>
      <c r="M390" s="123">
        <v>87.595860000000002</v>
      </c>
    </row>
    <row r="391" spans="1:13">
      <c r="A391" s="65">
        <v>381</v>
      </c>
      <c r="B391" s="123" t="s">
        <v>135</v>
      </c>
      <c r="C391" s="126">
        <v>427.5</v>
      </c>
      <c r="D391" s="124">
        <v>427.84999999999997</v>
      </c>
      <c r="E391" s="124">
        <v>422.79999999999995</v>
      </c>
      <c r="F391" s="124">
        <v>418.09999999999997</v>
      </c>
      <c r="G391" s="124">
        <v>413.04999999999995</v>
      </c>
      <c r="H391" s="124">
        <v>432.54999999999995</v>
      </c>
      <c r="I391" s="124">
        <v>437.6</v>
      </c>
      <c r="J391" s="124">
        <v>442.29999999999995</v>
      </c>
      <c r="K391" s="123">
        <v>432.9</v>
      </c>
      <c r="L391" s="123">
        <v>423.15</v>
      </c>
      <c r="M391" s="123">
        <v>21.026620000000001</v>
      </c>
    </row>
    <row r="392" spans="1:13">
      <c r="A392" s="65">
        <v>382</v>
      </c>
      <c r="B392" s="123" t="s">
        <v>2691</v>
      </c>
      <c r="C392" s="126">
        <v>27.4</v>
      </c>
      <c r="D392" s="124">
        <v>27.799999999999997</v>
      </c>
      <c r="E392" s="124">
        <v>26.649999999999995</v>
      </c>
      <c r="F392" s="124">
        <v>25.9</v>
      </c>
      <c r="G392" s="124">
        <v>24.749999999999996</v>
      </c>
      <c r="H392" s="124">
        <v>28.549999999999994</v>
      </c>
      <c r="I392" s="124">
        <v>29.7</v>
      </c>
      <c r="J392" s="124">
        <v>30.449999999999992</v>
      </c>
      <c r="K392" s="123">
        <v>28.95</v>
      </c>
      <c r="L392" s="123">
        <v>27.05</v>
      </c>
      <c r="M392" s="123">
        <v>77.267039999999994</v>
      </c>
    </row>
    <row r="393" spans="1:13">
      <c r="A393" s="65">
        <v>383</v>
      </c>
      <c r="B393" s="123" t="s">
        <v>136</v>
      </c>
      <c r="C393" s="126">
        <v>36.1</v>
      </c>
      <c r="D393" s="124">
        <v>36.550000000000004</v>
      </c>
      <c r="E393" s="124">
        <v>35.250000000000007</v>
      </c>
      <c r="F393" s="124">
        <v>34.400000000000006</v>
      </c>
      <c r="G393" s="124">
        <v>33.100000000000009</v>
      </c>
      <c r="H393" s="124">
        <v>37.400000000000006</v>
      </c>
      <c r="I393" s="124">
        <v>38.700000000000003</v>
      </c>
      <c r="J393" s="124">
        <v>39.550000000000004</v>
      </c>
      <c r="K393" s="123">
        <v>37.85</v>
      </c>
      <c r="L393" s="123">
        <v>35.700000000000003</v>
      </c>
      <c r="M393" s="123">
        <v>75.218010000000007</v>
      </c>
    </row>
    <row r="394" spans="1:13">
      <c r="A394" s="65">
        <v>384</v>
      </c>
      <c r="B394" s="123" t="s">
        <v>1679</v>
      </c>
      <c r="C394" s="126">
        <v>54</v>
      </c>
      <c r="D394" s="124">
        <v>53.199999999999996</v>
      </c>
      <c r="E394" s="124">
        <v>51.899999999999991</v>
      </c>
      <c r="F394" s="124">
        <v>49.8</v>
      </c>
      <c r="G394" s="124">
        <v>48.499999999999993</v>
      </c>
      <c r="H394" s="124">
        <v>55.29999999999999</v>
      </c>
      <c r="I394" s="124">
        <v>56.599999999999987</v>
      </c>
      <c r="J394" s="124">
        <v>58.699999999999989</v>
      </c>
      <c r="K394" s="123">
        <v>54.5</v>
      </c>
      <c r="L394" s="123">
        <v>51.1</v>
      </c>
      <c r="M394" s="123">
        <v>9.6713799999999992</v>
      </c>
    </row>
    <row r="395" spans="1:13">
      <c r="A395" s="65">
        <v>385</v>
      </c>
      <c r="B395" s="123" t="s">
        <v>1684</v>
      </c>
      <c r="C395" s="126">
        <v>562.35</v>
      </c>
      <c r="D395" s="124">
        <v>560.86666666666667</v>
      </c>
      <c r="E395" s="124">
        <v>541.48333333333335</v>
      </c>
      <c r="F395" s="124">
        <v>520.61666666666667</v>
      </c>
      <c r="G395" s="124">
        <v>501.23333333333335</v>
      </c>
      <c r="H395" s="124">
        <v>581.73333333333335</v>
      </c>
      <c r="I395" s="124">
        <v>601.11666666666679</v>
      </c>
      <c r="J395" s="124">
        <v>621.98333333333335</v>
      </c>
      <c r="K395" s="123">
        <v>580.25</v>
      </c>
      <c r="L395" s="123">
        <v>540</v>
      </c>
      <c r="M395" s="123">
        <v>3.8847100000000001</v>
      </c>
    </row>
    <row r="396" spans="1:13">
      <c r="A396" s="65">
        <v>386</v>
      </c>
      <c r="B396" s="123" t="s">
        <v>1721</v>
      </c>
      <c r="C396" s="126">
        <v>372.35</v>
      </c>
      <c r="D396" s="124">
        <v>375.41666666666669</v>
      </c>
      <c r="E396" s="124">
        <v>365.93333333333339</v>
      </c>
      <c r="F396" s="124">
        <v>359.51666666666671</v>
      </c>
      <c r="G396" s="124">
        <v>350.03333333333342</v>
      </c>
      <c r="H396" s="124">
        <v>381.83333333333337</v>
      </c>
      <c r="I396" s="124">
        <v>391.31666666666661</v>
      </c>
      <c r="J396" s="124">
        <v>397.73333333333335</v>
      </c>
      <c r="K396" s="123">
        <v>384.9</v>
      </c>
      <c r="L396" s="123">
        <v>369</v>
      </c>
      <c r="M396" s="123">
        <v>0.28987000000000002</v>
      </c>
    </row>
    <row r="397" spans="1:13">
      <c r="A397" s="65">
        <v>387</v>
      </c>
      <c r="B397" s="123" t="s">
        <v>132</v>
      </c>
      <c r="C397" s="126">
        <v>124.7</v>
      </c>
      <c r="D397" s="124">
        <v>125.21666666666668</v>
      </c>
      <c r="E397" s="124">
        <v>123.53333333333336</v>
      </c>
      <c r="F397" s="124">
        <v>122.36666666666667</v>
      </c>
      <c r="G397" s="124">
        <v>120.68333333333335</v>
      </c>
      <c r="H397" s="124">
        <v>126.38333333333337</v>
      </c>
      <c r="I397" s="124">
        <v>128.06666666666666</v>
      </c>
      <c r="J397" s="124">
        <v>129.23333333333338</v>
      </c>
      <c r="K397" s="123">
        <v>126.9</v>
      </c>
      <c r="L397" s="123">
        <v>124.05</v>
      </c>
      <c r="M397" s="123">
        <v>61.909300000000002</v>
      </c>
    </row>
    <row r="398" spans="1:13">
      <c r="A398" s="65">
        <v>388</v>
      </c>
      <c r="B398" s="123" t="s">
        <v>1796</v>
      </c>
      <c r="C398" s="126">
        <v>259.05</v>
      </c>
      <c r="D398" s="124">
        <v>262.35000000000002</v>
      </c>
      <c r="E398" s="124">
        <v>252.85000000000002</v>
      </c>
      <c r="F398" s="124">
        <v>246.64999999999998</v>
      </c>
      <c r="G398" s="124">
        <v>237.14999999999998</v>
      </c>
      <c r="H398" s="124">
        <v>268.55000000000007</v>
      </c>
      <c r="I398" s="124">
        <v>278.05000000000007</v>
      </c>
      <c r="J398" s="124">
        <v>284.25000000000011</v>
      </c>
      <c r="K398" s="123">
        <v>271.85000000000002</v>
      </c>
      <c r="L398" s="123">
        <v>256.14999999999998</v>
      </c>
      <c r="M398" s="123">
        <v>1.4850000000000001</v>
      </c>
    </row>
    <row r="399" spans="1:13">
      <c r="A399" s="65">
        <v>389</v>
      </c>
      <c r="B399" s="123" t="s">
        <v>1822</v>
      </c>
      <c r="C399" s="126">
        <v>33.1</v>
      </c>
      <c r="D399" s="124">
        <v>33.283333333333331</v>
      </c>
      <c r="E399" s="124">
        <v>32.666666666666664</v>
      </c>
      <c r="F399" s="124">
        <v>32.233333333333334</v>
      </c>
      <c r="G399" s="124">
        <v>31.616666666666667</v>
      </c>
      <c r="H399" s="124">
        <v>33.716666666666661</v>
      </c>
      <c r="I399" s="124">
        <v>34.333333333333336</v>
      </c>
      <c r="J399" s="124">
        <v>34.766666666666659</v>
      </c>
      <c r="K399" s="123">
        <v>33.9</v>
      </c>
      <c r="L399" s="123">
        <v>32.85</v>
      </c>
      <c r="M399" s="123">
        <v>4.9854200000000004</v>
      </c>
    </row>
    <row r="400" spans="1:13">
      <c r="A400" s="65">
        <v>390</v>
      </c>
      <c r="B400" s="123" t="s">
        <v>1824</v>
      </c>
      <c r="C400" s="126">
        <v>1753.2</v>
      </c>
      <c r="D400" s="124">
        <v>1758.6166666666668</v>
      </c>
      <c r="E400" s="124">
        <v>1737.3333333333335</v>
      </c>
      <c r="F400" s="124">
        <v>1721.4666666666667</v>
      </c>
      <c r="G400" s="124">
        <v>1700.1833333333334</v>
      </c>
      <c r="H400" s="124">
        <v>1774.4833333333336</v>
      </c>
      <c r="I400" s="124">
        <v>1795.7666666666669</v>
      </c>
      <c r="J400" s="124">
        <v>1811.6333333333337</v>
      </c>
      <c r="K400" s="123">
        <v>1779.9</v>
      </c>
      <c r="L400" s="123">
        <v>1742.75</v>
      </c>
      <c r="M400" s="123">
        <v>0.10355</v>
      </c>
    </row>
    <row r="401" spans="1:13">
      <c r="A401" s="65">
        <v>391</v>
      </c>
      <c r="B401" s="123" t="s">
        <v>1831</v>
      </c>
      <c r="C401" s="126">
        <v>768.6</v>
      </c>
      <c r="D401" s="124">
        <v>765.30000000000007</v>
      </c>
      <c r="E401" s="124">
        <v>745.45000000000016</v>
      </c>
      <c r="F401" s="124">
        <v>722.30000000000007</v>
      </c>
      <c r="G401" s="124">
        <v>702.45000000000016</v>
      </c>
      <c r="H401" s="124">
        <v>788.45000000000016</v>
      </c>
      <c r="I401" s="124">
        <v>808.30000000000007</v>
      </c>
      <c r="J401" s="124">
        <v>831.45000000000016</v>
      </c>
      <c r="K401" s="123">
        <v>785.15</v>
      </c>
      <c r="L401" s="123">
        <v>742.15</v>
      </c>
      <c r="M401" s="123">
        <v>0.49087999999999998</v>
      </c>
    </row>
    <row r="402" spans="1:13">
      <c r="A402" s="65">
        <v>392</v>
      </c>
      <c r="B402" s="123" t="s">
        <v>1857</v>
      </c>
      <c r="C402" s="126">
        <v>73.5</v>
      </c>
      <c r="D402" s="124">
        <v>73.983333333333334</v>
      </c>
      <c r="E402" s="124">
        <v>72.266666666666666</v>
      </c>
      <c r="F402" s="124">
        <v>71.033333333333331</v>
      </c>
      <c r="G402" s="124">
        <v>69.316666666666663</v>
      </c>
      <c r="H402" s="124">
        <v>75.216666666666669</v>
      </c>
      <c r="I402" s="124">
        <v>76.933333333333337</v>
      </c>
      <c r="J402" s="124">
        <v>78.166666666666671</v>
      </c>
      <c r="K402" s="123">
        <v>75.7</v>
      </c>
      <c r="L402" s="123">
        <v>72.75</v>
      </c>
      <c r="M402" s="123">
        <v>36.196809999999999</v>
      </c>
    </row>
    <row r="403" spans="1:13">
      <c r="A403" s="65">
        <v>393</v>
      </c>
      <c r="B403" s="123" t="s">
        <v>230</v>
      </c>
      <c r="C403" s="126">
        <v>1955.15</v>
      </c>
      <c r="D403" s="124">
        <v>1969.05</v>
      </c>
      <c r="E403" s="124">
        <v>1924.1</v>
      </c>
      <c r="F403" s="124">
        <v>1893.05</v>
      </c>
      <c r="G403" s="124">
        <v>1848.1</v>
      </c>
      <c r="H403" s="124">
        <v>2000.1</v>
      </c>
      <c r="I403" s="124">
        <v>2045.0500000000002</v>
      </c>
      <c r="J403" s="124">
        <v>2076.1</v>
      </c>
      <c r="K403" s="123">
        <v>2014</v>
      </c>
      <c r="L403" s="123">
        <v>1938</v>
      </c>
      <c r="M403" s="123">
        <v>3.7636500000000002</v>
      </c>
    </row>
    <row r="404" spans="1:13">
      <c r="A404" s="65">
        <v>394</v>
      </c>
      <c r="B404" s="123" t="s">
        <v>1725</v>
      </c>
      <c r="C404" s="126">
        <v>389.45</v>
      </c>
      <c r="D404" s="124">
        <v>389.8</v>
      </c>
      <c r="E404" s="124">
        <v>383.65000000000003</v>
      </c>
      <c r="F404" s="124">
        <v>377.85</v>
      </c>
      <c r="G404" s="124">
        <v>371.70000000000005</v>
      </c>
      <c r="H404" s="124">
        <v>395.6</v>
      </c>
      <c r="I404" s="124">
        <v>401.75</v>
      </c>
      <c r="J404" s="124">
        <v>407.55</v>
      </c>
      <c r="K404" s="123">
        <v>395.95</v>
      </c>
      <c r="L404" s="123">
        <v>384</v>
      </c>
      <c r="M404" s="123">
        <v>0.43891000000000002</v>
      </c>
    </row>
    <row r="405" spans="1:13">
      <c r="A405" s="65">
        <v>395</v>
      </c>
      <c r="B405" s="123" t="s">
        <v>211</v>
      </c>
      <c r="C405" s="126">
        <v>5189.6499999999996</v>
      </c>
      <c r="D405" s="124">
        <v>5179.8833333333332</v>
      </c>
      <c r="E405" s="124">
        <v>5139.7666666666664</v>
      </c>
      <c r="F405" s="124">
        <v>5089.8833333333332</v>
      </c>
      <c r="G405" s="124">
        <v>5049.7666666666664</v>
      </c>
      <c r="H405" s="124">
        <v>5229.7666666666664</v>
      </c>
      <c r="I405" s="124">
        <v>5269.8833333333332</v>
      </c>
      <c r="J405" s="124">
        <v>5319.7666666666664</v>
      </c>
      <c r="K405" s="123">
        <v>5220</v>
      </c>
      <c r="L405" s="123">
        <v>5130</v>
      </c>
      <c r="M405" s="123">
        <v>0.29047000000000001</v>
      </c>
    </row>
    <row r="406" spans="1:13">
      <c r="A406" s="65">
        <v>396</v>
      </c>
      <c r="B406" s="123" t="s">
        <v>2565</v>
      </c>
      <c r="C406" s="126">
        <v>5201.1499999999996</v>
      </c>
      <c r="D406" s="124">
        <v>5185.3833333333332</v>
      </c>
      <c r="E406" s="124">
        <v>5140.7666666666664</v>
      </c>
      <c r="F406" s="124">
        <v>5080.3833333333332</v>
      </c>
      <c r="G406" s="124">
        <v>5035.7666666666664</v>
      </c>
      <c r="H406" s="124">
        <v>5245.7666666666664</v>
      </c>
      <c r="I406" s="124">
        <v>5290.3833333333332</v>
      </c>
      <c r="J406" s="124">
        <v>5350.7666666666664</v>
      </c>
      <c r="K406" s="123">
        <v>5230</v>
      </c>
      <c r="L406" s="123">
        <v>5125</v>
      </c>
      <c r="M406" s="123">
        <v>1.333E-2</v>
      </c>
    </row>
    <row r="407" spans="1:13">
      <c r="A407" s="65">
        <v>397</v>
      </c>
      <c r="B407" s="123" t="s">
        <v>1762</v>
      </c>
      <c r="C407" s="126">
        <v>111.4</v>
      </c>
      <c r="D407" s="124">
        <v>112.36666666666667</v>
      </c>
      <c r="E407" s="124">
        <v>109.58333333333334</v>
      </c>
      <c r="F407" s="124">
        <v>107.76666666666667</v>
      </c>
      <c r="G407" s="124">
        <v>104.98333333333333</v>
      </c>
      <c r="H407" s="124">
        <v>114.18333333333335</v>
      </c>
      <c r="I407" s="124">
        <v>116.96666666666668</v>
      </c>
      <c r="J407" s="124">
        <v>118.78333333333336</v>
      </c>
      <c r="K407" s="123">
        <v>115.15</v>
      </c>
      <c r="L407" s="123">
        <v>110.55</v>
      </c>
      <c r="M407" s="123">
        <v>0.63014000000000003</v>
      </c>
    </row>
    <row r="408" spans="1:13">
      <c r="A408" s="65">
        <v>398</v>
      </c>
      <c r="B408" s="123" t="s">
        <v>1784</v>
      </c>
      <c r="C408" s="126">
        <v>381.25</v>
      </c>
      <c r="D408" s="124">
        <v>385.2833333333333</v>
      </c>
      <c r="E408" s="124">
        <v>370.96666666666658</v>
      </c>
      <c r="F408" s="124">
        <v>360.68333333333328</v>
      </c>
      <c r="G408" s="124">
        <v>346.36666666666656</v>
      </c>
      <c r="H408" s="124">
        <v>395.56666666666661</v>
      </c>
      <c r="I408" s="124">
        <v>409.88333333333333</v>
      </c>
      <c r="J408" s="124">
        <v>420.16666666666663</v>
      </c>
      <c r="K408" s="123">
        <v>399.6</v>
      </c>
      <c r="L408" s="123">
        <v>375</v>
      </c>
      <c r="M408" s="123">
        <v>0.39440999999999998</v>
      </c>
    </row>
    <row r="409" spans="1:13">
      <c r="A409" s="65">
        <v>399</v>
      </c>
      <c r="B409" s="123" t="s">
        <v>2343</v>
      </c>
      <c r="C409" s="126">
        <v>1492.05</v>
      </c>
      <c r="D409" s="124">
        <v>1485.6833333333334</v>
      </c>
      <c r="E409" s="124">
        <v>1459.3666666666668</v>
      </c>
      <c r="F409" s="124">
        <v>1426.6833333333334</v>
      </c>
      <c r="G409" s="124">
        <v>1400.3666666666668</v>
      </c>
      <c r="H409" s="124">
        <v>1518.3666666666668</v>
      </c>
      <c r="I409" s="124">
        <v>1544.6833333333334</v>
      </c>
      <c r="J409" s="124">
        <v>1577.3666666666668</v>
      </c>
      <c r="K409" s="123">
        <v>1512</v>
      </c>
      <c r="L409" s="123">
        <v>1453</v>
      </c>
      <c r="M409" s="123">
        <v>1.8069999999999999E-2</v>
      </c>
    </row>
    <row r="410" spans="1:13">
      <c r="A410" s="65">
        <v>400</v>
      </c>
      <c r="B410" s="123" t="s">
        <v>1790</v>
      </c>
      <c r="C410" s="126">
        <v>463.65</v>
      </c>
      <c r="D410" s="124">
        <v>468.2166666666667</v>
      </c>
      <c r="E410" s="124">
        <v>456.43333333333339</v>
      </c>
      <c r="F410" s="124">
        <v>449.2166666666667</v>
      </c>
      <c r="G410" s="124">
        <v>437.43333333333339</v>
      </c>
      <c r="H410" s="124">
        <v>475.43333333333339</v>
      </c>
      <c r="I410" s="124">
        <v>487.2166666666667</v>
      </c>
      <c r="J410" s="124">
        <v>494.43333333333339</v>
      </c>
      <c r="K410" s="123">
        <v>480</v>
      </c>
      <c r="L410" s="123">
        <v>461</v>
      </c>
      <c r="M410" s="123">
        <v>0.33349000000000001</v>
      </c>
    </row>
    <row r="411" spans="1:13">
      <c r="A411" s="65">
        <v>401</v>
      </c>
      <c r="B411" s="123" t="s">
        <v>1764</v>
      </c>
      <c r="C411" s="126">
        <v>64.150000000000006</v>
      </c>
      <c r="D411" s="124">
        <v>64.516666666666666</v>
      </c>
      <c r="E411" s="124">
        <v>63.633333333333326</v>
      </c>
      <c r="F411" s="124">
        <v>63.11666666666666</v>
      </c>
      <c r="G411" s="124">
        <v>62.23333333333332</v>
      </c>
      <c r="H411" s="124">
        <v>65.033333333333331</v>
      </c>
      <c r="I411" s="124">
        <v>65.916666666666686</v>
      </c>
      <c r="J411" s="124">
        <v>66.433333333333337</v>
      </c>
      <c r="K411" s="123">
        <v>65.400000000000006</v>
      </c>
      <c r="L411" s="123">
        <v>64</v>
      </c>
      <c r="M411" s="123">
        <v>5.0474199999999998</v>
      </c>
    </row>
    <row r="412" spans="1:13">
      <c r="A412" s="65">
        <v>402</v>
      </c>
      <c r="B412" s="123" t="s">
        <v>1798</v>
      </c>
      <c r="C412" s="126">
        <v>526.6</v>
      </c>
      <c r="D412" s="124">
        <v>527.19999999999993</v>
      </c>
      <c r="E412" s="124">
        <v>503.39999999999986</v>
      </c>
      <c r="F412" s="124">
        <v>480.19999999999993</v>
      </c>
      <c r="G412" s="124">
        <v>456.39999999999986</v>
      </c>
      <c r="H412" s="124">
        <v>550.39999999999986</v>
      </c>
      <c r="I412" s="124">
        <v>574.19999999999982</v>
      </c>
      <c r="J412" s="124">
        <v>597.39999999999986</v>
      </c>
      <c r="K412" s="123">
        <v>551</v>
      </c>
      <c r="L412" s="123">
        <v>504</v>
      </c>
      <c r="M412" s="123">
        <v>1.57853</v>
      </c>
    </row>
    <row r="413" spans="1:13">
      <c r="A413" s="65">
        <v>403</v>
      </c>
      <c r="B413" s="123" t="s">
        <v>212</v>
      </c>
      <c r="C413" s="126">
        <v>16196.45</v>
      </c>
      <c r="D413" s="124">
        <v>16155.6</v>
      </c>
      <c r="E413" s="124">
        <v>15981.35</v>
      </c>
      <c r="F413" s="124">
        <v>15766.25</v>
      </c>
      <c r="G413" s="124">
        <v>15592</v>
      </c>
      <c r="H413" s="124">
        <v>16370.7</v>
      </c>
      <c r="I413" s="124">
        <v>16544.95</v>
      </c>
      <c r="J413" s="124">
        <v>16760.050000000003</v>
      </c>
      <c r="K413" s="123">
        <v>16329.85</v>
      </c>
      <c r="L413" s="123">
        <v>15940.5</v>
      </c>
      <c r="M413" s="123">
        <v>0.5262</v>
      </c>
    </row>
    <row r="414" spans="1:13">
      <c r="A414" s="65">
        <v>404</v>
      </c>
      <c r="B414" s="123" t="s">
        <v>1682</v>
      </c>
      <c r="C414" s="126">
        <v>15.35</v>
      </c>
      <c r="D414" s="124">
        <v>15.35</v>
      </c>
      <c r="E414" s="124">
        <v>15.25</v>
      </c>
      <c r="F414" s="124">
        <v>15.15</v>
      </c>
      <c r="G414" s="124">
        <v>15.05</v>
      </c>
      <c r="H414" s="124">
        <v>15.45</v>
      </c>
      <c r="I414" s="124">
        <v>15.549999999999997</v>
      </c>
      <c r="J414" s="124">
        <v>15.649999999999999</v>
      </c>
      <c r="K414" s="123">
        <v>15.45</v>
      </c>
      <c r="L414" s="123">
        <v>15.25</v>
      </c>
      <c r="M414" s="123">
        <v>33.59498</v>
      </c>
    </row>
    <row r="415" spans="1:13">
      <c r="A415" s="65">
        <v>405</v>
      </c>
      <c r="B415" s="123" t="s">
        <v>1807</v>
      </c>
      <c r="C415" s="126">
        <v>2131.5500000000002</v>
      </c>
      <c r="D415" s="124">
        <v>2137.1833333333334</v>
      </c>
      <c r="E415" s="124">
        <v>2094.3666666666668</v>
      </c>
      <c r="F415" s="124">
        <v>2057.1833333333334</v>
      </c>
      <c r="G415" s="124">
        <v>2014.3666666666668</v>
      </c>
      <c r="H415" s="124">
        <v>2174.3666666666668</v>
      </c>
      <c r="I415" s="124">
        <v>2217.1833333333334</v>
      </c>
      <c r="J415" s="124">
        <v>2254.3666666666668</v>
      </c>
      <c r="K415" s="123">
        <v>2180</v>
      </c>
      <c r="L415" s="123">
        <v>2100</v>
      </c>
      <c r="M415" s="123">
        <v>0.20180999999999999</v>
      </c>
    </row>
    <row r="416" spans="1:13">
      <c r="A416" s="65">
        <v>406</v>
      </c>
      <c r="B416" s="123" t="s">
        <v>140</v>
      </c>
      <c r="C416" s="126">
        <v>1439.6</v>
      </c>
      <c r="D416" s="124">
        <v>1447.1499999999999</v>
      </c>
      <c r="E416" s="124">
        <v>1426.2999999999997</v>
      </c>
      <c r="F416" s="124">
        <v>1412.9999999999998</v>
      </c>
      <c r="G416" s="124">
        <v>1392.1499999999996</v>
      </c>
      <c r="H416" s="124">
        <v>1460.4499999999998</v>
      </c>
      <c r="I416" s="124">
        <v>1481.2999999999997</v>
      </c>
      <c r="J416" s="124">
        <v>1494.6</v>
      </c>
      <c r="K416" s="123">
        <v>1468</v>
      </c>
      <c r="L416" s="123">
        <v>1433.85</v>
      </c>
      <c r="M416" s="123">
        <v>5.8776000000000002</v>
      </c>
    </row>
    <row r="417" spans="1:13">
      <c r="A417" s="65">
        <v>407</v>
      </c>
      <c r="B417" s="123" t="s">
        <v>139</v>
      </c>
      <c r="C417" s="126">
        <v>1072.8499999999999</v>
      </c>
      <c r="D417" s="124">
        <v>1081.95</v>
      </c>
      <c r="E417" s="124">
        <v>1060.9000000000001</v>
      </c>
      <c r="F417" s="124">
        <v>1048.95</v>
      </c>
      <c r="G417" s="124">
        <v>1027.9000000000001</v>
      </c>
      <c r="H417" s="124">
        <v>1093.9000000000001</v>
      </c>
      <c r="I417" s="124">
        <v>1114.9499999999998</v>
      </c>
      <c r="J417" s="124">
        <v>1126.9000000000001</v>
      </c>
      <c r="K417" s="123">
        <v>1103</v>
      </c>
      <c r="L417" s="123">
        <v>1070</v>
      </c>
      <c r="M417" s="123">
        <v>1.79003</v>
      </c>
    </row>
    <row r="418" spans="1:13">
      <c r="A418" s="65">
        <v>408</v>
      </c>
      <c r="B418" s="123" t="s">
        <v>1833</v>
      </c>
      <c r="C418" s="126">
        <v>44.75</v>
      </c>
      <c r="D418" s="124">
        <v>45.066666666666663</v>
      </c>
      <c r="E418" s="124">
        <v>43.883333333333326</v>
      </c>
      <c r="F418" s="124">
        <v>43.016666666666666</v>
      </c>
      <c r="G418" s="124">
        <v>41.833333333333329</v>
      </c>
      <c r="H418" s="124">
        <v>45.933333333333323</v>
      </c>
      <c r="I418" s="124">
        <v>47.11666666666666</v>
      </c>
      <c r="J418" s="124">
        <v>47.98333333333332</v>
      </c>
      <c r="K418" s="123">
        <v>46.25</v>
      </c>
      <c r="L418" s="123">
        <v>44.2</v>
      </c>
      <c r="M418" s="123">
        <v>4.9564000000000004</v>
      </c>
    </row>
    <row r="419" spans="1:13">
      <c r="A419" s="65">
        <v>409</v>
      </c>
      <c r="B419" s="123" t="s">
        <v>1835</v>
      </c>
      <c r="C419" s="126">
        <v>508</v>
      </c>
      <c r="D419" s="124">
        <v>504.55</v>
      </c>
      <c r="E419" s="124">
        <v>497.1</v>
      </c>
      <c r="F419" s="124">
        <v>486.2</v>
      </c>
      <c r="G419" s="124">
        <v>478.75</v>
      </c>
      <c r="H419" s="124">
        <v>515.45000000000005</v>
      </c>
      <c r="I419" s="124">
        <v>522.9</v>
      </c>
      <c r="J419" s="124">
        <v>533.80000000000007</v>
      </c>
      <c r="K419" s="123">
        <v>512</v>
      </c>
      <c r="L419" s="123">
        <v>493.65</v>
      </c>
      <c r="M419" s="123">
        <v>3.5117400000000001</v>
      </c>
    </row>
    <row r="420" spans="1:13">
      <c r="A420" s="65">
        <v>410</v>
      </c>
      <c r="B420" s="123" t="s">
        <v>1837</v>
      </c>
      <c r="C420" s="126">
        <v>1068.55</v>
      </c>
      <c r="D420" s="124">
        <v>1065.7166666666667</v>
      </c>
      <c r="E420" s="124">
        <v>1049.9333333333334</v>
      </c>
      <c r="F420" s="124">
        <v>1031.3166666666666</v>
      </c>
      <c r="G420" s="124">
        <v>1015.5333333333333</v>
      </c>
      <c r="H420" s="124">
        <v>1084.3333333333335</v>
      </c>
      <c r="I420" s="124">
        <v>1100.1166666666668</v>
      </c>
      <c r="J420" s="124">
        <v>1118.7333333333336</v>
      </c>
      <c r="K420" s="123">
        <v>1081.5</v>
      </c>
      <c r="L420" s="123">
        <v>1047.0999999999999</v>
      </c>
      <c r="M420" s="123">
        <v>0.13578000000000001</v>
      </c>
    </row>
    <row r="421" spans="1:13">
      <c r="A421" s="65">
        <v>411</v>
      </c>
      <c r="B421" s="123" t="s">
        <v>1838</v>
      </c>
      <c r="C421" s="126">
        <v>663.9</v>
      </c>
      <c r="D421" s="124">
        <v>669.30000000000007</v>
      </c>
      <c r="E421" s="124">
        <v>649.70000000000016</v>
      </c>
      <c r="F421" s="124">
        <v>635.50000000000011</v>
      </c>
      <c r="G421" s="124">
        <v>615.9000000000002</v>
      </c>
      <c r="H421" s="124">
        <v>683.50000000000011</v>
      </c>
      <c r="I421" s="124">
        <v>703.1</v>
      </c>
      <c r="J421" s="124">
        <v>717.30000000000007</v>
      </c>
      <c r="K421" s="123">
        <v>688.9</v>
      </c>
      <c r="L421" s="123">
        <v>655.1</v>
      </c>
      <c r="M421" s="123">
        <v>0.32502999999999999</v>
      </c>
    </row>
    <row r="422" spans="1:13">
      <c r="A422" s="65">
        <v>412</v>
      </c>
      <c r="B422" s="123" t="s">
        <v>1842</v>
      </c>
      <c r="C422" s="126">
        <v>312.89999999999998</v>
      </c>
      <c r="D422" s="124">
        <v>308.63333333333333</v>
      </c>
      <c r="E422" s="124">
        <v>287.26666666666665</v>
      </c>
      <c r="F422" s="124">
        <v>261.63333333333333</v>
      </c>
      <c r="G422" s="124">
        <v>240.26666666666665</v>
      </c>
      <c r="H422" s="124">
        <v>334.26666666666665</v>
      </c>
      <c r="I422" s="124">
        <v>355.63333333333333</v>
      </c>
      <c r="J422" s="124">
        <v>381.26666666666665</v>
      </c>
      <c r="K422" s="123">
        <v>330</v>
      </c>
      <c r="L422" s="123">
        <v>283</v>
      </c>
      <c r="M422" s="123">
        <v>5.4598399999999998</v>
      </c>
    </row>
    <row r="423" spans="1:13">
      <c r="A423" s="65">
        <v>413</v>
      </c>
      <c r="B423" s="123" t="s">
        <v>213</v>
      </c>
      <c r="C423" s="126">
        <v>22.8</v>
      </c>
      <c r="D423" s="124">
        <v>22.966666666666669</v>
      </c>
      <c r="E423" s="124">
        <v>22.483333333333338</v>
      </c>
      <c r="F423" s="124">
        <v>22.166666666666668</v>
      </c>
      <c r="G423" s="124">
        <v>21.683333333333337</v>
      </c>
      <c r="H423" s="124">
        <v>23.283333333333339</v>
      </c>
      <c r="I423" s="124">
        <v>23.766666666666673</v>
      </c>
      <c r="J423" s="124">
        <v>24.083333333333339</v>
      </c>
      <c r="K423" s="123">
        <v>23.45</v>
      </c>
      <c r="L423" s="123">
        <v>22.65</v>
      </c>
      <c r="M423" s="123">
        <v>121.80302</v>
      </c>
    </row>
    <row r="424" spans="1:13">
      <c r="A424" s="65">
        <v>414</v>
      </c>
      <c r="B424" s="123" t="s">
        <v>2543</v>
      </c>
      <c r="C424" s="126">
        <v>116.1</v>
      </c>
      <c r="D424" s="124">
        <v>116.14999999999999</v>
      </c>
      <c r="E424" s="124">
        <v>114.29999999999998</v>
      </c>
      <c r="F424" s="124">
        <v>112.49999999999999</v>
      </c>
      <c r="G424" s="124">
        <v>110.64999999999998</v>
      </c>
      <c r="H424" s="124">
        <v>117.94999999999999</v>
      </c>
      <c r="I424" s="124">
        <v>119.79999999999998</v>
      </c>
      <c r="J424" s="124">
        <v>121.6</v>
      </c>
      <c r="K424" s="123">
        <v>118</v>
      </c>
      <c r="L424" s="123">
        <v>114.35</v>
      </c>
      <c r="M424" s="123">
        <v>0.54195000000000004</v>
      </c>
    </row>
    <row r="425" spans="1:13">
      <c r="A425" s="65">
        <v>415</v>
      </c>
      <c r="B425" s="123" t="s">
        <v>138</v>
      </c>
      <c r="C425" s="126">
        <v>249.9</v>
      </c>
      <c r="D425" s="124">
        <v>251.6</v>
      </c>
      <c r="E425" s="124">
        <v>247</v>
      </c>
      <c r="F425" s="124">
        <v>244.1</v>
      </c>
      <c r="G425" s="124">
        <v>239.5</v>
      </c>
      <c r="H425" s="124">
        <v>254.5</v>
      </c>
      <c r="I425" s="124">
        <v>259.09999999999997</v>
      </c>
      <c r="J425" s="124">
        <v>262</v>
      </c>
      <c r="K425" s="123">
        <v>256.2</v>
      </c>
      <c r="L425" s="123">
        <v>248.7</v>
      </c>
      <c r="M425" s="123">
        <v>366.73566</v>
      </c>
    </row>
    <row r="426" spans="1:13">
      <c r="A426" s="65">
        <v>416</v>
      </c>
      <c r="B426" s="123" t="s">
        <v>137</v>
      </c>
      <c r="C426" s="126">
        <v>70.2</v>
      </c>
      <c r="D426" s="124">
        <v>70.75</v>
      </c>
      <c r="E426" s="124">
        <v>69.150000000000006</v>
      </c>
      <c r="F426" s="124">
        <v>68.100000000000009</v>
      </c>
      <c r="G426" s="124">
        <v>66.500000000000014</v>
      </c>
      <c r="H426" s="124">
        <v>71.8</v>
      </c>
      <c r="I426" s="124">
        <v>73.399999999999991</v>
      </c>
      <c r="J426" s="124">
        <v>74.449999999999989</v>
      </c>
      <c r="K426" s="123">
        <v>72.349999999999994</v>
      </c>
      <c r="L426" s="123">
        <v>69.7</v>
      </c>
      <c r="M426" s="123">
        <v>104.34916</v>
      </c>
    </row>
    <row r="427" spans="1:13">
      <c r="A427" s="65">
        <v>417</v>
      </c>
      <c r="B427" s="123" t="s">
        <v>378</v>
      </c>
      <c r="C427" s="126">
        <v>312.39999999999998</v>
      </c>
      <c r="D427" s="124">
        <v>313.51666666666665</v>
      </c>
      <c r="E427" s="124">
        <v>308.88333333333333</v>
      </c>
      <c r="F427" s="124">
        <v>305.36666666666667</v>
      </c>
      <c r="G427" s="124">
        <v>300.73333333333335</v>
      </c>
      <c r="H427" s="124">
        <v>317.0333333333333</v>
      </c>
      <c r="I427" s="124">
        <v>321.66666666666663</v>
      </c>
      <c r="J427" s="124">
        <v>325.18333333333328</v>
      </c>
      <c r="K427" s="123">
        <v>318.14999999999998</v>
      </c>
      <c r="L427" s="123">
        <v>310</v>
      </c>
      <c r="M427" s="123">
        <v>7.9930500000000002</v>
      </c>
    </row>
    <row r="428" spans="1:13">
      <c r="A428" s="65">
        <v>418</v>
      </c>
      <c r="B428" s="123" t="s">
        <v>1874</v>
      </c>
      <c r="C428" s="126">
        <v>440.05</v>
      </c>
      <c r="D428" s="124">
        <v>436.43333333333334</v>
      </c>
      <c r="E428" s="124">
        <v>428.66666666666669</v>
      </c>
      <c r="F428" s="124">
        <v>417.28333333333336</v>
      </c>
      <c r="G428" s="124">
        <v>409.51666666666671</v>
      </c>
      <c r="H428" s="124">
        <v>447.81666666666666</v>
      </c>
      <c r="I428" s="124">
        <v>455.58333333333331</v>
      </c>
      <c r="J428" s="124">
        <v>466.96666666666664</v>
      </c>
      <c r="K428" s="123">
        <v>444.2</v>
      </c>
      <c r="L428" s="123">
        <v>425.05</v>
      </c>
      <c r="M428" s="123">
        <v>0.53671999999999997</v>
      </c>
    </row>
    <row r="429" spans="1:13">
      <c r="A429" s="65">
        <v>419</v>
      </c>
      <c r="B429" s="123" t="s">
        <v>1847</v>
      </c>
      <c r="C429" s="126">
        <v>377.35</v>
      </c>
      <c r="D429" s="124">
        <v>380.45</v>
      </c>
      <c r="E429" s="124">
        <v>372.9</v>
      </c>
      <c r="F429" s="124">
        <v>368.45</v>
      </c>
      <c r="G429" s="124">
        <v>360.9</v>
      </c>
      <c r="H429" s="124">
        <v>384.9</v>
      </c>
      <c r="I429" s="124">
        <v>392.45000000000005</v>
      </c>
      <c r="J429" s="124">
        <v>396.9</v>
      </c>
      <c r="K429" s="123">
        <v>388</v>
      </c>
      <c r="L429" s="123">
        <v>376</v>
      </c>
      <c r="M429" s="123">
        <v>1.0291600000000001</v>
      </c>
    </row>
    <row r="430" spans="1:13">
      <c r="A430" s="65">
        <v>420</v>
      </c>
      <c r="B430" s="123" t="s">
        <v>142</v>
      </c>
      <c r="C430" s="126">
        <v>495.1</v>
      </c>
      <c r="D430" s="124">
        <v>497.26666666666665</v>
      </c>
      <c r="E430" s="124">
        <v>489.83333333333331</v>
      </c>
      <c r="F430" s="124">
        <v>484.56666666666666</v>
      </c>
      <c r="G430" s="124">
        <v>477.13333333333333</v>
      </c>
      <c r="H430" s="124">
        <v>502.5333333333333</v>
      </c>
      <c r="I430" s="124">
        <v>509.9666666666667</v>
      </c>
      <c r="J430" s="124">
        <v>515.23333333333335</v>
      </c>
      <c r="K430" s="123">
        <v>504.7</v>
      </c>
      <c r="L430" s="123">
        <v>492</v>
      </c>
      <c r="M430" s="123">
        <v>68.56832</v>
      </c>
    </row>
    <row r="431" spans="1:13">
      <c r="A431" s="65">
        <v>421</v>
      </c>
      <c r="B431" s="123" t="s">
        <v>143</v>
      </c>
      <c r="C431" s="126">
        <v>848.6</v>
      </c>
      <c r="D431" s="124">
        <v>848.25</v>
      </c>
      <c r="E431" s="124">
        <v>837.4</v>
      </c>
      <c r="F431" s="124">
        <v>826.19999999999993</v>
      </c>
      <c r="G431" s="124">
        <v>815.34999999999991</v>
      </c>
      <c r="H431" s="124">
        <v>859.45</v>
      </c>
      <c r="I431" s="124">
        <v>870.3</v>
      </c>
      <c r="J431" s="124">
        <v>881.50000000000011</v>
      </c>
      <c r="K431" s="123">
        <v>859.1</v>
      </c>
      <c r="L431" s="123">
        <v>837.05</v>
      </c>
      <c r="M431" s="123">
        <v>15.38269</v>
      </c>
    </row>
    <row r="432" spans="1:13">
      <c r="A432" s="65">
        <v>422</v>
      </c>
      <c r="B432" s="123" t="s">
        <v>1884</v>
      </c>
      <c r="C432" s="126">
        <v>551.29999999999995</v>
      </c>
      <c r="D432" s="124">
        <v>555.23333333333335</v>
      </c>
      <c r="E432" s="124">
        <v>542.11666666666667</v>
      </c>
      <c r="F432" s="124">
        <v>532.93333333333328</v>
      </c>
      <c r="G432" s="124">
        <v>519.81666666666661</v>
      </c>
      <c r="H432" s="124">
        <v>564.41666666666674</v>
      </c>
      <c r="I432" s="124">
        <v>577.53333333333353</v>
      </c>
      <c r="J432" s="124">
        <v>586.71666666666681</v>
      </c>
      <c r="K432" s="123">
        <v>568.35</v>
      </c>
      <c r="L432" s="123">
        <v>546.04999999999995</v>
      </c>
      <c r="M432" s="123">
        <v>2.16655</v>
      </c>
    </row>
    <row r="433" spans="1:13">
      <c r="A433" s="65">
        <v>423</v>
      </c>
      <c r="B433" s="123" t="s">
        <v>1890</v>
      </c>
      <c r="C433" s="126">
        <v>425.3</v>
      </c>
      <c r="D433" s="124">
        <v>421.05</v>
      </c>
      <c r="E433" s="124">
        <v>412.1</v>
      </c>
      <c r="F433" s="124">
        <v>398.90000000000003</v>
      </c>
      <c r="G433" s="124">
        <v>389.95000000000005</v>
      </c>
      <c r="H433" s="124">
        <v>434.25</v>
      </c>
      <c r="I433" s="124">
        <v>443.19999999999993</v>
      </c>
      <c r="J433" s="124">
        <v>456.4</v>
      </c>
      <c r="K433" s="123">
        <v>430</v>
      </c>
      <c r="L433" s="123">
        <v>407.85</v>
      </c>
      <c r="M433" s="123">
        <v>3.4700799999999998</v>
      </c>
    </row>
    <row r="434" spans="1:13">
      <c r="A434" s="65">
        <v>424</v>
      </c>
      <c r="B434" s="123" t="s">
        <v>1896</v>
      </c>
      <c r="C434" s="126">
        <v>278.5</v>
      </c>
      <c r="D434" s="124">
        <v>281.51666666666665</v>
      </c>
      <c r="E434" s="124">
        <v>272.73333333333329</v>
      </c>
      <c r="F434" s="124">
        <v>266.96666666666664</v>
      </c>
      <c r="G434" s="124">
        <v>258.18333333333328</v>
      </c>
      <c r="H434" s="124">
        <v>287.2833333333333</v>
      </c>
      <c r="I434" s="124">
        <v>296.06666666666661</v>
      </c>
      <c r="J434" s="124">
        <v>301.83333333333331</v>
      </c>
      <c r="K434" s="123">
        <v>290.3</v>
      </c>
      <c r="L434" s="123">
        <v>275.75</v>
      </c>
      <c r="M434" s="123">
        <v>0.55181999999999998</v>
      </c>
    </row>
    <row r="435" spans="1:13">
      <c r="A435" s="65">
        <v>425</v>
      </c>
      <c r="B435" s="123" t="s">
        <v>1898</v>
      </c>
      <c r="C435" s="126">
        <v>1194.05</v>
      </c>
      <c r="D435" s="124">
        <v>1191.7333333333333</v>
      </c>
      <c r="E435" s="124">
        <v>1163.4666666666667</v>
      </c>
      <c r="F435" s="124">
        <v>1132.8833333333334</v>
      </c>
      <c r="G435" s="124">
        <v>1104.6166666666668</v>
      </c>
      <c r="H435" s="124">
        <v>1222.3166666666666</v>
      </c>
      <c r="I435" s="124">
        <v>1250.5833333333335</v>
      </c>
      <c r="J435" s="124">
        <v>1281.1666666666665</v>
      </c>
      <c r="K435" s="123">
        <v>1220</v>
      </c>
      <c r="L435" s="123">
        <v>1161.1500000000001</v>
      </c>
      <c r="M435" s="123">
        <v>0.99636999999999998</v>
      </c>
    </row>
    <row r="436" spans="1:13">
      <c r="A436" s="65">
        <v>426</v>
      </c>
      <c r="B436" s="123" t="s">
        <v>1894</v>
      </c>
      <c r="C436" s="126">
        <v>321.55</v>
      </c>
      <c r="D436" s="124">
        <v>321.58333333333331</v>
      </c>
      <c r="E436" s="124">
        <v>316.16666666666663</v>
      </c>
      <c r="F436" s="124">
        <v>310.7833333333333</v>
      </c>
      <c r="G436" s="124">
        <v>305.36666666666662</v>
      </c>
      <c r="H436" s="124">
        <v>326.96666666666664</v>
      </c>
      <c r="I436" s="124">
        <v>332.38333333333327</v>
      </c>
      <c r="J436" s="124">
        <v>337.76666666666665</v>
      </c>
      <c r="K436" s="123">
        <v>327</v>
      </c>
      <c r="L436" s="123">
        <v>316.2</v>
      </c>
      <c r="M436" s="123">
        <v>9.0060000000000001E-2</v>
      </c>
    </row>
    <row r="437" spans="1:13">
      <c r="A437" s="65">
        <v>427</v>
      </c>
      <c r="B437" s="123" t="s">
        <v>382</v>
      </c>
      <c r="C437" s="126">
        <v>167.4</v>
      </c>
      <c r="D437" s="124">
        <v>168.83333333333334</v>
      </c>
      <c r="E437" s="124">
        <v>165.66666666666669</v>
      </c>
      <c r="F437" s="124">
        <v>163.93333333333334</v>
      </c>
      <c r="G437" s="124">
        <v>160.76666666666668</v>
      </c>
      <c r="H437" s="124">
        <v>170.56666666666669</v>
      </c>
      <c r="I437" s="124">
        <v>173.73333333333338</v>
      </c>
      <c r="J437" s="124">
        <v>175.4666666666667</v>
      </c>
      <c r="K437" s="123">
        <v>172</v>
      </c>
      <c r="L437" s="123">
        <v>167.1</v>
      </c>
      <c r="M437" s="123">
        <v>1.58992</v>
      </c>
    </row>
    <row r="438" spans="1:13">
      <c r="A438" s="65">
        <v>428</v>
      </c>
      <c r="B438" s="123" t="s">
        <v>1906</v>
      </c>
      <c r="C438" s="126">
        <v>10.7</v>
      </c>
      <c r="D438" s="124">
        <v>10.85</v>
      </c>
      <c r="E438" s="124">
        <v>10.45</v>
      </c>
      <c r="F438" s="124">
        <v>10.199999999999999</v>
      </c>
      <c r="G438" s="124">
        <v>9.7999999999999989</v>
      </c>
      <c r="H438" s="124">
        <v>11.1</v>
      </c>
      <c r="I438" s="124">
        <v>11.500000000000002</v>
      </c>
      <c r="J438" s="124">
        <v>11.75</v>
      </c>
      <c r="K438" s="123">
        <v>11.25</v>
      </c>
      <c r="L438" s="123">
        <v>10.6</v>
      </c>
      <c r="M438" s="123">
        <v>775.18321000000003</v>
      </c>
    </row>
    <row r="439" spans="1:13">
      <c r="A439" s="65">
        <v>429</v>
      </c>
      <c r="B439" s="123" t="s">
        <v>1908</v>
      </c>
      <c r="C439" s="126">
        <v>178.25</v>
      </c>
      <c r="D439" s="124">
        <v>177.76666666666665</v>
      </c>
      <c r="E439" s="124">
        <v>175.68333333333331</v>
      </c>
      <c r="F439" s="124">
        <v>173.11666666666665</v>
      </c>
      <c r="G439" s="124">
        <v>171.0333333333333</v>
      </c>
      <c r="H439" s="124">
        <v>180.33333333333331</v>
      </c>
      <c r="I439" s="124">
        <v>182.41666666666669</v>
      </c>
      <c r="J439" s="124">
        <v>184.98333333333332</v>
      </c>
      <c r="K439" s="123">
        <v>179.85</v>
      </c>
      <c r="L439" s="123">
        <v>175.2</v>
      </c>
      <c r="M439" s="123">
        <v>2.3766500000000002</v>
      </c>
    </row>
    <row r="440" spans="1:13">
      <c r="A440" s="65">
        <v>430</v>
      </c>
      <c r="B440" s="123" t="s">
        <v>1914</v>
      </c>
      <c r="C440" s="126">
        <v>1791.85</v>
      </c>
      <c r="D440" s="124">
        <v>1798.1166666666668</v>
      </c>
      <c r="E440" s="124">
        <v>1748.7333333333336</v>
      </c>
      <c r="F440" s="124">
        <v>1705.6166666666668</v>
      </c>
      <c r="G440" s="124">
        <v>1656.2333333333336</v>
      </c>
      <c r="H440" s="124">
        <v>1841.2333333333336</v>
      </c>
      <c r="I440" s="124">
        <v>1890.6166666666668</v>
      </c>
      <c r="J440" s="124">
        <v>1933.7333333333336</v>
      </c>
      <c r="K440" s="123">
        <v>1847.5</v>
      </c>
      <c r="L440" s="123">
        <v>1755</v>
      </c>
      <c r="M440" s="123">
        <v>2.4294899999999999</v>
      </c>
    </row>
    <row r="441" spans="1:13">
      <c r="A441" s="65">
        <v>431</v>
      </c>
      <c r="B441" s="123" t="s">
        <v>144</v>
      </c>
      <c r="C441" s="126">
        <v>55.45</v>
      </c>
      <c r="D441" s="124">
        <v>56.183333333333337</v>
      </c>
      <c r="E441" s="124">
        <v>54.516666666666673</v>
      </c>
      <c r="F441" s="124">
        <v>53.583333333333336</v>
      </c>
      <c r="G441" s="124">
        <v>51.916666666666671</v>
      </c>
      <c r="H441" s="124">
        <v>57.116666666666674</v>
      </c>
      <c r="I441" s="124">
        <v>58.783333333333331</v>
      </c>
      <c r="J441" s="124">
        <v>59.716666666666676</v>
      </c>
      <c r="K441" s="123">
        <v>57.85</v>
      </c>
      <c r="L441" s="123">
        <v>55.25</v>
      </c>
      <c r="M441" s="123">
        <v>48.941380000000002</v>
      </c>
    </row>
    <row r="442" spans="1:13">
      <c r="A442" s="65">
        <v>432</v>
      </c>
      <c r="B442" s="123" t="s">
        <v>1919</v>
      </c>
      <c r="C442" s="126">
        <v>597.20000000000005</v>
      </c>
      <c r="D442" s="124">
        <v>592.51666666666677</v>
      </c>
      <c r="E442" s="124">
        <v>584.68333333333351</v>
      </c>
      <c r="F442" s="124">
        <v>572.16666666666674</v>
      </c>
      <c r="G442" s="124">
        <v>564.33333333333348</v>
      </c>
      <c r="H442" s="124">
        <v>605.03333333333353</v>
      </c>
      <c r="I442" s="124">
        <v>612.86666666666679</v>
      </c>
      <c r="J442" s="124">
        <v>625.38333333333355</v>
      </c>
      <c r="K442" s="123">
        <v>600.35</v>
      </c>
      <c r="L442" s="123">
        <v>580</v>
      </c>
      <c r="M442" s="123">
        <v>0.88373000000000002</v>
      </c>
    </row>
    <row r="443" spans="1:13">
      <c r="A443" s="65">
        <v>433</v>
      </c>
      <c r="B443" s="123" t="s">
        <v>2738</v>
      </c>
      <c r="C443" s="126">
        <v>649.9</v>
      </c>
      <c r="D443" s="124">
        <v>651.55000000000007</v>
      </c>
      <c r="E443" s="124">
        <v>643.45000000000016</v>
      </c>
      <c r="F443" s="124">
        <v>637.00000000000011</v>
      </c>
      <c r="G443" s="124">
        <v>628.9000000000002</v>
      </c>
      <c r="H443" s="124">
        <v>658.00000000000011</v>
      </c>
      <c r="I443" s="124">
        <v>666.1</v>
      </c>
      <c r="J443" s="124">
        <v>672.55000000000007</v>
      </c>
      <c r="K443" s="123">
        <v>659.65</v>
      </c>
      <c r="L443" s="123">
        <v>645.1</v>
      </c>
      <c r="M443" s="123">
        <v>0.29882999999999998</v>
      </c>
    </row>
    <row r="444" spans="1:13">
      <c r="A444" s="65">
        <v>434</v>
      </c>
      <c r="B444" s="123" t="s">
        <v>2008</v>
      </c>
      <c r="C444" s="126">
        <v>6184.05</v>
      </c>
      <c r="D444" s="124">
        <v>6222.4833333333336</v>
      </c>
      <c r="E444" s="124">
        <v>6111.5666666666675</v>
      </c>
      <c r="F444" s="124">
        <v>6039.0833333333339</v>
      </c>
      <c r="G444" s="124">
        <v>5928.1666666666679</v>
      </c>
      <c r="H444" s="124">
        <v>6294.9666666666672</v>
      </c>
      <c r="I444" s="124">
        <v>6405.8833333333332</v>
      </c>
      <c r="J444" s="124">
        <v>6478.3666666666668</v>
      </c>
      <c r="K444" s="123">
        <v>6333.4</v>
      </c>
      <c r="L444" s="123">
        <v>6150</v>
      </c>
      <c r="M444" s="123">
        <v>3.0630000000000001E-2</v>
      </c>
    </row>
    <row r="445" spans="1:13">
      <c r="A445" s="65">
        <v>435</v>
      </c>
      <c r="B445" s="123" t="s">
        <v>2014</v>
      </c>
      <c r="C445" s="126">
        <v>488.6</v>
      </c>
      <c r="D445" s="124">
        <v>493.5333333333333</v>
      </c>
      <c r="E445" s="124">
        <v>475.06666666666661</v>
      </c>
      <c r="F445" s="124">
        <v>461.5333333333333</v>
      </c>
      <c r="G445" s="124">
        <v>443.06666666666661</v>
      </c>
      <c r="H445" s="124">
        <v>507.06666666666661</v>
      </c>
      <c r="I445" s="124">
        <v>525.5333333333333</v>
      </c>
      <c r="J445" s="124">
        <v>539.06666666666661</v>
      </c>
      <c r="K445" s="123">
        <v>512</v>
      </c>
      <c r="L445" s="123">
        <v>480</v>
      </c>
      <c r="M445" s="123">
        <v>3.0472100000000002</v>
      </c>
    </row>
    <row r="446" spans="1:13">
      <c r="A446" s="65">
        <v>436</v>
      </c>
      <c r="B446" s="123" t="s">
        <v>244</v>
      </c>
      <c r="C446" s="126">
        <v>67.099999999999994</v>
      </c>
      <c r="D446" s="124">
        <v>67.95</v>
      </c>
      <c r="E446" s="124">
        <v>65.900000000000006</v>
      </c>
      <c r="F446" s="124">
        <v>64.7</v>
      </c>
      <c r="G446" s="124">
        <v>62.650000000000006</v>
      </c>
      <c r="H446" s="124">
        <v>69.150000000000006</v>
      </c>
      <c r="I446" s="124">
        <v>71.199999999999989</v>
      </c>
      <c r="J446" s="124">
        <v>72.400000000000006</v>
      </c>
      <c r="K446" s="123">
        <v>70</v>
      </c>
      <c r="L446" s="123">
        <v>66.75</v>
      </c>
      <c r="M446" s="123">
        <v>142.18409</v>
      </c>
    </row>
    <row r="447" spans="1:13">
      <c r="A447" s="65">
        <v>437</v>
      </c>
      <c r="B447" s="123" t="s">
        <v>155</v>
      </c>
      <c r="C447" s="126">
        <v>619.29999999999995</v>
      </c>
      <c r="D447" s="124">
        <v>616.43333333333328</v>
      </c>
      <c r="E447" s="124">
        <v>610.86666666666656</v>
      </c>
      <c r="F447" s="124">
        <v>602.43333333333328</v>
      </c>
      <c r="G447" s="124">
        <v>596.86666666666656</v>
      </c>
      <c r="H447" s="124">
        <v>624.86666666666656</v>
      </c>
      <c r="I447" s="124">
        <v>630.43333333333339</v>
      </c>
      <c r="J447" s="124">
        <v>638.86666666666656</v>
      </c>
      <c r="K447" s="123">
        <v>622</v>
      </c>
      <c r="L447" s="123">
        <v>608</v>
      </c>
      <c r="M447" s="123">
        <v>7.3953800000000003</v>
      </c>
    </row>
    <row r="448" spans="1:13">
      <c r="A448" s="65">
        <v>438</v>
      </c>
      <c r="B448" s="123" t="s">
        <v>2012</v>
      </c>
      <c r="C448" s="126">
        <v>3217.65</v>
      </c>
      <c r="D448" s="124">
        <v>3206.7166666666672</v>
      </c>
      <c r="E448" s="124">
        <v>3155.9833333333345</v>
      </c>
      <c r="F448" s="124">
        <v>3094.3166666666675</v>
      </c>
      <c r="G448" s="124">
        <v>3043.5833333333348</v>
      </c>
      <c r="H448" s="124">
        <v>3268.3833333333341</v>
      </c>
      <c r="I448" s="124">
        <v>3319.1166666666668</v>
      </c>
      <c r="J448" s="124">
        <v>3380.7833333333338</v>
      </c>
      <c r="K448" s="123">
        <v>3257.45</v>
      </c>
      <c r="L448" s="123">
        <v>3145.05</v>
      </c>
      <c r="M448" s="123">
        <v>5.1459999999999999E-2</v>
      </c>
    </row>
    <row r="449" spans="1:13">
      <c r="A449" s="65">
        <v>439</v>
      </c>
      <c r="B449" s="123" t="s">
        <v>1923</v>
      </c>
      <c r="C449" s="126">
        <v>163.65</v>
      </c>
      <c r="D449" s="124">
        <v>164.66666666666666</v>
      </c>
      <c r="E449" s="124">
        <v>161.33333333333331</v>
      </c>
      <c r="F449" s="124">
        <v>159.01666666666665</v>
      </c>
      <c r="G449" s="124">
        <v>155.68333333333331</v>
      </c>
      <c r="H449" s="124">
        <v>166.98333333333332</v>
      </c>
      <c r="I449" s="124">
        <v>170.31666666666663</v>
      </c>
      <c r="J449" s="124">
        <v>172.63333333333333</v>
      </c>
      <c r="K449" s="123">
        <v>168</v>
      </c>
      <c r="L449" s="123">
        <v>162.35</v>
      </c>
      <c r="M449" s="123">
        <v>1.2879100000000001</v>
      </c>
    </row>
    <row r="450" spans="1:13">
      <c r="A450" s="65">
        <v>440</v>
      </c>
      <c r="B450" s="123" t="s">
        <v>1991</v>
      </c>
      <c r="C450" s="126">
        <v>347.85</v>
      </c>
      <c r="D450" s="124">
        <v>346.5333333333333</v>
      </c>
      <c r="E450" s="124">
        <v>342.31666666666661</v>
      </c>
      <c r="F450" s="124">
        <v>336.7833333333333</v>
      </c>
      <c r="G450" s="124">
        <v>332.56666666666661</v>
      </c>
      <c r="H450" s="124">
        <v>352.06666666666661</v>
      </c>
      <c r="I450" s="124">
        <v>356.2833333333333</v>
      </c>
      <c r="J450" s="124">
        <v>361.81666666666661</v>
      </c>
      <c r="K450" s="123">
        <v>350.75</v>
      </c>
      <c r="L450" s="123">
        <v>341</v>
      </c>
      <c r="M450" s="123">
        <v>0.36567</v>
      </c>
    </row>
    <row r="451" spans="1:13">
      <c r="A451" s="65">
        <v>441</v>
      </c>
      <c r="B451" s="123" t="s">
        <v>145</v>
      </c>
      <c r="C451" s="126">
        <v>677.15</v>
      </c>
      <c r="D451" s="124">
        <v>680.9666666666667</v>
      </c>
      <c r="E451" s="124">
        <v>670.18333333333339</v>
      </c>
      <c r="F451" s="124">
        <v>663.2166666666667</v>
      </c>
      <c r="G451" s="124">
        <v>652.43333333333339</v>
      </c>
      <c r="H451" s="124">
        <v>687.93333333333339</v>
      </c>
      <c r="I451" s="124">
        <v>698.7166666666667</v>
      </c>
      <c r="J451" s="124">
        <v>705.68333333333339</v>
      </c>
      <c r="K451" s="123">
        <v>691.75</v>
      </c>
      <c r="L451" s="123">
        <v>674</v>
      </c>
      <c r="M451" s="123">
        <v>8.6037499999999998</v>
      </c>
    </row>
    <row r="452" spans="1:13">
      <c r="A452" s="65">
        <v>442</v>
      </c>
      <c r="B452" s="123" t="s">
        <v>1932</v>
      </c>
      <c r="C452" s="126">
        <v>113</v>
      </c>
      <c r="D452" s="124">
        <v>113.46666666666665</v>
      </c>
      <c r="E452" s="124">
        <v>112.13333333333331</v>
      </c>
      <c r="F452" s="124">
        <v>111.26666666666665</v>
      </c>
      <c r="G452" s="124">
        <v>109.93333333333331</v>
      </c>
      <c r="H452" s="124">
        <v>114.33333333333331</v>
      </c>
      <c r="I452" s="124">
        <v>115.66666666666666</v>
      </c>
      <c r="J452" s="124">
        <v>116.53333333333332</v>
      </c>
      <c r="K452" s="123">
        <v>114.8</v>
      </c>
      <c r="L452" s="123">
        <v>112.6</v>
      </c>
      <c r="M452" s="123">
        <v>5.3781800000000004</v>
      </c>
    </row>
    <row r="453" spans="1:13">
      <c r="A453" s="65">
        <v>443</v>
      </c>
      <c r="B453" s="123" t="s">
        <v>146</v>
      </c>
      <c r="C453" s="126">
        <v>620.15</v>
      </c>
      <c r="D453" s="124">
        <v>621.7166666666667</v>
      </c>
      <c r="E453" s="124">
        <v>618.18333333333339</v>
      </c>
      <c r="F453" s="124">
        <v>616.2166666666667</v>
      </c>
      <c r="G453" s="124">
        <v>612.68333333333339</v>
      </c>
      <c r="H453" s="124">
        <v>623.68333333333339</v>
      </c>
      <c r="I453" s="124">
        <v>627.2166666666667</v>
      </c>
      <c r="J453" s="124">
        <v>629.18333333333339</v>
      </c>
      <c r="K453" s="123">
        <v>625.25</v>
      </c>
      <c r="L453" s="123">
        <v>619.75</v>
      </c>
      <c r="M453" s="123">
        <v>3.9995799999999999</v>
      </c>
    </row>
    <row r="454" spans="1:13">
      <c r="A454" s="65">
        <v>444</v>
      </c>
      <c r="B454" s="123" t="s">
        <v>152</v>
      </c>
      <c r="C454" s="126">
        <v>2849.15</v>
      </c>
      <c r="D454" s="124">
        <v>2849.7166666666667</v>
      </c>
      <c r="E454" s="124">
        <v>2824.4333333333334</v>
      </c>
      <c r="F454" s="124">
        <v>2799.7166666666667</v>
      </c>
      <c r="G454" s="124">
        <v>2774.4333333333334</v>
      </c>
      <c r="H454" s="124">
        <v>2874.4333333333334</v>
      </c>
      <c r="I454" s="124">
        <v>2899.7166666666672</v>
      </c>
      <c r="J454" s="124">
        <v>2924.4333333333334</v>
      </c>
      <c r="K454" s="123">
        <v>2875</v>
      </c>
      <c r="L454" s="123">
        <v>2825</v>
      </c>
      <c r="M454" s="123">
        <v>34.328270000000003</v>
      </c>
    </row>
    <row r="455" spans="1:13">
      <c r="A455" s="65">
        <v>445</v>
      </c>
      <c r="B455" s="123" t="s">
        <v>359</v>
      </c>
      <c r="C455" s="126">
        <v>985.35</v>
      </c>
      <c r="D455" s="124">
        <v>994.26666666666677</v>
      </c>
      <c r="E455" s="124">
        <v>969.53333333333353</v>
      </c>
      <c r="F455" s="124">
        <v>953.71666666666681</v>
      </c>
      <c r="G455" s="124">
        <v>928.98333333333358</v>
      </c>
      <c r="H455" s="124">
        <v>1010.0833333333335</v>
      </c>
      <c r="I455" s="124">
        <v>1034.8166666666668</v>
      </c>
      <c r="J455" s="124">
        <v>1050.6333333333334</v>
      </c>
      <c r="K455" s="123">
        <v>1019</v>
      </c>
      <c r="L455" s="123">
        <v>978.45</v>
      </c>
      <c r="M455" s="123">
        <v>7.5455899999999998</v>
      </c>
    </row>
    <row r="456" spans="1:13">
      <c r="A456" s="65">
        <v>446</v>
      </c>
      <c r="B456" s="123" t="s">
        <v>147</v>
      </c>
      <c r="C456" s="126">
        <v>258.75</v>
      </c>
      <c r="D456" s="124">
        <v>260.08333333333331</v>
      </c>
      <c r="E456" s="124">
        <v>256.16666666666663</v>
      </c>
      <c r="F456" s="124">
        <v>253.58333333333331</v>
      </c>
      <c r="G456" s="124">
        <v>249.66666666666663</v>
      </c>
      <c r="H456" s="124">
        <v>262.66666666666663</v>
      </c>
      <c r="I456" s="124">
        <v>266.58333333333326</v>
      </c>
      <c r="J456" s="124">
        <v>269.16666666666663</v>
      </c>
      <c r="K456" s="123">
        <v>264</v>
      </c>
      <c r="L456" s="123">
        <v>257.5</v>
      </c>
      <c r="M456" s="123">
        <v>22.83408</v>
      </c>
    </row>
    <row r="457" spans="1:13">
      <c r="A457" s="65">
        <v>447</v>
      </c>
      <c r="B457" s="123" t="s">
        <v>1937</v>
      </c>
      <c r="C457" s="126">
        <v>735.65</v>
      </c>
      <c r="D457" s="124">
        <v>738.88333333333333</v>
      </c>
      <c r="E457" s="124">
        <v>728.26666666666665</v>
      </c>
      <c r="F457" s="124">
        <v>720.88333333333333</v>
      </c>
      <c r="G457" s="124">
        <v>710.26666666666665</v>
      </c>
      <c r="H457" s="124">
        <v>746.26666666666665</v>
      </c>
      <c r="I457" s="124">
        <v>756.88333333333321</v>
      </c>
      <c r="J457" s="124">
        <v>764.26666666666665</v>
      </c>
      <c r="K457" s="123">
        <v>749.5</v>
      </c>
      <c r="L457" s="123">
        <v>731.5</v>
      </c>
      <c r="M457" s="123">
        <v>0.17380000000000001</v>
      </c>
    </row>
    <row r="458" spans="1:13">
      <c r="A458" s="65">
        <v>448</v>
      </c>
      <c r="B458" s="123" t="s">
        <v>149</v>
      </c>
      <c r="C458" s="126">
        <v>183.3</v>
      </c>
      <c r="D458" s="124">
        <v>184.16666666666666</v>
      </c>
      <c r="E458" s="124">
        <v>181.5333333333333</v>
      </c>
      <c r="F458" s="124">
        <v>179.76666666666665</v>
      </c>
      <c r="G458" s="124">
        <v>177.1333333333333</v>
      </c>
      <c r="H458" s="124">
        <v>185.93333333333331</v>
      </c>
      <c r="I458" s="124">
        <v>188.56666666666669</v>
      </c>
      <c r="J458" s="124">
        <v>190.33333333333331</v>
      </c>
      <c r="K458" s="123">
        <v>186.8</v>
      </c>
      <c r="L458" s="123">
        <v>182.4</v>
      </c>
      <c r="M458" s="123">
        <v>29.32274</v>
      </c>
    </row>
    <row r="459" spans="1:13">
      <c r="A459" s="65">
        <v>449</v>
      </c>
      <c r="B459" s="123" t="s">
        <v>148</v>
      </c>
      <c r="C459" s="126">
        <v>326.85000000000002</v>
      </c>
      <c r="D459" s="124">
        <v>328.56666666666666</v>
      </c>
      <c r="E459" s="124">
        <v>323.48333333333335</v>
      </c>
      <c r="F459" s="124">
        <v>320.11666666666667</v>
      </c>
      <c r="G459" s="124">
        <v>315.03333333333336</v>
      </c>
      <c r="H459" s="124">
        <v>331.93333333333334</v>
      </c>
      <c r="I459" s="124">
        <v>337.01666666666671</v>
      </c>
      <c r="J459" s="124">
        <v>340.38333333333333</v>
      </c>
      <c r="K459" s="123">
        <v>333.65</v>
      </c>
      <c r="L459" s="123">
        <v>325.2</v>
      </c>
      <c r="M459" s="123">
        <v>109.75624000000001</v>
      </c>
    </row>
    <row r="460" spans="1:13">
      <c r="A460" s="65">
        <v>450</v>
      </c>
      <c r="B460" s="123" t="s">
        <v>150</v>
      </c>
      <c r="C460" s="126">
        <v>79</v>
      </c>
      <c r="D460" s="124">
        <v>79.233333333333334</v>
      </c>
      <c r="E460" s="124">
        <v>78.116666666666674</v>
      </c>
      <c r="F460" s="124">
        <v>77.233333333333334</v>
      </c>
      <c r="G460" s="124">
        <v>76.116666666666674</v>
      </c>
      <c r="H460" s="124">
        <v>80.116666666666674</v>
      </c>
      <c r="I460" s="124">
        <v>81.23333333333332</v>
      </c>
      <c r="J460" s="124">
        <v>82.116666666666674</v>
      </c>
      <c r="K460" s="123">
        <v>80.349999999999994</v>
      </c>
      <c r="L460" s="123">
        <v>78.349999999999994</v>
      </c>
      <c r="M460" s="123">
        <v>106.20637000000001</v>
      </c>
    </row>
    <row r="461" spans="1:13">
      <c r="A461" s="65">
        <v>451</v>
      </c>
      <c r="B461" s="123" t="s">
        <v>1944</v>
      </c>
      <c r="C461" s="126">
        <v>919.65</v>
      </c>
      <c r="D461" s="124">
        <v>924.83333333333337</v>
      </c>
      <c r="E461" s="124">
        <v>907.66666666666674</v>
      </c>
      <c r="F461" s="124">
        <v>895.68333333333339</v>
      </c>
      <c r="G461" s="124">
        <v>878.51666666666677</v>
      </c>
      <c r="H461" s="124">
        <v>936.81666666666672</v>
      </c>
      <c r="I461" s="124">
        <v>953.98333333333346</v>
      </c>
      <c r="J461" s="124">
        <v>965.9666666666667</v>
      </c>
      <c r="K461" s="123">
        <v>942</v>
      </c>
      <c r="L461" s="123">
        <v>912.85</v>
      </c>
      <c r="M461" s="123">
        <v>0.71667999999999998</v>
      </c>
    </row>
    <row r="462" spans="1:13">
      <c r="A462" s="65">
        <v>452</v>
      </c>
      <c r="B462" s="123" t="s">
        <v>151</v>
      </c>
      <c r="C462" s="126">
        <v>571.04999999999995</v>
      </c>
      <c r="D462" s="124">
        <v>573.11666666666667</v>
      </c>
      <c r="E462" s="124">
        <v>563.23333333333335</v>
      </c>
      <c r="F462" s="124">
        <v>555.41666666666663</v>
      </c>
      <c r="G462" s="124">
        <v>545.5333333333333</v>
      </c>
      <c r="H462" s="124">
        <v>580.93333333333339</v>
      </c>
      <c r="I462" s="124">
        <v>590.81666666666683</v>
      </c>
      <c r="J462" s="124">
        <v>598.63333333333344</v>
      </c>
      <c r="K462" s="123">
        <v>583</v>
      </c>
      <c r="L462" s="123">
        <v>565.29999999999995</v>
      </c>
      <c r="M462" s="123">
        <v>186.55056999999999</v>
      </c>
    </row>
    <row r="463" spans="1:13">
      <c r="A463" s="65">
        <v>453</v>
      </c>
      <c r="B463" s="123" t="s">
        <v>153</v>
      </c>
      <c r="C463" s="126">
        <v>638.70000000000005</v>
      </c>
      <c r="D463" s="124">
        <v>632.11666666666667</v>
      </c>
      <c r="E463" s="124">
        <v>623.23333333333335</v>
      </c>
      <c r="F463" s="124">
        <v>607.76666666666665</v>
      </c>
      <c r="G463" s="124">
        <v>598.88333333333333</v>
      </c>
      <c r="H463" s="124">
        <v>647.58333333333337</v>
      </c>
      <c r="I463" s="124">
        <v>656.46666666666681</v>
      </c>
      <c r="J463" s="124">
        <v>671.93333333333339</v>
      </c>
      <c r="K463" s="123">
        <v>641</v>
      </c>
      <c r="L463" s="123">
        <v>616.65</v>
      </c>
      <c r="M463" s="123">
        <v>55.342979999999997</v>
      </c>
    </row>
    <row r="464" spans="1:13">
      <c r="A464" s="65">
        <v>454</v>
      </c>
      <c r="B464" s="123" t="s">
        <v>1957</v>
      </c>
      <c r="C464" s="126">
        <v>373.45</v>
      </c>
      <c r="D464" s="124">
        <v>373.45</v>
      </c>
      <c r="E464" s="124">
        <v>365</v>
      </c>
      <c r="F464" s="124">
        <v>356.55</v>
      </c>
      <c r="G464" s="124">
        <v>348.1</v>
      </c>
      <c r="H464" s="124">
        <v>381.9</v>
      </c>
      <c r="I464" s="124">
        <v>390.34999999999991</v>
      </c>
      <c r="J464" s="124">
        <v>398.79999999999995</v>
      </c>
      <c r="K464" s="123">
        <v>381.9</v>
      </c>
      <c r="L464" s="123">
        <v>365</v>
      </c>
      <c r="M464" s="123">
        <v>1.11799</v>
      </c>
    </row>
    <row r="465" spans="1:13">
      <c r="A465" s="65">
        <v>455</v>
      </c>
      <c r="B465" s="123" t="s">
        <v>1961</v>
      </c>
      <c r="C465" s="126">
        <v>83.4</v>
      </c>
      <c r="D465" s="124">
        <v>83</v>
      </c>
      <c r="E465" s="124">
        <v>82.1</v>
      </c>
      <c r="F465" s="124">
        <v>80.8</v>
      </c>
      <c r="G465" s="124">
        <v>79.899999999999991</v>
      </c>
      <c r="H465" s="124">
        <v>84.3</v>
      </c>
      <c r="I465" s="124">
        <v>85.2</v>
      </c>
      <c r="J465" s="124">
        <v>86.5</v>
      </c>
      <c r="K465" s="123">
        <v>83.9</v>
      </c>
      <c r="L465" s="123">
        <v>81.7</v>
      </c>
      <c r="M465" s="123">
        <v>3.8977300000000001</v>
      </c>
    </row>
    <row r="466" spans="1:13">
      <c r="A466" s="65">
        <v>456</v>
      </c>
      <c r="B466" s="123" t="s">
        <v>214</v>
      </c>
      <c r="C466" s="126">
        <v>723.75</v>
      </c>
      <c r="D466" s="124">
        <v>728.63333333333333</v>
      </c>
      <c r="E466" s="124">
        <v>713.26666666666665</v>
      </c>
      <c r="F466" s="124">
        <v>702.7833333333333</v>
      </c>
      <c r="G466" s="124">
        <v>687.41666666666663</v>
      </c>
      <c r="H466" s="124">
        <v>739.11666666666667</v>
      </c>
      <c r="I466" s="124">
        <v>754.48333333333323</v>
      </c>
      <c r="J466" s="124">
        <v>764.9666666666667</v>
      </c>
      <c r="K466" s="123">
        <v>744</v>
      </c>
      <c r="L466" s="123">
        <v>718.15</v>
      </c>
      <c r="M466" s="123">
        <v>8.9730299999999996</v>
      </c>
    </row>
    <row r="467" spans="1:13">
      <c r="A467" s="65">
        <v>457</v>
      </c>
      <c r="B467" s="123" t="s">
        <v>215</v>
      </c>
      <c r="C467" s="126">
        <v>1134.5999999999999</v>
      </c>
      <c r="D467" s="124">
        <v>1135.1666666666667</v>
      </c>
      <c r="E467" s="124">
        <v>1118.4333333333334</v>
      </c>
      <c r="F467" s="124">
        <v>1102.2666666666667</v>
      </c>
      <c r="G467" s="124">
        <v>1085.5333333333333</v>
      </c>
      <c r="H467" s="124">
        <v>1151.3333333333335</v>
      </c>
      <c r="I467" s="124">
        <v>1168.0666666666666</v>
      </c>
      <c r="J467" s="124">
        <v>1184.2333333333336</v>
      </c>
      <c r="K467" s="123">
        <v>1151.9000000000001</v>
      </c>
      <c r="L467" s="123">
        <v>1119</v>
      </c>
      <c r="M467" s="123">
        <v>0.62304000000000004</v>
      </c>
    </row>
    <row r="468" spans="1:13">
      <c r="A468" s="65">
        <v>458</v>
      </c>
      <c r="B468" s="123" t="s">
        <v>1970</v>
      </c>
      <c r="C468" s="126">
        <v>282.7</v>
      </c>
      <c r="D468" s="124">
        <v>282.5</v>
      </c>
      <c r="E468" s="124">
        <v>274.7</v>
      </c>
      <c r="F468" s="124">
        <v>266.7</v>
      </c>
      <c r="G468" s="124">
        <v>258.89999999999998</v>
      </c>
      <c r="H468" s="124">
        <v>290.5</v>
      </c>
      <c r="I468" s="124">
        <v>298.29999999999995</v>
      </c>
      <c r="J468" s="124">
        <v>306.3</v>
      </c>
      <c r="K468" s="123">
        <v>290.3</v>
      </c>
      <c r="L468" s="123">
        <v>274.5</v>
      </c>
      <c r="M468" s="123">
        <v>7.6852900000000002</v>
      </c>
    </row>
    <row r="469" spans="1:13">
      <c r="A469" s="65">
        <v>459</v>
      </c>
      <c r="B469" s="123" t="s">
        <v>1972</v>
      </c>
      <c r="C469" s="126">
        <v>596.85</v>
      </c>
      <c r="D469" s="124">
        <v>598.6</v>
      </c>
      <c r="E469" s="124">
        <v>590.25</v>
      </c>
      <c r="F469" s="124">
        <v>583.65</v>
      </c>
      <c r="G469" s="124">
        <v>575.29999999999995</v>
      </c>
      <c r="H469" s="124">
        <v>605.20000000000005</v>
      </c>
      <c r="I469" s="124">
        <v>613.55000000000018</v>
      </c>
      <c r="J469" s="124">
        <v>620.15000000000009</v>
      </c>
      <c r="K469" s="123">
        <v>606.95000000000005</v>
      </c>
      <c r="L469" s="123">
        <v>592</v>
      </c>
      <c r="M469" s="123">
        <v>0.11205</v>
      </c>
    </row>
    <row r="470" spans="1:13">
      <c r="A470" s="65">
        <v>460</v>
      </c>
      <c r="B470" s="123" t="s">
        <v>1980</v>
      </c>
      <c r="C470" s="126">
        <v>160.15</v>
      </c>
      <c r="D470" s="124">
        <v>160.26666666666665</v>
      </c>
      <c r="E470" s="124">
        <v>158.0333333333333</v>
      </c>
      <c r="F470" s="124">
        <v>155.91666666666666</v>
      </c>
      <c r="G470" s="124">
        <v>153.68333333333331</v>
      </c>
      <c r="H470" s="124">
        <v>162.3833333333333</v>
      </c>
      <c r="I470" s="124">
        <v>164.61666666666665</v>
      </c>
      <c r="J470" s="124">
        <v>166.73333333333329</v>
      </c>
      <c r="K470" s="123">
        <v>162.5</v>
      </c>
      <c r="L470" s="123">
        <v>158.15</v>
      </c>
      <c r="M470" s="123">
        <v>1.2081200000000001</v>
      </c>
    </row>
    <row r="471" spans="1:13">
      <c r="A471" s="65">
        <v>461</v>
      </c>
      <c r="B471" s="123" t="s">
        <v>1982</v>
      </c>
      <c r="C471" s="126">
        <v>705.45</v>
      </c>
      <c r="D471" s="124">
        <v>698.15</v>
      </c>
      <c r="E471" s="124">
        <v>686.3</v>
      </c>
      <c r="F471" s="124">
        <v>667.15</v>
      </c>
      <c r="G471" s="124">
        <v>655.29999999999995</v>
      </c>
      <c r="H471" s="124">
        <v>717.3</v>
      </c>
      <c r="I471" s="124">
        <v>729.15000000000009</v>
      </c>
      <c r="J471" s="124">
        <v>748.3</v>
      </c>
      <c r="K471" s="123">
        <v>710</v>
      </c>
      <c r="L471" s="123">
        <v>679</v>
      </c>
      <c r="M471" s="123">
        <v>0.37135000000000001</v>
      </c>
    </row>
    <row r="472" spans="1:13">
      <c r="A472" s="65">
        <v>462</v>
      </c>
      <c r="B472" s="123" t="s">
        <v>154</v>
      </c>
      <c r="C472" s="126">
        <v>942.3</v>
      </c>
      <c r="D472" s="124">
        <v>941.43333333333339</v>
      </c>
      <c r="E472" s="124">
        <v>918.86666666666679</v>
      </c>
      <c r="F472" s="124">
        <v>895.43333333333339</v>
      </c>
      <c r="G472" s="124">
        <v>872.86666666666679</v>
      </c>
      <c r="H472" s="124">
        <v>964.86666666666679</v>
      </c>
      <c r="I472" s="124">
        <v>987.43333333333339</v>
      </c>
      <c r="J472" s="124">
        <v>1010.8666666666668</v>
      </c>
      <c r="K472" s="123">
        <v>964</v>
      </c>
      <c r="L472" s="123">
        <v>918</v>
      </c>
      <c r="M472" s="123">
        <v>114.31588000000001</v>
      </c>
    </row>
    <row r="473" spans="1:13">
      <c r="A473" s="65">
        <v>463</v>
      </c>
      <c r="B473" s="123" t="s">
        <v>216</v>
      </c>
      <c r="C473" s="126">
        <v>1249.75</v>
      </c>
      <c r="D473" s="124">
        <v>1251.3999999999999</v>
      </c>
      <c r="E473" s="124">
        <v>1233.3499999999997</v>
      </c>
      <c r="F473" s="124">
        <v>1216.9499999999998</v>
      </c>
      <c r="G473" s="124">
        <v>1198.8999999999996</v>
      </c>
      <c r="H473" s="124">
        <v>1267.7999999999997</v>
      </c>
      <c r="I473" s="124">
        <v>1285.8499999999999</v>
      </c>
      <c r="J473" s="124">
        <v>1302.2499999999998</v>
      </c>
      <c r="K473" s="123">
        <v>1269.45</v>
      </c>
      <c r="L473" s="123">
        <v>1235</v>
      </c>
      <c r="M473" s="123">
        <v>2.2739699999999998</v>
      </c>
    </row>
    <row r="474" spans="1:13">
      <c r="A474" s="65">
        <v>464</v>
      </c>
      <c r="B474" s="123" t="s">
        <v>217</v>
      </c>
      <c r="C474" s="126">
        <v>229.25</v>
      </c>
      <c r="D474" s="124">
        <v>229.31666666666669</v>
      </c>
      <c r="E474" s="124">
        <v>226.08333333333337</v>
      </c>
      <c r="F474" s="124">
        <v>222.91666666666669</v>
      </c>
      <c r="G474" s="124">
        <v>219.68333333333337</v>
      </c>
      <c r="H474" s="124">
        <v>232.48333333333338</v>
      </c>
      <c r="I474" s="124">
        <v>235.71666666666667</v>
      </c>
      <c r="J474" s="124">
        <v>238.88333333333338</v>
      </c>
      <c r="K474" s="123">
        <v>232.55</v>
      </c>
      <c r="L474" s="123">
        <v>226.15</v>
      </c>
      <c r="M474" s="123">
        <v>21.489809999999999</v>
      </c>
    </row>
    <row r="475" spans="1:13">
      <c r="A475" s="65">
        <v>465</v>
      </c>
      <c r="B475" s="123" t="s">
        <v>1999</v>
      </c>
      <c r="C475" s="126">
        <v>345.05</v>
      </c>
      <c r="D475" s="124">
        <v>344.55</v>
      </c>
      <c r="E475" s="124">
        <v>340.20000000000005</v>
      </c>
      <c r="F475" s="124">
        <v>335.35</v>
      </c>
      <c r="G475" s="124">
        <v>331.00000000000006</v>
      </c>
      <c r="H475" s="124">
        <v>349.40000000000003</v>
      </c>
      <c r="I475" s="124">
        <v>353.75000000000006</v>
      </c>
      <c r="J475" s="124">
        <v>358.6</v>
      </c>
      <c r="K475" s="123">
        <v>348.9</v>
      </c>
      <c r="L475" s="123">
        <v>339.7</v>
      </c>
      <c r="M475" s="123">
        <v>1.8831100000000001</v>
      </c>
    </row>
    <row r="476" spans="1:13">
      <c r="A476" s="65">
        <v>466</v>
      </c>
      <c r="B476" s="123" t="s">
        <v>2000</v>
      </c>
      <c r="C476" s="126">
        <v>59.25</v>
      </c>
      <c r="D476" s="124">
        <v>59.699999999999996</v>
      </c>
      <c r="E476" s="124">
        <v>58.54999999999999</v>
      </c>
      <c r="F476" s="124">
        <v>57.849999999999994</v>
      </c>
      <c r="G476" s="124">
        <v>56.699999999999989</v>
      </c>
      <c r="H476" s="124">
        <v>60.399999999999991</v>
      </c>
      <c r="I476" s="124">
        <v>61.55</v>
      </c>
      <c r="J476" s="124">
        <v>62.249999999999993</v>
      </c>
      <c r="K476" s="123">
        <v>60.85</v>
      </c>
      <c r="L476" s="123">
        <v>59</v>
      </c>
      <c r="M476" s="123">
        <v>5.7552300000000001</v>
      </c>
    </row>
    <row r="477" spans="1:13">
      <c r="A477" s="65">
        <v>467</v>
      </c>
      <c r="B477" s="123" t="s">
        <v>157</v>
      </c>
      <c r="C477" s="126">
        <v>21.6</v>
      </c>
      <c r="D477" s="124">
        <v>21.666666666666668</v>
      </c>
      <c r="E477" s="124">
        <v>21.433333333333337</v>
      </c>
      <c r="F477" s="124">
        <v>21.266666666666669</v>
      </c>
      <c r="G477" s="124">
        <v>21.033333333333339</v>
      </c>
      <c r="H477" s="124">
        <v>21.833333333333336</v>
      </c>
      <c r="I477" s="124">
        <v>22.066666666666663</v>
      </c>
      <c r="J477" s="124">
        <v>22.233333333333334</v>
      </c>
      <c r="K477" s="123">
        <v>21.9</v>
      </c>
      <c r="L477" s="123">
        <v>21.5</v>
      </c>
      <c r="M477" s="123">
        <v>5.8701999999999996</v>
      </c>
    </row>
    <row r="478" spans="1:13">
      <c r="A478" s="65">
        <v>468</v>
      </c>
      <c r="B478" s="123" t="s">
        <v>2022</v>
      </c>
      <c r="C478" s="126">
        <v>342.1</v>
      </c>
      <c r="D478" s="124">
        <v>342.2</v>
      </c>
      <c r="E478" s="124">
        <v>330</v>
      </c>
      <c r="F478" s="124">
        <v>317.90000000000003</v>
      </c>
      <c r="G478" s="124">
        <v>305.70000000000005</v>
      </c>
      <c r="H478" s="124">
        <v>354.29999999999995</v>
      </c>
      <c r="I478" s="124">
        <v>366.49999999999989</v>
      </c>
      <c r="J478" s="124">
        <v>378.59999999999991</v>
      </c>
      <c r="K478" s="123">
        <v>354.4</v>
      </c>
      <c r="L478" s="123">
        <v>330.1</v>
      </c>
      <c r="M478" s="123">
        <v>1.3278099999999999</v>
      </c>
    </row>
    <row r="479" spans="1:13">
      <c r="A479" s="65">
        <v>469</v>
      </c>
      <c r="B479" s="123" t="s">
        <v>161</v>
      </c>
      <c r="C479" s="126">
        <v>730.25</v>
      </c>
      <c r="D479" s="124">
        <v>734.44999999999993</v>
      </c>
      <c r="E479" s="124">
        <v>722.09999999999991</v>
      </c>
      <c r="F479" s="124">
        <v>713.94999999999993</v>
      </c>
      <c r="G479" s="124">
        <v>701.59999999999991</v>
      </c>
      <c r="H479" s="124">
        <v>742.59999999999991</v>
      </c>
      <c r="I479" s="124">
        <v>754.95</v>
      </c>
      <c r="J479" s="124">
        <v>763.09999999999991</v>
      </c>
      <c r="K479" s="123">
        <v>746.8</v>
      </c>
      <c r="L479" s="123">
        <v>726.3</v>
      </c>
      <c r="M479" s="123">
        <v>29.77328</v>
      </c>
    </row>
    <row r="480" spans="1:13">
      <c r="A480" s="65">
        <v>470</v>
      </c>
      <c r="B480" s="123" t="s">
        <v>2030</v>
      </c>
      <c r="C480" s="126">
        <v>345.45</v>
      </c>
      <c r="D480" s="124">
        <v>347.48333333333335</v>
      </c>
      <c r="E480" s="124">
        <v>341.9666666666667</v>
      </c>
      <c r="F480" s="124">
        <v>338.48333333333335</v>
      </c>
      <c r="G480" s="124">
        <v>332.9666666666667</v>
      </c>
      <c r="H480" s="124">
        <v>350.9666666666667</v>
      </c>
      <c r="I480" s="124">
        <v>356.48333333333335</v>
      </c>
      <c r="J480" s="124">
        <v>359.9666666666667</v>
      </c>
      <c r="K480" s="123">
        <v>353</v>
      </c>
      <c r="L480" s="123">
        <v>344</v>
      </c>
      <c r="M480" s="123">
        <v>8.0075500000000002</v>
      </c>
    </row>
    <row r="481" spans="1:13">
      <c r="A481" s="65">
        <v>471</v>
      </c>
      <c r="B481" s="123" t="s">
        <v>158</v>
      </c>
      <c r="C481" s="126">
        <v>3950</v>
      </c>
      <c r="D481" s="124">
        <v>3949.2999999999997</v>
      </c>
      <c r="E481" s="124">
        <v>3923.6999999999994</v>
      </c>
      <c r="F481" s="124">
        <v>3897.3999999999996</v>
      </c>
      <c r="G481" s="124">
        <v>3871.7999999999993</v>
      </c>
      <c r="H481" s="124">
        <v>3975.5999999999995</v>
      </c>
      <c r="I481" s="124">
        <v>4001.2</v>
      </c>
      <c r="J481" s="124">
        <v>4027.4999999999995</v>
      </c>
      <c r="K481" s="123">
        <v>3974.9</v>
      </c>
      <c r="L481" s="123">
        <v>3923</v>
      </c>
      <c r="M481" s="123">
        <v>4.6433999999999997</v>
      </c>
    </row>
    <row r="482" spans="1:13">
      <c r="A482" s="65">
        <v>472</v>
      </c>
      <c r="B482" s="123" t="s">
        <v>2035</v>
      </c>
      <c r="C482" s="126">
        <v>285.3</v>
      </c>
      <c r="D482" s="124">
        <v>288.09999999999997</v>
      </c>
      <c r="E482" s="124">
        <v>281.19999999999993</v>
      </c>
      <c r="F482" s="124">
        <v>277.09999999999997</v>
      </c>
      <c r="G482" s="124">
        <v>270.19999999999993</v>
      </c>
      <c r="H482" s="124">
        <v>292.19999999999993</v>
      </c>
      <c r="I482" s="124">
        <v>299.09999999999991</v>
      </c>
      <c r="J482" s="124">
        <v>303.19999999999993</v>
      </c>
      <c r="K482" s="123">
        <v>295</v>
      </c>
      <c r="L482" s="123">
        <v>284</v>
      </c>
      <c r="M482" s="123">
        <v>3.1058699999999999</v>
      </c>
    </row>
    <row r="483" spans="1:13">
      <c r="A483" s="65">
        <v>473</v>
      </c>
      <c r="B483" s="125" t="s">
        <v>159</v>
      </c>
      <c r="C483" s="127">
        <v>94</v>
      </c>
      <c r="D483" s="128">
        <v>94.233333333333348</v>
      </c>
      <c r="E483" s="128">
        <v>91.1666666666667</v>
      </c>
      <c r="F483" s="128">
        <v>88.333333333333357</v>
      </c>
      <c r="G483" s="128">
        <v>85.266666666666708</v>
      </c>
      <c r="H483" s="128">
        <v>97.066666666666691</v>
      </c>
      <c r="I483" s="128">
        <v>100.13333333333335</v>
      </c>
      <c r="J483" s="128">
        <v>102.96666666666668</v>
      </c>
      <c r="K483" s="125">
        <v>97.3</v>
      </c>
      <c r="L483" s="125">
        <v>91.4</v>
      </c>
      <c r="M483" s="125">
        <v>165.44201000000001</v>
      </c>
    </row>
    <row r="484" spans="1:13">
      <c r="A484" s="65">
        <v>474</v>
      </c>
      <c r="B484" s="123" t="s">
        <v>160</v>
      </c>
      <c r="C484" s="136">
        <v>5.55</v>
      </c>
      <c r="D484" s="124">
        <v>5.5666666666666664</v>
      </c>
      <c r="E484" s="124">
        <v>5.4833333333333325</v>
      </c>
      <c r="F484" s="124">
        <v>5.4166666666666661</v>
      </c>
      <c r="G484" s="124">
        <v>5.3333333333333321</v>
      </c>
      <c r="H484" s="124">
        <v>5.6333333333333329</v>
      </c>
      <c r="I484" s="124">
        <v>5.7166666666666668</v>
      </c>
      <c r="J484" s="124">
        <v>5.7833333333333332</v>
      </c>
      <c r="K484" s="123">
        <v>5.65</v>
      </c>
      <c r="L484" s="123">
        <v>5.5</v>
      </c>
      <c r="M484" s="123">
        <v>194.78743</v>
      </c>
    </row>
    <row r="485" spans="1:13">
      <c r="A485" s="65">
        <v>475</v>
      </c>
      <c r="B485" s="136" t="s">
        <v>2041</v>
      </c>
      <c r="C485" s="136">
        <v>12.65</v>
      </c>
      <c r="D485" s="131">
        <v>12.683333333333332</v>
      </c>
      <c r="E485" s="131">
        <v>12.466666666666663</v>
      </c>
      <c r="F485" s="131">
        <v>12.283333333333331</v>
      </c>
      <c r="G485" s="131">
        <v>12.066666666666663</v>
      </c>
      <c r="H485" s="131">
        <v>12.866666666666664</v>
      </c>
      <c r="I485" s="131">
        <v>13.083333333333332</v>
      </c>
      <c r="J485" s="131">
        <v>13.266666666666664</v>
      </c>
      <c r="K485" s="136">
        <v>12.9</v>
      </c>
      <c r="L485" s="136">
        <v>12.5</v>
      </c>
      <c r="M485" s="136">
        <v>6.9271599999999998</v>
      </c>
    </row>
    <row r="486" spans="1:13">
      <c r="A486" s="65">
        <v>476</v>
      </c>
      <c r="B486" s="136" t="s">
        <v>156</v>
      </c>
      <c r="C486" s="136">
        <v>947.85</v>
      </c>
      <c r="D486" s="131">
        <v>950.11666666666679</v>
      </c>
      <c r="E486" s="131">
        <v>938.53333333333353</v>
      </c>
      <c r="F486" s="131">
        <v>929.2166666666667</v>
      </c>
      <c r="G486" s="131">
        <v>917.63333333333344</v>
      </c>
      <c r="H486" s="131">
        <v>959.43333333333362</v>
      </c>
      <c r="I486" s="131">
        <v>971.01666666666688</v>
      </c>
      <c r="J486" s="131">
        <v>980.33333333333371</v>
      </c>
      <c r="K486" s="136">
        <v>961.7</v>
      </c>
      <c r="L486" s="136">
        <v>940.8</v>
      </c>
      <c r="M486" s="136">
        <v>4.2987299999999999</v>
      </c>
    </row>
    <row r="487" spans="1:13">
      <c r="A487" s="65">
        <v>477</v>
      </c>
      <c r="B487" s="136" t="s">
        <v>357</v>
      </c>
      <c r="C487" s="136">
        <v>3129.65</v>
      </c>
      <c r="D487" s="131">
        <v>3145.2166666666667</v>
      </c>
      <c r="E487" s="131">
        <v>3104.4333333333334</v>
      </c>
      <c r="F487" s="131">
        <v>3079.2166666666667</v>
      </c>
      <c r="G487" s="131">
        <v>3038.4333333333334</v>
      </c>
      <c r="H487" s="131">
        <v>3170.4333333333334</v>
      </c>
      <c r="I487" s="131">
        <v>3211.2166666666672</v>
      </c>
      <c r="J487" s="131">
        <v>3236.4333333333334</v>
      </c>
      <c r="K487" s="136">
        <v>3186</v>
      </c>
      <c r="L487" s="136">
        <v>3120</v>
      </c>
      <c r="M487" s="136">
        <v>2.6526999999999998</v>
      </c>
    </row>
    <row r="488" spans="1:13">
      <c r="A488" s="65">
        <v>478</v>
      </c>
      <c r="B488" s="136" t="s">
        <v>2070</v>
      </c>
      <c r="C488" s="136">
        <v>222.2</v>
      </c>
      <c r="D488" s="131">
        <v>223.2166666666667</v>
      </c>
      <c r="E488" s="131">
        <v>220.03333333333339</v>
      </c>
      <c r="F488" s="131">
        <v>217.8666666666667</v>
      </c>
      <c r="G488" s="131">
        <v>214.68333333333339</v>
      </c>
      <c r="H488" s="131">
        <v>225.38333333333338</v>
      </c>
      <c r="I488" s="131">
        <v>228.56666666666666</v>
      </c>
      <c r="J488" s="131">
        <v>230.73333333333338</v>
      </c>
      <c r="K488" s="136">
        <v>226.4</v>
      </c>
      <c r="L488" s="136">
        <v>221.05</v>
      </c>
      <c r="M488" s="136">
        <v>6.7408400000000004</v>
      </c>
    </row>
    <row r="489" spans="1:13">
      <c r="A489" s="65">
        <v>479</v>
      </c>
      <c r="B489" s="136" t="s">
        <v>2088</v>
      </c>
      <c r="C489" s="136">
        <v>318.64999999999998</v>
      </c>
      <c r="D489" s="131">
        <v>317.29999999999995</v>
      </c>
      <c r="E489" s="131">
        <v>313.39999999999992</v>
      </c>
      <c r="F489" s="131">
        <v>308.14999999999998</v>
      </c>
      <c r="G489" s="131">
        <v>304.24999999999994</v>
      </c>
      <c r="H489" s="131">
        <v>322.5499999999999</v>
      </c>
      <c r="I489" s="131">
        <v>326.45</v>
      </c>
      <c r="J489" s="131">
        <v>331.69999999999987</v>
      </c>
      <c r="K489" s="136">
        <v>321.2</v>
      </c>
      <c r="L489" s="136">
        <v>312.05</v>
      </c>
      <c r="M489" s="136">
        <v>5.4245900000000002</v>
      </c>
    </row>
    <row r="490" spans="1:13">
      <c r="A490" s="65">
        <v>480</v>
      </c>
      <c r="B490" s="136" t="s">
        <v>2105</v>
      </c>
      <c r="C490" s="136">
        <v>385</v>
      </c>
      <c r="D490" s="131">
        <v>385.95</v>
      </c>
      <c r="E490" s="131">
        <v>380</v>
      </c>
      <c r="F490" s="131">
        <v>375</v>
      </c>
      <c r="G490" s="131">
        <v>369.05</v>
      </c>
      <c r="H490" s="131">
        <v>390.95</v>
      </c>
      <c r="I490" s="131">
        <v>396.89999999999992</v>
      </c>
      <c r="J490" s="131">
        <v>401.9</v>
      </c>
      <c r="K490" s="136">
        <v>391.9</v>
      </c>
      <c r="L490" s="136">
        <v>380.95</v>
      </c>
      <c r="M490" s="136">
        <v>1.4368000000000001</v>
      </c>
    </row>
    <row r="491" spans="1:13">
      <c r="A491" s="65">
        <v>481</v>
      </c>
      <c r="B491" s="136" t="s">
        <v>2115</v>
      </c>
      <c r="C491" s="136">
        <v>490.45</v>
      </c>
      <c r="D491" s="131">
        <v>490.90000000000003</v>
      </c>
      <c r="E491" s="131">
        <v>484.55000000000007</v>
      </c>
      <c r="F491" s="131">
        <v>478.65000000000003</v>
      </c>
      <c r="G491" s="131">
        <v>472.30000000000007</v>
      </c>
      <c r="H491" s="131">
        <v>496.80000000000007</v>
      </c>
      <c r="I491" s="131">
        <v>503.15000000000009</v>
      </c>
      <c r="J491" s="131">
        <v>509.05000000000007</v>
      </c>
      <c r="K491" s="136">
        <v>497.25</v>
      </c>
      <c r="L491" s="136">
        <v>485</v>
      </c>
      <c r="M491" s="136">
        <v>1.17292</v>
      </c>
    </row>
    <row r="492" spans="1:13">
      <c r="A492" s="65">
        <v>482</v>
      </c>
      <c r="B492" s="136" t="s">
        <v>2052</v>
      </c>
      <c r="C492" s="136">
        <v>221.35</v>
      </c>
      <c r="D492" s="131">
        <v>221.35</v>
      </c>
      <c r="E492" s="131">
        <v>221.35</v>
      </c>
      <c r="F492" s="131">
        <v>221.35</v>
      </c>
      <c r="G492" s="131">
        <v>221.35</v>
      </c>
      <c r="H492" s="131">
        <v>221.35</v>
      </c>
      <c r="I492" s="131">
        <v>221.35</v>
      </c>
      <c r="J492" s="131">
        <v>221.35</v>
      </c>
      <c r="K492" s="136">
        <v>221.35</v>
      </c>
      <c r="L492" s="136">
        <v>221.35</v>
      </c>
      <c r="M492" s="136">
        <v>4.2766700000000002</v>
      </c>
    </row>
    <row r="493" spans="1:13">
      <c r="A493" s="65">
        <v>483</v>
      </c>
      <c r="B493" s="136" t="s">
        <v>2113</v>
      </c>
      <c r="C493" s="136">
        <v>1222.2</v>
      </c>
      <c r="D493" s="131">
        <v>1219.4666666666665</v>
      </c>
      <c r="E493" s="131">
        <v>1198.9333333333329</v>
      </c>
      <c r="F493" s="131">
        <v>1175.6666666666665</v>
      </c>
      <c r="G493" s="131">
        <v>1155.133333333333</v>
      </c>
      <c r="H493" s="131">
        <v>1242.7333333333329</v>
      </c>
      <c r="I493" s="131">
        <v>1263.2666666666662</v>
      </c>
      <c r="J493" s="131">
        <v>1286.5333333333328</v>
      </c>
      <c r="K493" s="136">
        <v>1240</v>
      </c>
      <c r="L493" s="136">
        <v>1196.2</v>
      </c>
      <c r="M493" s="136">
        <v>0.22844</v>
      </c>
    </row>
    <row r="494" spans="1:13">
      <c r="A494" s="65">
        <v>484</v>
      </c>
      <c r="B494" s="136" t="s">
        <v>2285</v>
      </c>
      <c r="C494" s="136">
        <v>629.4</v>
      </c>
      <c r="D494" s="131">
        <v>620.16666666666663</v>
      </c>
      <c r="E494" s="131">
        <v>603.5333333333333</v>
      </c>
      <c r="F494" s="131">
        <v>577.66666666666663</v>
      </c>
      <c r="G494" s="131">
        <v>561.0333333333333</v>
      </c>
      <c r="H494" s="131">
        <v>646.0333333333333</v>
      </c>
      <c r="I494" s="131">
        <v>662.66666666666674</v>
      </c>
      <c r="J494" s="131">
        <v>688.5333333333333</v>
      </c>
      <c r="K494" s="136">
        <v>636.79999999999995</v>
      </c>
      <c r="L494" s="136">
        <v>594.29999999999995</v>
      </c>
      <c r="M494" s="136">
        <v>0.77273999999999998</v>
      </c>
    </row>
    <row r="495" spans="1:13">
      <c r="A495" s="65">
        <v>485</v>
      </c>
      <c r="B495" s="136" t="s">
        <v>228</v>
      </c>
      <c r="C495" s="136">
        <v>277.85000000000002</v>
      </c>
      <c r="D495" s="131">
        <v>280.14999999999998</v>
      </c>
      <c r="E495" s="131">
        <v>274.34999999999997</v>
      </c>
      <c r="F495" s="131">
        <v>270.84999999999997</v>
      </c>
      <c r="G495" s="131">
        <v>265.04999999999995</v>
      </c>
      <c r="H495" s="131">
        <v>283.64999999999998</v>
      </c>
      <c r="I495" s="131">
        <v>289.44999999999993</v>
      </c>
      <c r="J495" s="131">
        <v>292.95</v>
      </c>
      <c r="K495" s="136">
        <v>285.95</v>
      </c>
      <c r="L495" s="136">
        <v>276.64999999999998</v>
      </c>
      <c r="M495" s="136">
        <v>147.01677000000001</v>
      </c>
    </row>
    <row r="496" spans="1:13">
      <c r="A496" s="65">
        <v>486</v>
      </c>
      <c r="B496" s="136" t="s">
        <v>2067</v>
      </c>
      <c r="C496" s="136">
        <v>1308.0999999999999</v>
      </c>
      <c r="D496" s="131">
        <v>1295.0333333333333</v>
      </c>
      <c r="E496" s="131">
        <v>1261.0666666666666</v>
      </c>
      <c r="F496" s="131">
        <v>1214.0333333333333</v>
      </c>
      <c r="G496" s="131">
        <v>1180.0666666666666</v>
      </c>
      <c r="H496" s="131">
        <v>1342.0666666666666</v>
      </c>
      <c r="I496" s="131">
        <v>1376.0333333333333</v>
      </c>
      <c r="J496" s="131">
        <v>1423.0666666666666</v>
      </c>
      <c r="K496" s="136">
        <v>1329</v>
      </c>
      <c r="L496" s="136">
        <v>1248</v>
      </c>
      <c r="M496" s="136">
        <v>0.12302</v>
      </c>
    </row>
    <row r="497" spans="1:13">
      <c r="A497" s="65">
        <v>487</v>
      </c>
      <c r="B497" s="136" t="s">
        <v>2073</v>
      </c>
      <c r="C497" s="136">
        <v>13.05</v>
      </c>
      <c r="D497" s="131">
        <v>13.266666666666666</v>
      </c>
      <c r="E497" s="131">
        <v>12.783333333333331</v>
      </c>
      <c r="F497" s="131">
        <v>12.516666666666666</v>
      </c>
      <c r="G497" s="131">
        <v>12.033333333333331</v>
      </c>
      <c r="H497" s="131">
        <v>13.533333333333331</v>
      </c>
      <c r="I497" s="131">
        <v>14.016666666666666</v>
      </c>
      <c r="J497" s="131">
        <v>14.283333333333331</v>
      </c>
      <c r="K497" s="136">
        <v>13.75</v>
      </c>
      <c r="L497" s="136">
        <v>13</v>
      </c>
      <c r="M497" s="136">
        <v>15.731719999999999</v>
      </c>
    </row>
    <row r="498" spans="1:13">
      <c r="A498" s="65">
        <v>488</v>
      </c>
      <c r="B498" s="136" t="s">
        <v>2076</v>
      </c>
      <c r="C498" s="136">
        <v>52.05</v>
      </c>
      <c r="D498" s="131">
        <v>51.783333333333331</v>
      </c>
      <c r="E498" s="131">
        <v>51.066666666666663</v>
      </c>
      <c r="F498" s="131">
        <v>50.083333333333329</v>
      </c>
      <c r="G498" s="131">
        <v>49.36666666666666</v>
      </c>
      <c r="H498" s="131">
        <v>52.766666666666666</v>
      </c>
      <c r="I498" s="131">
        <v>53.483333333333334</v>
      </c>
      <c r="J498" s="131">
        <v>54.466666666666669</v>
      </c>
      <c r="K498" s="136">
        <v>52.5</v>
      </c>
      <c r="L498" s="136">
        <v>50.8</v>
      </c>
      <c r="M498" s="136">
        <v>13.49423</v>
      </c>
    </row>
    <row r="499" spans="1:13">
      <c r="A499" s="65">
        <v>489</v>
      </c>
      <c r="B499" s="136" t="s">
        <v>2082</v>
      </c>
      <c r="C499" s="136">
        <v>902.55</v>
      </c>
      <c r="D499" s="131">
        <v>892.85</v>
      </c>
      <c r="E499" s="131">
        <v>874.7</v>
      </c>
      <c r="F499" s="131">
        <v>846.85</v>
      </c>
      <c r="G499" s="131">
        <v>828.7</v>
      </c>
      <c r="H499" s="131">
        <v>920.7</v>
      </c>
      <c r="I499" s="131">
        <v>938.84999999999991</v>
      </c>
      <c r="J499" s="131">
        <v>966.7</v>
      </c>
      <c r="K499" s="136">
        <v>911</v>
      </c>
      <c r="L499" s="136">
        <v>865</v>
      </c>
      <c r="M499" s="136">
        <v>0.24553</v>
      </c>
    </row>
    <row r="500" spans="1:13">
      <c r="A500" s="65">
        <v>490</v>
      </c>
      <c r="B500" s="136" t="s">
        <v>162</v>
      </c>
      <c r="C500" s="136">
        <v>620.9</v>
      </c>
      <c r="D500" s="131">
        <v>621.5333333333333</v>
      </c>
      <c r="E500" s="131">
        <v>617.26666666666665</v>
      </c>
      <c r="F500" s="131">
        <v>613.63333333333333</v>
      </c>
      <c r="G500" s="131">
        <v>609.36666666666667</v>
      </c>
      <c r="H500" s="131">
        <v>625.16666666666663</v>
      </c>
      <c r="I500" s="131">
        <v>629.43333333333328</v>
      </c>
      <c r="J500" s="131">
        <v>633.06666666666661</v>
      </c>
      <c r="K500" s="136">
        <v>625.79999999999995</v>
      </c>
      <c r="L500" s="136">
        <v>617.9</v>
      </c>
      <c r="M500" s="136">
        <v>13.45369</v>
      </c>
    </row>
    <row r="501" spans="1:13">
      <c r="A501" s="65">
        <v>491</v>
      </c>
      <c r="B501" s="136" t="s">
        <v>2117</v>
      </c>
      <c r="C501" s="136">
        <v>7930.8</v>
      </c>
      <c r="D501" s="131">
        <v>7812.1499999999987</v>
      </c>
      <c r="E501" s="131">
        <v>7624.2999999999975</v>
      </c>
      <c r="F501" s="131">
        <v>7317.7999999999984</v>
      </c>
      <c r="G501" s="131">
        <v>7129.9499999999971</v>
      </c>
      <c r="H501" s="131">
        <v>8118.6499999999978</v>
      </c>
      <c r="I501" s="131">
        <v>8306.4999999999982</v>
      </c>
      <c r="J501" s="131">
        <v>8612.9999999999982</v>
      </c>
      <c r="K501" s="136">
        <v>8000</v>
      </c>
      <c r="L501" s="136">
        <v>7505.65</v>
      </c>
      <c r="M501" s="136">
        <v>0.11592</v>
      </c>
    </row>
    <row r="502" spans="1:13">
      <c r="A502" s="65">
        <v>492</v>
      </c>
      <c r="B502" s="136" t="s">
        <v>2123</v>
      </c>
      <c r="C502" s="136">
        <v>134.9</v>
      </c>
      <c r="D502" s="131">
        <v>135.16666666666666</v>
      </c>
      <c r="E502" s="131">
        <v>132.83333333333331</v>
      </c>
      <c r="F502" s="131">
        <v>130.76666666666665</v>
      </c>
      <c r="G502" s="131">
        <v>128.43333333333331</v>
      </c>
      <c r="H502" s="131">
        <v>137.23333333333332</v>
      </c>
      <c r="I502" s="131">
        <v>139.56666666666663</v>
      </c>
      <c r="J502" s="131">
        <v>141.63333333333333</v>
      </c>
      <c r="K502" s="136">
        <v>137.5</v>
      </c>
      <c r="L502" s="136">
        <v>133.1</v>
      </c>
      <c r="M502" s="136">
        <v>4.3657300000000001</v>
      </c>
    </row>
    <row r="503" spans="1:13">
      <c r="A503" s="65">
        <v>493</v>
      </c>
      <c r="B503" s="136" t="s">
        <v>2127</v>
      </c>
      <c r="C503" s="136">
        <v>58.05</v>
      </c>
      <c r="D503" s="131">
        <v>58.466666666666669</v>
      </c>
      <c r="E503" s="131">
        <v>56.983333333333334</v>
      </c>
      <c r="F503" s="131">
        <v>55.916666666666664</v>
      </c>
      <c r="G503" s="131">
        <v>54.43333333333333</v>
      </c>
      <c r="H503" s="131">
        <v>59.533333333333339</v>
      </c>
      <c r="I503" s="131">
        <v>61.016666666666673</v>
      </c>
      <c r="J503" s="131">
        <v>62.083333333333343</v>
      </c>
      <c r="K503" s="136">
        <v>59.95</v>
      </c>
      <c r="L503" s="136">
        <v>57.4</v>
      </c>
      <c r="M503" s="136">
        <v>10.9259</v>
      </c>
    </row>
    <row r="504" spans="1:13">
      <c r="A504" s="65">
        <v>494</v>
      </c>
      <c r="B504" s="136" t="s">
        <v>2133</v>
      </c>
      <c r="C504" s="136">
        <v>1510.25</v>
      </c>
      <c r="D504" s="131">
        <v>1513.25</v>
      </c>
      <c r="E504" s="131">
        <v>1476.5</v>
      </c>
      <c r="F504" s="131">
        <v>1442.75</v>
      </c>
      <c r="G504" s="131">
        <v>1406</v>
      </c>
      <c r="H504" s="131">
        <v>1547</v>
      </c>
      <c r="I504" s="131">
        <v>1583.75</v>
      </c>
      <c r="J504" s="131">
        <v>1617.5</v>
      </c>
      <c r="K504" s="136">
        <v>1550</v>
      </c>
      <c r="L504" s="136">
        <v>1479.5</v>
      </c>
      <c r="M504" s="136">
        <v>0.22291</v>
      </c>
    </row>
    <row r="505" spans="1:13">
      <c r="A505" s="65">
        <v>495</v>
      </c>
      <c r="B505" s="136" t="s">
        <v>163</v>
      </c>
      <c r="C505" s="136">
        <v>281.14999999999998</v>
      </c>
      <c r="D505" s="131">
        <v>279.21666666666664</v>
      </c>
      <c r="E505" s="131">
        <v>274.93333333333328</v>
      </c>
      <c r="F505" s="131">
        <v>268.71666666666664</v>
      </c>
      <c r="G505" s="131">
        <v>264.43333333333328</v>
      </c>
      <c r="H505" s="131">
        <v>285.43333333333328</v>
      </c>
      <c r="I505" s="131">
        <v>289.7166666666667</v>
      </c>
      <c r="J505" s="131">
        <v>295.93333333333328</v>
      </c>
      <c r="K505" s="136">
        <v>283.5</v>
      </c>
      <c r="L505" s="136">
        <v>273</v>
      </c>
      <c r="M505" s="136">
        <v>51.949219999999997</v>
      </c>
    </row>
    <row r="506" spans="1:13">
      <c r="A506" s="65">
        <v>496</v>
      </c>
      <c r="B506" s="136" t="s">
        <v>164</v>
      </c>
      <c r="C506" s="136">
        <v>726.5</v>
      </c>
      <c r="D506" s="131">
        <v>730.16666666666663</v>
      </c>
      <c r="E506" s="131">
        <v>719.33333333333326</v>
      </c>
      <c r="F506" s="131">
        <v>712.16666666666663</v>
      </c>
      <c r="G506" s="131">
        <v>701.33333333333326</v>
      </c>
      <c r="H506" s="131">
        <v>737.33333333333326</v>
      </c>
      <c r="I506" s="131">
        <v>748.16666666666652</v>
      </c>
      <c r="J506" s="131">
        <v>755.33333333333326</v>
      </c>
      <c r="K506" s="136">
        <v>741</v>
      </c>
      <c r="L506" s="136">
        <v>723</v>
      </c>
      <c r="M506" s="136">
        <v>9.0213699999999992</v>
      </c>
    </row>
    <row r="507" spans="1:13">
      <c r="A507" s="65">
        <v>497</v>
      </c>
      <c r="B507" s="136" t="s">
        <v>165</v>
      </c>
      <c r="C507" s="136">
        <v>304.85000000000002</v>
      </c>
      <c r="D507" s="131">
        <v>303.81666666666666</v>
      </c>
      <c r="E507" s="131">
        <v>300.13333333333333</v>
      </c>
      <c r="F507" s="131">
        <v>295.41666666666669</v>
      </c>
      <c r="G507" s="131">
        <v>291.73333333333335</v>
      </c>
      <c r="H507" s="131">
        <v>308.5333333333333</v>
      </c>
      <c r="I507" s="131">
        <v>312.21666666666658</v>
      </c>
      <c r="J507" s="131">
        <v>316.93333333333328</v>
      </c>
      <c r="K507" s="136">
        <v>307.5</v>
      </c>
      <c r="L507" s="136">
        <v>299.10000000000002</v>
      </c>
      <c r="M507" s="136">
        <v>149.52643</v>
      </c>
    </row>
    <row r="508" spans="1:13">
      <c r="A508" s="65">
        <v>498</v>
      </c>
      <c r="B508" s="136" t="s">
        <v>166</v>
      </c>
      <c r="C508" s="136">
        <v>575.5</v>
      </c>
      <c r="D508" s="131">
        <v>579.1</v>
      </c>
      <c r="E508" s="131">
        <v>569.40000000000009</v>
      </c>
      <c r="F508" s="131">
        <v>563.30000000000007</v>
      </c>
      <c r="G508" s="131">
        <v>553.60000000000014</v>
      </c>
      <c r="H508" s="131">
        <v>585.20000000000005</v>
      </c>
      <c r="I508" s="131">
        <v>594.90000000000009</v>
      </c>
      <c r="J508" s="131">
        <v>601</v>
      </c>
      <c r="K508" s="136">
        <v>588.79999999999995</v>
      </c>
      <c r="L508" s="136">
        <v>573</v>
      </c>
      <c r="M508" s="136">
        <v>20.852540000000001</v>
      </c>
    </row>
    <row r="509" spans="1:13">
      <c r="A509" s="65">
        <v>499</v>
      </c>
      <c r="B509" s="136" t="s">
        <v>2146</v>
      </c>
      <c r="C509" s="136">
        <v>35.35</v>
      </c>
      <c r="D509" s="131">
        <v>35.699999999999996</v>
      </c>
      <c r="E509" s="131">
        <v>34.749999999999993</v>
      </c>
      <c r="F509" s="131">
        <v>34.15</v>
      </c>
      <c r="G509" s="131">
        <v>33.199999999999996</v>
      </c>
      <c r="H509" s="131">
        <v>36.29999999999999</v>
      </c>
      <c r="I509" s="131">
        <v>37.249999999999993</v>
      </c>
      <c r="J509" s="131">
        <v>37.849999999999987</v>
      </c>
      <c r="K509" s="136">
        <v>36.65</v>
      </c>
      <c r="L509" s="136">
        <v>35.1</v>
      </c>
      <c r="M509" s="136">
        <v>4.3792299999999997</v>
      </c>
    </row>
    <row r="510" spans="1:13">
      <c r="A510" s="65">
        <v>500</v>
      </c>
      <c r="B510" s="136" t="s">
        <v>2149</v>
      </c>
      <c r="C510" s="136">
        <v>901.25</v>
      </c>
      <c r="D510" s="131">
        <v>896.75</v>
      </c>
      <c r="E510" s="131">
        <v>888.5</v>
      </c>
      <c r="F510" s="131">
        <v>875.75</v>
      </c>
      <c r="G510" s="131">
        <v>867.5</v>
      </c>
      <c r="H510" s="131">
        <v>909.5</v>
      </c>
      <c r="I510" s="131">
        <v>917.75</v>
      </c>
      <c r="J510" s="131">
        <v>930.5</v>
      </c>
      <c r="K510" s="136">
        <v>905</v>
      </c>
      <c r="L510" s="136">
        <v>884</v>
      </c>
      <c r="M510" s="136">
        <v>0.21890000000000001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9" sqref="A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4"/>
      <c r="B5" s="574"/>
      <c r="C5" s="575"/>
      <c r="D5" s="5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76" t="s">
        <v>225</v>
      </c>
      <c r="C7" s="576"/>
      <c r="D7" s="48">
        <f>Main!B10</f>
        <v>43192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43187</v>
      </c>
      <c r="B10" s="143">
        <v>524208</v>
      </c>
      <c r="C10" s="143" t="s">
        <v>406</v>
      </c>
      <c r="D10" s="143" t="s">
        <v>3536</v>
      </c>
      <c r="E10" s="143" t="s">
        <v>256</v>
      </c>
      <c r="F10" s="144">
        <v>1709327</v>
      </c>
      <c r="G10" s="143">
        <v>1144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43187</v>
      </c>
      <c r="B11" s="143">
        <v>524208</v>
      </c>
      <c r="C11" s="143" t="s">
        <v>406</v>
      </c>
      <c r="D11" s="143" t="s">
        <v>3537</v>
      </c>
      <c r="E11" s="143" t="s">
        <v>257</v>
      </c>
      <c r="F11" s="144">
        <v>1709327</v>
      </c>
      <c r="G11" s="143">
        <v>1144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43187</v>
      </c>
      <c r="B12" s="143">
        <v>520123</v>
      </c>
      <c r="C12" s="143" t="s">
        <v>3506</v>
      </c>
      <c r="D12" s="143" t="s">
        <v>3538</v>
      </c>
      <c r="E12" s="143" t="s">
        <v>256</v>
      </c>
      <c r="F12" s="144">
        <v>40000</v>
      </c>
      <c r="G12" s="143">
        <v>119.5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43187</v>
      </c>
      <c r="B13" s="143">
        <v>520123</v>
      </c>
      <c r="C13" s="143" t="s">
        <v>3506</v>
      </c>
      <c r="D13" s="143" t="s">
        <v>3539</v>
      </c>
      <c r="E13" s="143" t="s">
        <v>257</v>
      </c>
      <c r="F13" s="144">
        <v>40000</v>
      </c>
      <c r="G13" s="143">
        <v>119.5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43187</v>
      </c>
      <c r="B14" s="143">
        <v>539099</v>
      </c>
      <c r="C14" s="65" t="s">
        <v>3540</v>
      </c>
      <c r="D14" s="65" t="s">
        <v>3541</v>
      </c>
      <c r="E14" s="65" t="s">
        <v>256</v>
      </c>
      <c r="F14" s="144">
        <v>92500</v>
      </c>
      <c r="G14" s="143">
        <v>16.350000000000001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43187</v>
      </c>
      <c r="B15" s="143">
        <v>539099</v>
      </c>
      <c r="C15" s="65" t="s">
        <v>3540</v>
      </c>
      <c r="D15" s="65" t="s">
        <v>3542</v>
      </c>
      <c r="E15" s="65" t="s">
        <v>257</v>
      </c>
      <c r="F15" s="144">
        <v>120000</v>
      </c>
      <c r="G15" s="143">
        <v>16.350000000000001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43187</v>
      </c>
      <c r="B16" s="143">
        <v>532134</v>
      </c>
      <c r="C16" s="65" t="s">
        <v>45</v>
      </c>
      <c r="D16" s="65" t="s">
        <v>3543</v>
      </c>
      <c r="E16" s="65" t="s">
        <v>257</v>
      </c>
      <c r="F16" s="144">
        <v>73150000</v>
      </c>
      <c r="G16" s="143">
        <v>141.94999999999999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43187</v>
      </c>
      <c r="B17" s="143">
        <v>532134</v>
      </c>
      <c r="C17" s="143" t="s">
        <v>45</v>
      </c>
      <c r="D17" s="143" t="s">
        <v>3544</v>
      </c>
      <c r="E17" s="143" t="s">
        <v>256</v>
      </c>
      <c r="F17" s="144">
        <v>73126423</v>
      </c>
      <c r="G17" s="143">
        <v>141.94999999999999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43187</v>
      </c>
      <c r="B18" s="143">
        <v>539447</v>
      </c>
      <c r="C18" s="143" t="s">
        <v>2483</v>
      </c>
      <c r="D18" s="143" t="s">
        <v>3545</v>
      </c>
      <c r="E18" s="143" t="s">
        <v>256</v>
      </c>
      <c r="F18" s="144">
        <v>1013000</v>
      </c>
      <c r="G18" s="143">
        <v>46.46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43187</v>
      </c>
      <c r="B19" s="143">
        <v>539447</v>
      </c>
      <c r="C19" s="143" t="s">
        <v>2483</v>
      </c>
      <c r="D19" s="143" t="s">
        <v>3546</v>
      </c>
      <c r="E19" s="143" t="s">
        <v>257</v>
      </c>
      <c r="F19" s="144">
        <v>1000000</v>
      </c>
      <c r="G19" s="143">
        <v>46.46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43187</v>
      </c>
      <c r="B20" s="143">
        <v>539274</v>
      </c>
      <c r="C20" s="143" t="s">
        <v>3547</v>
      </c>
      <c r="D20" s="143" t="s">
        <v>3548</v>
      </c>
      <c r="E20" s="143" t="s">
        <v>257</v>
      </c>
      <c r="F20" s="144">
        <v>50201</v>
      </c>
      <c r="G20" s="143">
        <v>10.65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43187</v>
      </c>
      <c r="B21" s="143">
        <v>531900</v>
      </c>
      <c r="C21" s="143" t="s">
        <v>3549</v>
      </c>
      <c r="D21" s="143" t="s">
        <v>3550</v>
      </c>
      <c r="E21" s="143" t="s">
        <v>257</v>
      </c>
      <c r="F21" s="144">
        <v>150000</v>
      </c>
      <c r="G21" s="143">
        <v>12.65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43187</v>
      </c>
      <c r="B22" s="143">
        <v>531900</v>
      </c>
      <c r="C22" s="143" t="s">
        <v>3549</v>
      </c>
      <c r="D22" s="143" t="s">
        <v>3551</v>
      </c>
      <c r="E22" s="143" t="s">
        <v>256</v>
      </c>
      <c r="F22" s="144">
        <v>150000</v>
      </c>
      <c r="G22" s="143">
        <v>12.65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43187</v>
      </c>
      <c r="B23" s="143">
        <v>540403</v>
      </c>
      <c r="C23" s="143" t="s">
        <v>2457</v>
      </c>
      <c r="D23" s="143" t="s">
        <v>3552</v>
      </c>
      <c r="E23" s="143" t="s">
        <v>257</v>
      </c>
      <c r="F23" s="144">
        <v>100000</v>
      </c>
      <c r="G23" s="143">
        <v>190.5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43187</v>
      </c>
      <c r="B24" s="143">
        <v>540403</v>
      </c>
      <c r="C24" s="143" t="s">
        <v>2457</v>
      </c>
      <c r="D24" s="143" t="s">
        <v>3553</v>
      </c>
      <c r="E24" s="143" t="s">
        <v>256</v>
      </c>
      <c r="F24" s="144">
        <v>100000</v>
      </c>
      <c r="G24" s="143">
        <v>190.5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43187</v>
      </c>
      <c r="B25" s="143">
        <v>533407</v>
      </c>
      <c r="C25" s="143" t="s">
        <v>2386</v>
      </c>
      <c r="D25" s="143" t="s">
        <v>3507</v>
      </c>
      <c r="E25" s="143" t="s">
        <v>256</v>
      </c>
      <c r="F25" s="144">
        <v>400000</v>
      </c>
      <c r="G25" s="143">
        <v>32.369999999999997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43187</v>
      </c>
      <c r="B26" s="143">
        <v>533407</v>
      </c>
      <c r="C26" s="143" t="s">
        <v>2386</v>
      </c>
      <c r="D26" s="143" t="s">
        <v>3508</v>
      </c>
      <c r="E26" s="143" t="s">
        <v>257</v>
      </c>
      <c r="F26" s="144">
        <v>400000</v>
      </c>
      <c r="G26" s="143">
        <v>32.380000000000003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43187</v>
      </c>
      <c r="B27" s="143">
        <v>540903</v>
      </c>
      <c r="C27" s="143" t="s">
        <v>3554</v>
      </c>
      <c r="D27" s="143" t="s">
        <v>3555</v>
      </c>
      <c r="E27" s="143" t="s">
        <v>256</v>
      </c>
      <c r="F27" s="144">
        <v>176000</v>
      </c>
      <c r="G27" s="143">
        <v>57.63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43187</v>
      </c>
      <c r="B28" s="143">
        <v>540903</v>
      </c>
      <c r="C28" s="143" t="s">
        <v>3554</v>
      </c>
      <c r="D28" s="143" t="s">
        <v>3556</v>
      </c>
      <c r="E28" s="143" t="s">
        <v>257</v>
      </c>
      <c r="F28" s="144">
        <v>176000</v>
      </c>
      <c r="G28" s="143">
        <v>57.64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43187</v>
      </c>
      <c r="B29" s="143">
        <v>540652</v>
      </c>
      <c r="C29" s="143" t="s">
        <v>3557</v>
      </c>
      <c r="D29" s="143" t="s">
        <v>3558</v>
      </c>
      <c r="E29" s="143" t="s">
        <v>257</v>
      </c>
      <c r="F29" s="144">
        <v>51000</v>
      </c>
      <c r="G29" s="143">
        <v>58.5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43187</v>
      </c>
      <c r="B30" s="143">
        <v>540652</v>
      </c>
      <c r="C30" s="143" t="s">
        <v>3557</v>
      </c>
      <c r="D30" s="143" t="s">
        <v>3559</v>
      </c>
      <c r="E30" s="143" t="s">
        <v>256</v>
      </c>
      <c r="F30" s="144">
        <v>51000</v>
      </c>
      <c r="G30" s="143">
        <v>58.5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43187</v>
      </c>
      <c r="B31" s="143">
        <v>533149</v>
      </c>
      <c r="C31" s="143" t="s">
        <v>3560</v>
      </c>
      <c r="D31" s="143" t="s">
        <v>3561</v>
      </c>
      <c r="E31" s="143" t="s">
        <v>256</v>
      </c>
      <c r="F31" s="144">
        <v>150682</v>
      </c>
      <c r="G31" s="143">
        <v>4.3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43187</v>
      </c>
      <c r="B32" s="143">
        <v>533149</v>
      </c>
      <c r="C32" s="143" t="s">
        <v>3560</v>
      </c>
      <c r="D32" s="143" t="s">
        <v>3562</v>
      </c>
      <c r="E32" s="143" t="s">
        <v>257</v>
      </c>
      <c r="F32" s="144">
        <v>100000</v>
      </c>
      <c r="G32" s="143">
        <v>4.3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43187</v>
      </c>
      <c r="B33" s="143">
        <v>532843</v>
      </c>
      <c r="C33" s="143" t="s">
        <v>852</v>
      </c>
      <c r="D33" s="143" t="s">
        <v>3563</v>
      </c>
      <c r="E33" s="143" t="s">
        <v>257</v>
      </c>
      <c r="F33" s="144">
        <v>4000000</v>
      </c>
      <c r="G33" s="143">
        <v>130.13999999999999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43187</v>
      </c>
      <c r="B34" s="143">
        <v>512493</v>
      </c>
      <c r="C34" s="143" t="s">
        <v>3564</v>
      </c>
      <c r="D34" s="143" t="s">
        <v>3565</v>
      </c>
      <c r="E34" s="143" t="s">
        <v>256</v>
      </c>
      <c r="F34" s="144">
        <v>100000</v>
      </c>
      <c r="G34" s="143">
        <v>229.81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43187</v>
      </c>
      <c r="B35" s="143">
        <v>512493</v>
      </c>
      <c r="C35" s="143" t="s">
        <v>3564</v>
      </c>
      <c r="D35" s="143" t="s">
        <v>3566</v>
      </c>
      <c r="E35" s="143" t="s">
        <v>256</v>
      </c>
      <c r="F35" s="144">
        <v>112000</v>
      </c>
      <c r="G35" s="143">
        <v>223.37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43187</v>
      </c>
      <c r="B36" s="143">
        <v>539336</v>
      </c>
      <c r="C36" s="143" t="s">
        <v>3567</v>
      </c>
      <c r="D36" s="143" t="s">
        <v>3568</v>
      </c>
      <c r="E36" s="143" t="s">
        <v>257</v>
      </c>
      <c r="F36" s="144">
        <v>14439414</v>
      </c>
      <c r="G36" s="143">
        <v>836.25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43187</v>
      </c>
      <c r="B37" s="143">
        <v>539336</v>
      </c>
      <c r="C37" s="143" t="s">
        <v>3567</v>
      </c>
      <c r="D37" s="143" t="s">
        <v>3569</v>
      </c>
      <c r="E37" s="143" t="s">
        <v>256</v>
      </c>
      <c r="F37" s="144">
        <v>14439414</v>
      </c>
      <c r="G37" s="143">
        <v>836.25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43187</v>
      </c>
      <c r="B38" s="143">
        <v>539938</v>
      </c>
      <c r="C38" s="143" t="s">
        <v>3570</v>
      </c>
      <c r="D38" s="143" t="s">
        <v>3571</v>
      </c>
      <c r="E38" s="143" t="s">
        <v>256</v>
      </c>
      <c r="F38" s="144">
        <v>65000</v>
      </c>
      <c r="G38" s="143">
        <v>15.4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43187</v>
      </c>
      <c r="B39" s="143">
        <v>539938</v>
      </c>
      <c r="C39" s="143" t="s">
        <v>3570</v>
      </c>
      <c r="D39" s="143" t="s">
        <v>3572</v>
      </c>
      <c r="E39" s="143" t="s">
        <v>257</v>
      </c>
      <c r="F39" s="144">
        <v>65000</v>
      </c>
      <c r="G39" s="143">
        <v>15.4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43187</v>
      </c>
      <c r="B40" s="143">
        <v>509709</v>
      </c>
      <c r="C40" s="143" t="s">
        <v>3458</v>
      </c>
      <c r="D40" s="143" t="s">
        <v>3459</v>
      </c>
      <c r="E40" s="143" t="s">
        <v>257</v>
      </c>
      <c r="F40" s="144">
        <v>498851</v>
      </c>
      <c r="G40" s="143">
        <v>23.65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43187</v>
      </c>
      <c r="B41" s="143">
        <v>509709</v>
      </c>
      <c r="C41" s="143" t="s">
        <v>3458</v>
      </c>
      <c r="D41" s="143" t="s">
        <v>3509</v>
      </c>
      <c r="E41" s="143" t="s">
        <v>256</v>
      </c>
      <c r="F41" s="144">
        <v>500000</v>
      </c>
      <c r="G41" s="143">
        <v>23.65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43187</v>
      </c>
      <c r="B42" s="143">
        <v>533506</v>
      </c>
      <c r="C42" s="143" t="s">
        <v>3478</v>
      </c>
      <c r="D42" s="143" t="s">
        <v>3573</v>
      </c>
      <c r="E42" s="143" t="s">
        <v>257</v>
      </c>
      <c r="F42" s="144">
        <v>425000</v>
      </c>
      <c r="G42" s="143">
        <v>16.899999999999999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43187</v>
      </c>
      <c r="B43" s="143">
        <v>540468</v>
      </c>
      <c r="C43" s="143" t="s">
        <v>3574</v>
      </c>
      <c r="D43" s="143" t="s">
        <v>3575</v>
      </c>
      <c r="E43" s="143" t="s">
        <v>256</v>
      </c>
      <c r="F43" s="144">
        <v>20000</v>
      </c>
      <c r="G43" s="143">
        <v>30.15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43187</v>
      </c>
      <c r="B44" s="143">
        <v>532899</v>
      </c>
      <c r="C44" s="143" t="s">
        <v>229</v>
      </c>
      <c r="D44" s="143" t="s">
        <v>3552</v>
      </c>
      <c r="E44" s="143" t="s">
        <v>257</v>
      </c>
      <c r="F44" s="144">
        <v>415000</v>
      </c>
      <c r="G44" s="143">
        <v>485.5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43187</v>
      </c>
      <c r="B45" s="143">
        <v>532899</v>
      </c>
      <c r="C45" s="143" t="s">
        <v>229</v>
      </c>
      <c r="D45" s="143" t="s">
        <v>3553</v>
      </c>
      <c r="E45" s="143" t="s">
        <v>256</v>
      </c>
      <c r="F45" s="144">
        <v>415774</v>
      </c>
      <c r="G45" s="143">
        <v>485.5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43187</v>
      </c>
      <c r="B46" s="143">
        <v>502250</v>
      </c>
      <c r="C46" s="143" t="s">
        <v>3576</v>
      </c>
      <c r="D46" s="143" t="s">
        <v>3577</v>
      </c>
      <c r="E46" s="143" t="s">
        <v>257</v>
      </c>
      <c r="F46" s="144">
        <v>10003</v>
      </c>
      <c r="G46" s="143">
        <v>346.96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43187</v>
      </c>
      <c r="B47" s="143">
        <v>502250</v>
      </c>
      <c r="C47" s="143" t="s">
        <v>3576</v>
      </c>
      <c r="D47" s="143" t="s">
        <v>3578</v>
      </c>
      <c r="E47" s="143" t="s">
        <v>256</v>
      </c>
      <c r="F47" s="144">
        <v>5450</v>
      </c>
      <c r="G47" s="143">
        <v>347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43187</v>
      </c>
      <c r="B48" s="143">
        <v>540150</v>
      </c>
      <c r="C48" s="143" t="s">
        <v>3579</v>
      </c>
      <c r="D48" s="143" t="s">
        <v>3580</v>
      </c>
      <c r="E48" s="143" t="s">
        <v>256</v>
      </c>
      <c r="F48" s="144">
        <v>24000</v>
      </c>
      <c r="G48" s="143">
        <v>37.39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43187</v>
      </c>
      <c r="B49" s="143">
        <v>540150</v>
      </c>
      <c r="C49" s="143" t="s">
        <v>3579</v>
      </c>
      <c r="D49" s="143" t="s">
        <v>3580</v>
      </c>
      <c r="E49" s="143" t="s">
        <v>257</v>
      </c>
      <c r="F49" s="144">
        <v>24000</v>
      </c>
      <c r="G49" s="143">
        <v>37.340000000000003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43187</v>
      </c>
      <c r="B50" s="143">
        <v>540078</v>
      </c>
      <c r="C50" s="143" t="s">
        <v>3581</v>
      </c>
      <c r="D50" s="143" t="s">
        <v>3582</v>
      </c>
      <c r="E50" s="143" t="s">
        <v>256</v>
      </c>
      <c r="F50" s="144">
        <v>42000</v>
      </c>
      <c r="G50" s="143">
        <v>142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43187</v>
      </c>
      <c r="B51" s="143">
        <v>540078</v>
      </c>
      <c r="C51" s="143" t="s">
        <v>3581</v>
      </c>
      <c r="D51" s="143" t="s">
        <v>3582</v>
      </c>
      <c r="E51" s="143" t="s">
        <v>257</v>
      </c>
      <c r="F51" s="144">
        <v>4800</v>
      </c>
      <c r="G51" s="143">
        <v>141.65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43187</v>
      </c>
      <c r="B52" s="143">
        <v>540078</v>
      </c>
      <c r="C52" s="143" t="s">
        <v>3581</v>
      </c>
      <c r="D52" s="143" t="s">
        <v>3583</v>
      </c>
      <c r="E52" s="143" t="s">
        <v>257</v>
      </c>
      <c r="F52" s="144">
        <v>42000</v>
      </c>
      <c r="G52" s="143">
        <v>142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43187</v>
      </c>
      <c r="B53" s="143">
        <v>537092</v>
      </c>
      <c r="C53" s="143" t="s">
        <v>3460</v>
      </c>
      <c r="D53" s="143" t="s">
        <v>3461</v>
      </c>
      <c r="E53" s="143" t="s">
        <v>257</v>
      </c>
      <c r="F53" s="144">
        <v>50000</v>
      </c>
      <c r="G53" s="143">
        <v>41.5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43187</v>
      </c>
      <c r="B54" s="143">
        <v>537092</v>
      </c>
      <c r="C54" s="143" t="s">
        <v>3460</v>
      </c>
      <c r="D54" s="143" t="s">
        <v>3462</v>
      </c>
      <c r="E54" s="143" t="s">
        <v>256</v>
      </c>
      <c r="F54" s="144">
        <v>50000</v>
      </c>
      <c r="G54" s="143">
        <v>41.5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43187</v>
      </c>
      <c r="B55" s="143">
        <v>538668</v>
      </c>
      <c r="C55" s="143" t="s">
        <v>3584</v>
      </c>
      <c r="D55" s="143" t="s">
        <v>3585</v>
      </c>
      <c r="E55" s="143" t="s">
        <v>257</v>
      </c>
      <c r="F55" s="144">
        <v>24000</v>
      </c>
      <c r="G55" s="143">
        <v>29.7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43187</v>
      </c>
      <c r="B56" s="143">
        <v>514330</v>
      </c>
      <c r="C56" s="143" t="s">
        <v>3586</v>
      </c>
      <c r="D56" s="143" t="s">
        <v>3587</v>
      </c>
      <c r="E56" s="143" t="s">
        <v>256</v>
      </c>
      <c r="F56" s="144">
        <v>2287</v>
      </c>
      <c r="G56" s="143">
        <v>8.75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43187</v>
      </c>
      <c r="B57" s="143">
        <v>514330</v>
      </c>
      <c r="C57" s="143" t="s">
        <v>3586</v>
      </c>
      <c r="D57" s="143" t="s">
        <v>3587</v>
      </c>
      <c r="E57" s="143" t="s">
        <v>257</v>
      </c>
      <c r="F57" s="144">
        <v>39157</v>
      </c>
      <c r="G57" s="143">
        <v>8.75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43187</v>
      </c>
      <c r="B58" s="143">
        <v>514330</v>
      </c>
      <c r="C58" s="143" t="s">
        <v>3586</v>
      </c>
      <c r="D58" s="143" t="s">
        <v>3588</v>
      </c>
      <c r="E58" s="143" t="s">
        <v>256</v>
      </c>
      <c r="F58" s="144">
        <v>40000</v>
      </c>
      <c r="G58" s="143">
        <v>8.75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43187</v>
      </c>
      <c r="B59" s="143">
        <v>531802</v>
      </c>
      <c r="C59" s="143" t="s">
        <v>3510</v>
      </c>
      <c r="D59" s="143" t="s">
        <v>3589</v>
      </c>
      <c r="E59" s="143" t="s">
        <v>257</v>
      </c>
      <c r="F59" s="144">
        <v>175000</v>
      </c>
      <c r="G59" s="143">
        <v>15.19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43187</v>
      </c>
      <c r="B60" s="143">
        <v>531802</v>
      </c>
      <c r="C60" s="143" t="s">
        <v>3510</v>
      </c>
      <c r="D60" s="143" t="s">
        <v>3511</v>
      </c>
      <c r="E60" s="143" t="s">
        <v>256</v>
      </c>
      <c r="F60" s="144">
        <v>288439</v>
      </c>
      <c r="G60" s="143">
        <v>15.07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43187</v>
      </c>
      <c r="B61" s="143">
        <v>538273</v>
      </c>
      <c r="C61" s="143" t="s">
        <v>3479</v>
      </c>
      <c r="D61" s="143" t="s">
        <v>3481</v>
      </c>
      <c r="E61" s="143" t="s">
        <v>256</v>
      </c>
      <c r="F61" s="144">
        <v>113565</v>
      </c>
      <c r="G61" s="143">
        <v>5.4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43187</v>
      </c>
      <c r="B62" s="143">
        <v>538273</v>
      </c>
      <c r="C62" s="143" t="s">
        <v>3479</v>
      </c>
      <c r="D62" s="143" t="s">
        <v>3480</v>
      </c>
      <c r="E62" s="143" t="s">
        <v>257</v>
      </c>
      <c r="F62" s="144">
        <v>399817</v>
      </c>
      <c r="G62" s="143">
        <v>5.4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43187</v>
      </c>
      <c r="B63" s="143">
        <v>538273</v>
      </c>
      <c r="C63" s="143" t="s">
        <v>3479</v>
      </c>
      <c r="D63" s="143" t="s">
        <v>3590</v>
      </c>
      <c r="E63" s="143" t="s">
        <v>256</v>
      </c>
      <c r="F63" s="144">
        <v>43800</v>
      </c>
      <c r="G63" s="143">
        <v>5.42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43187</v>
      </c>
      <c r="B64" s="143">
        <v>538273</v>
      </c>
      <c r="C64" s="143" t="s">
        <v>3479</v>
      </c>
      <c r="D64" s="143" t="s">
        <v>3591</v>
      </c>
      <c r="E64" s="143" t="s">
        <v>256</v>
      </c>
      <c r="F64" s="144">
        <v>70000</v>
      </c>
      <c r="G64" s="143">
        <v>5.4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43187</v>
      </c>
      <c r="B65" s="143">
        <v>538273</v>
      </c>
      <c r="C65" s="143" t="s">
        <v>3479</v>
      </c>
      <c r="D65" s="143" t="s">
        <v>3512</v>
      </c>
      <c r="E65" s="143" t="s">
        <v>256</v>
      </c>
      <c r="F65" s="144">
        <v>46100</v>
      </c>
      <c r="G65" s="143">
        <v>5.4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43187</v>
      </c>
      <c r="B66" s="143">
        <v>538273</v>
      </c>
      <c r="C66" s="143" t="s">
        <v>3479</v>
      </c>
      <c r="D66" s="143" t="s">
        <v>3513</v>
      </c>
      <c r="E66" s="143" t="s">
        <v>256</v>
      </c>
      <c r="F66" s="144">
        <v>70500</v>
      </c>
      <c r="G66" s="143">
        <v>5.4</v>
      </c>
      <c r="H66" s="143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43187</v>
      </c>
      <c r="B67" s="143">
        <v>538273</v>
      </c>
      <c r="C67" s="143" t="s">
        <v>3479</v>
      </c>
      <c r="D67" s="143" t="s">
        <v>3592</v>
      </c>
      <c r="E67" s="143" t="s">
        <v>256</v>
      </c>
      <c r="F67" s="144">
        <v>66045</v>
      </c>
      <c r="G67" s="143">
        <v>5.4</v>
      </c>
      <c r="H67" s="143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43187</v>
      </c>
      <c r="B68" s="143">
        <v>509020</v>
      </c>
      <c r="C68" s="143" t="s">
        <v>3593</v>
      </c>
      <c r="D68" s="143" t="s">
        <v>3594</v>
      </c>
      <c r="E68" s="143" t="s">
        <v>257</v>
      </c>
      <c r="F68" s="144">
        <v>1199008</v>
      </c>
      <c r="G68" s="143">
        <v>3.65</v>
      </c>
      <c r="H68" s="143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43187</v>
      </c>
      <c r="B69" s="143">
        <v>509020</v>
      </c>
      <c r="C69" s="143" t="s">
        <v>3593</v>
      </c>
      <c r="D69" s="143" t="s">
        <v>3595</v>
      </c>
      <c r="E69" s="143" t="s">
        <v>256</v>
      </c>
      <c r="F69" s="144">
        <v>1199008</v>
      </c>
      <c r="G69" s="143">
        <v>3.65</v>
      </c>
      <c r="H69" s="143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43187</v>
      </c>
      <c r="B70" s="143">
        <v>534618</v>
      </c>
      <c r="C70" s="143" t="s">
        <v>3596</v>
      </c>
      <c r="D70" s="143" t="s">
        <v>3597</v>
      </c>
      <c r="E70" s="143" t="s">
        <v>257</v>
      </c>
      <c r="F70" s="144">
        <v>53006</v>
      </c>
      <c r="G70" s="143">
        <v>28.55</v>
      </c>
      <c r="H70" s="143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43187</v>
      </c>
      <c r="B71" s="143">
        <v>534618</v>
      </c>
      <c r="C71" s="143" t="s">
        <v>3596</v>
      </c>
      <c r="D71" s="143" t="s">
        <v>3598</v>
      </c>
      <c r="E71" s="143" t="s">
        <v>256</v>
      </c>
      <c r="F71" s="144">
        <v>53006</v>
      </c>
      <c r="G71" s="143">
        <v>28.55</v>
      </c>
      <c r="H71" s="143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43187</v>
      </c>
      <c r="B72" s="143">
        <v>532007</v>
      </c>
      <c r="C72" s="143" t="s">
        <v>3482</v>
      </c>
      <c r="D72" s="143" t="s">
        <v>3477</v>
      </c>
      <c r="E72" s="143" t="s">
        <v>257</v>
      </c>
      <c r="F72" s="144">
        <v>99713</v>
      </c>
      <c r="G72" s="143">
        <v>4.37</v>
      </c>
      <c r="H72" s="143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43187</v>
      </c>
      <c r="B73" s="143">
        <v>532007</v>
      </c>
      <c r="C73" s="143" t="s">
        <v>3482</v>
      </c>
      <c r="D73" s="143" t="s">
        <v>3483</v>
      </c>
      <c r="E73" s="143" t="s">
        <v>256</v>
      </c>
      <c r="F73" s="144">
        <v>88400</v>
      </c>
      <c r="G73" s="143">
        <v>4.37</v>
      </c>
      <c r="H73" s="143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43187</v>
      </c>
      <c r="B74" s="143">
        <v>530883</v>
      </c>
      <c r="C74" s="143" t="s">
        <v>3599</v>
      </c>
      <c r="D74" s="143" t="s">
        <v>3600</v>
      </c>
      <c r="E74" s="143" t="s">
        <v>257</v>
      </c>
      <c r="F74" s="144">
        <v>306658</v>
      </c>
      <c r="G74" s="143">
        <v>29.48</v>
      </c>
      <c r="H74" s="143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43187</v>
      </c>
      <c r="B75" s="143">
        <v>539041</v>
      </c>
      <c r="C75" s="143" t="s">
        <v>3601</v>
      </c>
      <c r="D75" s="143" t="s">
        <v>3602</v>
      </c>
      <c r="E75" s="143" t="s">
        <v>257</v>
      </c>
      <c r="F75" s="144">
        <v>60000</v>
      </c>
      <c r="G75" s="143">
        <v>25</v>
      </c>
      <c r="H75" s="143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43187</v>
      </c>
      <c r="B76" s="143">
        <v>505400</v>
      </c>
      <c r="C76" s="143" t="s">
        <v>1959</v>
      </c>
      <c r="D76" s="143" t="s">
        <v>3603</v>
      </c>
      <c r="E76" s="143" t="s">
        <v>256</v>
      </c>
      <c r="F76" s="144">
        <v>3446240</v>
      </c>
      <c r="G76" s="143">
        <v>66.510000000000005</v>
      </c>
      <c r="H76" s="143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43187</v>
      </c>
      <c r="B77" s="143">
        <v>505400</v>
      </c>
      <c r="C77" s="143" t="s">
        <v>1959</v>
      </c>
      <c r="D77" s="143" t="s">
        <v>3603</v>
      </c>
      <c r="E77" s="143" t="s">
        <v>257</v>
      </c>
      <c r="F77" s="144">
        <v>361</v>
      </c>
      <c r="G77" s="143">
        <v>60.56</v>
      </c>
      <c r="H77" s="143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43187</v>
      </c>
      <c r="B78" s="143">
        <v>505400</v>
      </c>
      <c r="C78" s="143" t="s">
        <v>1959</v>
      </c>
      <c r="D78" s="143" t="s">
        <v>3604</v>
      </c>
      <c r="E78" s="143" t="s">
        <v>257</v>
      </c>
      <c r="F78" s="144">
        <v>3481491</v>
      </c>
      <c r="G78" s="143">
        <v>66.5</v>
      </c>
      <c r="H78" s="143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>
        <v>43187</v>
      </c>
      <c r="B79" s="143">
        <v>530045</v>
      </c>
      <c r="C79" s="143" t="s">
        <v>3484</v>
      </c>
      <c r="D79" s="143" t="s">
        <v>3485</v>
      </c>
      <c r="E79" s="143" t="s">
        <v>256</v>
      </c>
      <c r="F79" s="143">
        <v>160000</v>
      </c>
      <c r="G79" s="143">
        <v>4.4000000000000004</v>
      </c>
      <c r="H79" s="143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>
        <v>43187</v>
      </c>
      <c r="B80" s="143">
        <v>539402</v>
      </c>
      <c r="C80" s="143" t="s">
        <v>3605</v>
      </c>
      <c r="D80" s="143" t="s">
        <v>3582</v>
      </c>
      <c r="E80" s="143" t="s">
        <v>256</v>
      </c>
      <c r="F80" s="143">
        <v>40000</v>
      </c>
      <c r="G80" s="143">
        <v>17</v>
      </c>
      <c r="H80" s="143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>
        <v>43187</v>
      </c>
      <c r="B81" s="143">
        <v>539402</v>
      </c>
      <c r="C81" s="143" t="s">
        <v>3605</v>
      </c>
      <c r="D81" s="143" t="s">
        <v>3606</v>
      </c>
      <c r="E81" s="143" t="s">
        <v>257</v>
      </c>
      <c r="F81" s="143">
        <v>136000</v>
      </c>
      <c r="G81" s="143">
        <v>17</v>
      </c>
      <c r="H81" s="143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>
        <v>43187</v>
      </c>
      <c r="B82" s="143">
        <v>539402</v>
      </c>
      <c r="C82" s="143" t="s">
        <v>3605</v>
      </c>
      <c r="D82" s="143" t="s">
        <v>3607</v>
      </c>
      <c r="E82" s="143" t="s">
        <v>256</v>
      </c>
      <c r="F82" s="143">
        <v>96000</v>
      </c>
      <c r="G82" s="143">
        <v>17</v>
      </c>
      <c r="H82" s="143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>
        <v>43187</v>
      </c>
      <c r="B83" s="143">
        <v>540097</v>
      </c>
      <c r="C83" s="143" t="s">
        <v>3514</v>
      </c>
      <c r="D83" s="143" t="s">
        <v>3608</v>
      </c>
      <c r="E83" s="143" t="s">
        <v>256</v>
      </c>
      <c r="F83" s="143">
        <v>38700</v>
      </c>
      <c r="G83" s="143">
        <v>13.98</v>
      </c>
      <c r="H83" s="143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>
        <v>43187</v>
      </c>
      <c r="B84" s="143">
        <v>540097</v>
      </c>
      <c r="C84" s="143" t="s">
        <v>3514</v>
      </c>
      <c r="D84" s="143" t="s">
        <v>3515</v>
      </c>
      <c r="E84" s="143" t="s">
        <v>257</v>
      </c>
      <c r="F84" s="143">
        <v>64700</v>
      </c>
      <c r="G84" s="143">
        <v>14.01</v>
      </c>
      <c r="H84" s="143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>
        <v>43187</v>
      </c>
      <c r="B85" s="143">
        <v>540097</v>
      </c>
      <c r="C85" s="143" t="s">
        <v>3514</v>
      </c>
      <c r="D85" s="143" t="s">
        <v>3609</v>
      </c>
      <c r="E85" s="143" t="s">
        <v>256</v>
      </c>
      <c r="F85" s="143">
        <v>27000</v>
      </c>
      <c r="G85" s="143">
        <v>14.05</v>
      </c>
      <c r="H85" s="143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>
        <v>43187</v>
      </c>
      <c r="B86" s="143">
        <v>531396</v>
      </c>
      <c r="C86" s="143" t="s">
        <v>3610</v>
      </c>
      <c r="D86" s="143" t="s">
        <v>3611</v>
      </c>
      <c r="E86" s="143" t="s">
        <v>257</v>
      </c>
      <c r="F86" s="143">
        <v>98928</v>
      </c>
      <c r="G86" s="143">
        <v>2.71</v>
      </c>
      <c r="H86" s="143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>
        <v>43187</v>
      </c>
      <c r="B87" s="143">
        <v>531396</v>
      </c>
      <c r="C87" s="143" t="s">
        <v>3610</v>
      </c>
      <c r="D87" s="143" t="s">
        <v>3612</v>
      </c>
      <c r="E87" s="143" t="s">
        <v>256</v>
      </c>
      <c r="F87" s="143">
        <v>98928</v>
      </c>
      <c r="G87" s="143">
        <v>2.71</v>
      </c>
      <c r="H87" s="143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>
        <v>43187</v>
      </c>
      <c r="B88" s="143" t="s">
        <v>3505</v>
      </c>
      <c r="C88" s="143" t="s">
        <v>3516</v>
      </c>
      <c r="D88" s="143" t="s">
        <v>3517</v>
      </c>
      <c r="E88" s="143" t="s">
        <v>257</v>
      </c>
      <c r="F88" s="143">
        <v>64775</v>
      </c>
      <c r="G88" s="143">
        <v>35.549999999999997</v>
      </c>
      <c r="H88" s="143" t="s">
        <v>2440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>
        <v>43187</v>
      </c>
      <c r="B89" s="143" t="s">
        <v>442</v>
      </c>
      <c r="C89" s="143" t="s">
        <v>3613</v>
      </c>
      <c r="D89" s="143" t="s">
        <v>3614</v>
      </c>
      <c r="E89" s="143" t="s">
        <v>257</v>
      </c>
      <c r="F89" s="143">
        <v>1495802</v>
      </c>
      <c r="G89" s="143">
        <v>239</v>
      </c>
      <c r="H89" s="143" t="s">
        <v>2440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>
        <v>43187</v>
      </c>
      <c r="B90" s="143" t="s">
        <v>569</v>
      </c>
      <c r="C90" s="143" t="s">
        <v>3615</v>
      </c>
      <c r="D90" s="143" t="s">
        <v>3616</v>
      </c>
      <c r="E90" s="143" t="s">
        <v>257</v>
      </c>
      <c r="F90" s="143">
        <v>1368500</v>
      </c>
      <c r="G90" s="143">
        <v>76.64</v>
      </c>
      <c r="H90" s="143" t="s">
        <v>2440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>
        <v>43187</v>
      </c>
      <c r="B91" s="143" t="s">
        <v>601</v>
      </c>
      <c r="C91" s="143" t="s">
        <v>3617</v>
      </c>
      <c r="D91" s="143" t="s">
        <v>3618</v>
      </c>
      <c r="E91" s="143" t="s">
        <v>257</v>
      </c>
      <c r="F91" s="143">
        <v>168929</v>
      </c>
      <c r="G91" s="143">
        <v>278.17</v>
      </c>
      <c r="H91" s="143" t="s">
        <v>2440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>
        <v>43187</v>
      </c>
      <c r="B92" s="143" t="s">
        <v>629</v>
      </c>
      <c r="C92" s="143" t="s">
        <v>3619</v>
      </c>
      <c r="D92" s="143" t="s">
        <v>3620</v>
      </c>
      <c r="E92" s="143" t="s">
        <v>257</v>
      </c>
      <c r="F92" s="143">
        <v>1696000</v>
      </c>
      <c r="G92" s="143">
        <v>243.1</v>
      </c>
      <c r="H92" s="143" t="s">
        <v>2440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>
        <v>43187</v>
      </c>
      <c r="B93" s="143" t="s">
        <v>629</v>
      </c>
      <c r="C93" s="143" t="s">
        <v>3619</v>
      </c>
      <c r="D93" s="143" t="s">
        <v>3621</v>
      </c>
      <c r="E93" s="143" t="s">
        <v>257</v>
      </c>
      <c r="F93" s="143">
        <v>1200000</v>
      </c>
      <c r="G93" s="143">
        <v>242.93</v>
      </c>
      <c r="H93" s="143" t="s">
        <v>2440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>
        <v>43187</v>
      </c>
      <c r="B94" s="143" t="s">
        <v>3622</v>
      </c>
      <c r="C94" s="143" t="s">
        <v>3623</v>
      </c>
      <c r="D94" s="143" t="s">
        <v>3624</v>
      </c>
      <c r="E94" s="143" t="s">
        <v>257</v>
      </c>
      <c r="F94" s="143">
        <v>248000</v>
      </c>
      <c r="G94" s="143">
        <v>28</v>
      </c>
      <c r="H94" s="143" t="s">
        <v>2440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>
        <v>43187</v>
      </c>
      <c r="B95" s="143" t="s">
        <v>852</v>
      </c>
      <c r="C95" s="143" t="s">
        <v>3625</v>
      </c>
      <c r="D95" s="143" t="s">
        <v>3626</v>
      </c>
      <c r="E95" s="143" t="s">
        <v>257</v>
      </c>
      <c r="F95" s="143">
        <v>16000000</v>
      </c>
      <c r="G95" s="143">
        <v>128.71</v>
      </c>
      <c r="H95" s="143" t="s">
        <v>2440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>
        <v>43187</v>
      </c>
      <c r="B96" s="143" t="s">
        <v>852</v>
      </c>
      <c r="C96" s="143" t="s">
        <v>3625</v>
      </c>
      <c r="D96" s="143" t="s">
        <v>3627</v>
      </c>
      <c r="E96" s="143" t="s">
        <v>257</v>
      </c>
      <c r="F96" s="143">
        <v>2603040</v>
      </c>
      <c r="G96" s="143">
        <v>126.11</v>
      </c>
      <c r="H96" s="143" t="s">
        <v>2440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>
        <v>43187</v>
      </c>
      <c r="B97" s="143" t="s">
        <v>852</v>
      </c>
      <c r="C97" s="143" t="s">
        <v>3625</v>
      </c>
      <c r="D97" s="143" t="s">
        <v>3628</v>
      </c>
      <c r="E97" s="143" t="s">
        <v>257</v>
      </c>
      <c r="F97" s="143">
        <v>2763305</v>
      </c>
      <c r="G97" s="143">
        <v>127.08</v>
      </c>
      <c r="H97" s="143" t="s">
        <v>2440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>
        <v>43187</v>
      </c>
      <c r="B98" s="143" t="s">
        <v>852</v>
      </c>
      <c r="C98" s="143" t="s">
        <v>3625</v>
      </c>
      <c r="D98" s="143" t="s">
        <v>3629</v>
      </c>
      <c r="E98" s="143" t="s">
        <v>257</v>
      </c>
      <c r="F98" s="143">
        <v>3581369</v>
      </c>
      <c r="G98" s="143">
        <v>127.35</v>
      </c>
      <c r="H98" s="143" t="s">
        <v>2440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>
        <v>43187</v>
      </c>
      <c r="B99" s="143" t="s">
        <v>852</v>
      </c>
      <c r="C99" s="143" t="s">
        <v>3625</v>
      </c>
      <c r="D99" s="143" t="s">
        <v>3630</v>
      </c>
      <c r="E99" s="143" t="s">
        <v>257</v>
      </c>
      <c r="F99" s="143">
        <v>75000</v>
      </c>
      <c r="G99" s="143">
        <v>125.84</v>
      </c>
      <c r="H99" s="143" t="s">
        <v>2440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>
        <v>43187</v>
      </c>
      <c r="B100" s="143" t="s">
        <v>852</v>
      </c>
      <c r="C100" s="143" t="s">
        <v>3625</v>
      </c>
      <c r="D100" s="143" t="s">
        <v>3631</v>
      </c>
      <c r="E100" s="143" t="s">
        <v>257</v>
      </c>
      <c r="F100" s="143">
        <v>5860345</v>
      </c>
      <c r="G100" s="143">
        <v>127.66</v>
      </c>
      <c r="H100" s="143" t="s">
        <v>2440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>
        <v>43187</v>
      </c>
      <c r="B101" s="143" t="s">
        <v>852</v>
      </c>
      <c r="C101" s="143" t="s">
        <v>3625</v>
      </c>
      <c r="D101" s="143" t="s">
        <v>3632</v>
      </c>
      <c r="E101" s="143" t="s">
        <v>257</v>
      </c>
      <c r="F101" s="143">
        <v>2911504</v>
      </c>
      <c r="G101" s="143">
        <v>127.66</v>
      </c>
      <c r="H101" s="143" t="s">
        <v>2440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>
        <v>43187</v>
      </c>
      <c r="B102" s="143" t="s">
        <v>896</v>
      </c>
      <c r="C102" s="143" t="s">
        <v>3633</v>
      </c>
      <c r="D102" s="143" t="s">
        <v>3634</v>
      </c>
      <c r="E102" s="143" t="s">
        <v>257</v>
      </c>
      <c r="F102" s="143">
        <v>2000003</v>
      </c>
      <c r="G102" s="143">
        <v>8.3000000000000007</v>
      </c>
      <c r="H102" s="143" t="s">
        <v>2440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>
        <v>43187</v>
      </c>
      <c r="B103" s="143" t="s">
        <v>896</v>
      </c>
      <c r="C103" s="143" t="s">
        <v>3633</v>
      </c>
      <c r="D103" s="143" t="s">
        <v>3635</v>
      </c>
      <c r="E103" s="143" t="s">
        <v>257</v>
      </c>
      <c r="F103" s="143">
        <v>650000</v>
      </c>
      <c r="G103" s="143">
        <v>8.7100000000000009</v>
      </c>
      <c r="H103" s="143" t="s">
        <v>2440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>
        <v>43187</v>
      </c>
      <c r="B104" s="143" t="s">
        <v>2648</v>
      </c>
      <c r="C104" s="143" t="s">
        <v>3636</v>
      </c>
      <c r="D104" s="143" t="s">
        <v>3520</v>
      </c>
      <c r="E104" s="143" t="s">
        <v>257</v>
      </c>
      <c r="F104" s="143">
        <v>94912</v>
      </c>
      <c r="G104" s="143">
        <v>56.37</v>
      </c>
      <c r="H104" s="143" t="s">
        <v>2440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>
        <v>43187</v>
      </c>
      <c r="B105" s="143" t="s">
        <v>2840</v>
      </c>
      <c r="C105" s="143" t="s">
        <v>3637</v>
      </c>
      <c r="D105" s="143" t="s">
        <v>3638</v>
      </c>
      <c r="E105" s="143" t="s">
        <v>257</v>
      </c>
      <c r="F105" s="143">
        <v>550000</v>
      </c>
      <c r="G105" s="143">
        <v>8.24</v>
      </c>
      <c r="H105" s="143" t="s">
        <v>2440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>
        <v>43187</v>
      </c>
      <c r="B106" s="143" t="s">
        <v>1249</v>
      </c>
      <c r="C106" s="143" t="s">
        <v>3639</v>
      </c>
      <c r="D106" s="143" t="s">
        <v>3640</v>
      </c>
      <c r="E106" s="143" t="s">
        <v>257</v>
      </c>
      <c r="F106" s="143">
        <v>1216434</v>
      </c>
      <c r="G106" s="143">
        <v>60.46</v>
      </c>
      <c r="H106" s="143" t="s">
        <v>2440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>
        <v>43187</v>
      </c>
      <c r="B107" s="143" t="s">
        <v>1562</v>
      </c>
      <c r="C107" s="143" t="s">
        <v>3519</v>
      </c>
      <c r="D107" s="143" t="s">
        <v>3641</v>
      </c>
      <c r="E107" s="143" t="s">
        <v>257</v>
      </c>
      <c r="F107" s="143">
        <v>106482</v>
      </c>
      <c r="G107" s="143">
        <v>312.10000000000002</v>
      </c>
      <c r="H107" s="143" t="s">
        <v>2440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>
        <v>43187</v>
      </c>
      <c r="B108" s="143" t="s">
        <v>1562</v>
      </c>
      <c r="C108" s="143" t="s">
        <v>3519</v>
      </c>
      <c r="D108" s="143" t="s">
        <v>3642</v>
      </c>
      <c r="E108" s="143" t="s">
        <v>257</v>
      </c>
      <c r="F108" s="143">
        <v>135000</v>
      </c>
      <c r="G108" s="143">
        <v>313.5</v>
      </c>
      <c r="H108" s="143" t="s">
        <v>2440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>
        <v>43187</v>
      </c>
      <c r="B109" s="143" t="s">
        <v>1562</v>
      </c>
      <c r="C109" s="143" t="s">
        <v>3519</v>
      </c>
      <c r="D109" s="143" t="s">
        <v>3520</v>
      </c>
      <c r="E109" s="143" t="s">
        <v>257</v>
      </c>
      <c r="F109" s="143">
        <v>125611</v>
      </c>
      <c r="G109" s="143">
        <v>291.89999999999998</v>
      </c>
      <c r="H109" s="143" t="s">
        <v>2440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>
        <v>43187</v>
      </c>
      <c r="B110" s="143" t="s">
        <v>1562</v>
      </c>
      <c r="C110" s="143" t="s">
        <v>3519</v>
      </c>
      <c r="D110" s="143" t="s">
        <v>3643</v>
      </c>
      <c r="E110" s="143" t="s">
        <v>257</v>
      </c>
      <c r="F110" s="143">
        <v>105071</v>
      </c>
      <c r="G110" s="143">
        <v>285.08</v>
      </c>
      <c r="H110" s="143" t="s">
        <v>2440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>
        <v>43187</v>
      </c>
      <c r="B111" s="143" t="s">
        <v>3275</v>
      </c>
      <c r="C111" s="143" t="s">
        <v>3644</v>
      </c>
      <c r="D111" s="143" t="s">
        <v>3645</v>
      </c>
      <c r="E111" s="143" t="s">
        <v>257</v>
      </c>
      <c r="F111" s="143">
        <v>1222712</v>
      </c>
      <c r="G111" s="143">
        <v>178.15</v>
      </c>
      <c r="H111" s="143" t="s">
        <v>2440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>
        <v>43187</v>
      </c>
      <c r="B112" s="143" t="s">
        <v>1705</v>
      </c>
      <c r="C112" s="143" t="s">
        <v>3646</v>
      </c>
      <c r="D112" s="143" t="s">
        <v>3642</v>
      </c>
      <c r="E112" s="143" t="s">
        <v>257</v>
      </c>
      <c r="F112" s="143">
        <v>224272</v>
      </c>
      <c r="G112" s="143">
        <v>270.31</v>
      </c>
      <c r="H112" s="143" t="s">
        <v>2440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>
        <v>43187</v>
      </c>
      <c r="B113" s="143" t="s">
        <v>1705</v>
      </c>
      <c r="C113" s="143" t="s">
        <v>3646</v>
      </c>
      <c r="D113" s="143" t="s">
        <v>3643</v>
      </c>
      <c r="E113" s="143" t="s">
        <v>257</v>
      </c>
      <c r="F113" s="143">
        <v>120917</v>
      </c>
      <c r="G113" s="143">
        <v>277.07</v>
      </c>
      <c r="H113" s="143" t="s">
        <v>2440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>
        <v>43187</v>
      </c>
      <c r="B114" s="143" t="s">
        <v>3521</v>
      </c>
      <c r="C114" s="143" t="s">
        <v>3522</v>
      </c>
      <c r="D114" s="143" t="s">
        <v>3523</v>
      </c>
      <c r="E114" s="143" t="s">
        <v>257</v>
      </c>
      <c r="F114" s="143">
        <v>234000</v>
      </c>
      <c r="G114" s="143">
        <v>51</v>
      </c>
      <c r="H114" s="143" t="s">
        <v>2440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>
        <v>43187</v>
      </c>
      <c r="B115" s="143" t="s">
        <v>1876</v>
      </c>
      <c r="C115" s="143" t="s">
        <v>3487</v>
      </c>
      <c r="D115" s="143" t="s">
        <v>3647</v>
      </c>
      <c r="E115" s="143" t="s">
        <v>257</v>
      </c>
      <c r="F115" s="143">
        <v>772621</v>
      </c>
      <c r="G115" s="143">
        <v>15.43</v>
      </c>
      <c r="H115" s="143" t="s">
        <v>2440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>
        <v>43187</v>
      </c>
      <c r="B116" s="143" t="s">
        <v>1876</v>
      </c>
      <c r="C116" s="143" t="s">
        <v>3487</v>
      </c>
      <c r="D116" s="143" t="s">
        <v>3486</v>
      </c>
      <c r="E116" s="143" t="s">
        <v>257</v>
      </c>
      <c r="F116" s="143">
        <v>579621</v>
      </c>
      <c r="G116" s="143">
        <v>15.65</v>
      </c>
      <c r="H116" s="143" t="s">
        <v>2440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>
        <v>43187</v>
      </c>
      <c r="B117" s="143" t="s">
        <v>1876</v>
      </c>
      <c r="C117" s="143" t="s">
        <v>3487</v>
      </c>
      <c r="D117" s="143" t="s">
        <v>3488</v>
      </c>
      <c r="E117" s="143" t="s">
        <v>257</v>
      </c>
      <c r="F117" s="143">
        <v>528767</v>
      </c>
      <c r="G117" s="143">
        <v>15.91</v>
      </c>
      <c r="H117" s="143" t="s">
        <v>2440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>
        <v>43187</v>
      </c>
      <c r="B118" s="143" t="s">
        <v>1876</v>
      </c>
      <c r="C118" s="143" t="s">
        <v>3487</v>
      </c>
      <c r="D118" s="143" t="s">
        <v>3489</v>
      </c>
      <c r="E118" s="143" t="s">
        <v>257</v>
      </c>
      <c r="F118" s="143">
        <v>554116</v>
      </c>
      <c r="G118" s="143">
        <v>15.72</v>
      </c>
      <c r="H118" s="143" t="s">
        <v>2440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>
        <v>43187</v>
      </c>
      <c r="B119" s="143" t="s">
        <v>1876</v>
      </c>
      <c r="C119" s="143" t="s">
        <v>3487</v>
      </c>
      <c r="D119" s="143" t="s">
        <v>3490</v>
      </c>
      <c r="E119" s="143" t="s">
        <v>257</v>
      </c>
      <c r="F119" s="143">
        <v>500000</v>
      </c>
      <c r="G119" s="143">
        <v>15.73</v>
      </c>
      <c r="H119" s="143" t="s">
        <v>2440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>
        <v>43187</v>
      </c>
      <c r="B120" s="143" t="s">
        <v>1906</v>
      </c>
      <c r="C120" s="143" t="s">
        <v>3648</v>
      </c>
      <c r="D120" s="143" t="s">
        <v>3649</v>
      </c>
      <c r="E120" s="143" t="s">
        <v>257</v>
      </c>
      <c r="F120" s="143">
        <v>26844863</v>
      </c>
      <c r="G120" s="143">
        <v>10.94</v>
      </c>
      <c r="H120" s="143" t="s">
        <v>2440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>
        <v>43187</v>
      </c>
      <c r="B121" s="143" t="s">
        <v>392</v>
      </c>
      <c r="C121" s="143" t="s">
        <v>3524</v>
      </c>
      <c r="D121" s="143" t="s">
        <v>3525</v>
      </c>
      <c r="E121" s="143" t="s">
        <v>257</v>
      </c>
      <c r="F121" s="143">
        <v>100000</v>
      </c>
      <c r="G121" s="143">
        <v>185.63</v>
      </c>
      <c r="H121" s="143" t="s">
        <v>2440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>
        <v>43187</v>
      </c>
      <c r="B122" s="143" t="s">
        <v>442</v>
      </c>
      <c r="C122" s="143" t="s">
        <v>3613</v>
      </c>
      <c r="D122" s="143" t="s">
        <v>3650</v>
      </c>
      <c r="E122" s="143" t="s">
        <v>256</v>
      </c>
      <c r="F122" s="143">
        <v>499583</v>
      </c>
      <c r="G122" s="143">
        <v>239</v>
      </c>
      <c r="H122" s="143" t="s">
        <v>2440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>
        <v>43187</v>
      </c>
      <c r="B123" s="143" t="s">
        <v>442</v>
      </c>
      <c r="C123" s="143" t="s">
        <v>3613</v>
      </c>
      <c r="D123" s="143" t="s">
        <v>3651</v>
      </c>
      <c r="E123" s="143" t="s">
        <v>256</v>
      </c>
      <c r="F123" s="143">
        <v>569729</v>
      </c>
      <c r="G123" s="143">
        <v>239</v>
      </c>
      <c r="H123" s="143" t="s">
        <v>2440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>
        <v>43187</v>
      </c>
      <c r="B124" s="143" t="s">
        <v>442</v>
      </c>
      <c r="C124" s="143" t="s">
        <v>3613</v>
      </c>
      <c r="D124" s="143" t="s">
        <v>3652</v>
      </c>
      <c r="E124" s="143" t="s">
        <v>256</v>
      </c>
      <c r="F124" s="143">
        <v>426490</v>
      </c>
      <c r="G124" s="143">
        <v>239</v>
      </c>
      <c r="H124" s="143" t="s">
        <v>2440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>
        <v>43187</v>
      </c>
      <c r="B125" s="143" t="s">
        <v>569</v>
      </c>
      <c r="C125" s="143" t="s">
        <v>3615</v>
      </c>
      <c r="D125" s="143" t="s">
        <v>3616</v>
      </c>
      <c r="E125" s="143" t="s">
        <v>256</v>
      </c>
      <c r="F125" s="143">
        <v>14000</v>
      </c>
      <c r="G125" s="143">
        <v>78.06</v>
      </c>
      <c r="H125" s="143" t="s">
        <v>2440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>
        <v>43187</v>
      </c>
      <c r="B126" s="143" t="s">
        <v>601</v>
      </c>
      <c r="C126" s="143" t="s">
        <v>3617</v>
      </c>
      <c r="D126" s="143" t="s">
        <v>3653</v>
      </c>
      <c r="E126" s="143" t="s">
        <v>256</v>
      </c>
      <c r="F126" s="143">
        <v>147050</v>
      </c>
      <c r="G126" s="143">
        <v>278.26</v>
      </c>
      <c r="H126" s="143" t="s">
        <v>2440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>
        <v>43187</v>
      </c>
      <c r="B127" s="143" t="s">
        <v>629</v>
      </c>
      <c r="C127" s="143" t="s">
        <v>3619</v>
      </c>
      <c r="D127" s="143" t="s">
        <v>3654</v>
      </c>
      <c r="E127" s="143" t="s">
        <v>256</v>
      </c>
      <c r="F127" s="143">
        <v>1695661</v>
      </c>
      <c r="G127" s="143">
        <v>242.96</v>
      </c>
      <c r="H127" s="143" t="s">
        <v>2440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>
        <v>43187</v>
      </c>
      <c r="B128" s="143" t="s">
        <v>629</v>
      </c>
      <c r="C128" s="143" t="s">
        <v>3619</v>
      </c>
      <c r="D128" s="143" t="s">
        <v>3621</v>
      </c>
      <c r="E128" s="143" t="s">
        <v>256</v>
      </c>
      <c r="F128" s="143">
        <v>1200000</v>
      </c>
      <c r="G128" s="143">
        <v>242.94</v>
      </c>
      <c r="H128" s="143" t="s">
        <v>2440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>
        <v>43187</v>
      </c>
      <c r="B129" s="143" t="s">
        <v>3622</v>
      </c>
      <c r="C129" s="143" t="s">
        <v>3623</v>
      </c>
      <c r="D129" s="143" t="s">
        <v>3655</v>
      </c>
      <c r="E129" s="143" t="s">
        <v>256</v>
      </c>
      <c r="F129" s="143">
        <v>248000</v>
      </c>
      <c r="G129" s="143">
        <v>28</v>
      </c>
      <c r="H129" s="143" t="s">
        <v>2440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>
        <v>43187</v>
      </c>
      <c r="B130" s="143" t="s">
        <v>852</v>
      </c>
      <c r="C130" s="143" t="s">
        <v>3625</v>
      </c>
      <c r="D130" s="143" t="s">
        <v>3552</v>
      </c>
      <c r="E130" s="143" t="s">
        <v>256</v>
      </c>
      <c r="F130" s="143">
        <v>3900893</v>
      </c>
      <c r="G130" s="143">
        <v>123.3</v>
      </c>
      <c r="H130" s="143" t="s">
        <v>2440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>
        <v>43187</v>
      </c>
      <c r="B131" s="143" t="s">
        <v>852</v>
      </c>
      <c r="C131" s="143" t="s">
        <v>3625</v>
      </c>
      <c r="D131" s="143" t="s">
        <v>3627</v>
      </c>
      <c r="E131" s="143" t="s">
        <v>256</v>
      </c>
      <c r="F131" s="143">
        <v>2603040</v>
      </c>
      <c r="G131" s="143">
        <v>126.21</v>
      </c>
      <c r="H131" s="143" t="s">
        <v>2440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>
        <v>43187</v>
      </c>
      <c r="B132" s="143" t="s">
        <v>852</v>
      </c>
      <c r="C132" s="143" t="s">
        <v>3625</v>
      </c>
      <c r="D132" s="143" t="s">
        <v>3628</v>
      </c>
      <c r="E132" s="143" t="s">
        <v>256</v>
      </c>
      <c r="F132" s="143">
        <v>2763305</v>
      </c>
      <c r="G132" s="143">
        <v>127.18</v>
      </c>
      <c r="H132" s="143" t="s">
        <v>2440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>
        <v>43187</v>
      </c>
      <c r="B133" s="143" t="s">
        <v>852</v>
      </c>
      <c r="C133" s="143" t="s">
        <v>3625</v>
      </c>
      <c r="D133" s="143" t="s">
        <v>3629</v>
      </c>
      <c r="E133" s="143" t="s">
        <v>256</v>
      </c>
      <c r="F133" s="143">
        <v>3581369</v>
      </c>
      <c r="G133" s="143">
        <v>127.44</v>
      </c>
      <c r="H133" s="143" t="s">
        <v>2440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>
        <v>43187</v>
      </c>
      <c r="B134" s="143" t="s">
        <v>852</v>
      </c>
      <c r="C134" s="143" t="s">
        <v>3625</v>
      </c>
      <c r="D134" s="143" t="s">
        <v>3630</v>
      </c>
      <c r="E134" s="143" t="s">
        <v>256</v>
      </c>
      <c r="F134" s="143">
        <v>9069913</v>
      </c>
      <c r="G134" s="143">
        <v>127.75</v>
      </c>
      <c r="H134" s="143" t="s">
        <v>2440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>
        <v>43187</v>
      </c>
      <c r="B135" s="143" t="s">
        <v>852</v>
      </c>
      <c r="C135" s="143" t="s">
        <v>3625</v>
      </c>
      <c r="D135" s="143" t="s">
        <v>3632</v>
      </c>
      <c r="E135" s="143" t="s">
        <v>256</v>
      </c>
      <c r="F135" s="143">
        <v>2911504</v>
      </c>
      <c r="G135" s="143">
        <v>127.75</v>
      </c>
      <c r="H135" s="143" t="s">
        <v>2440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>
        <v>43187</v>
      </c>
      <c r="B136" s="143" t="s">
        <v>875</v>
      </c>
      <c r="C136" s="143" t="s">
        <v>3656</v>
      </c>
      <c r="D136" s="143" t="s">
        <v>3657</v>
      </c>
      <c r="E136" s="143" t="s">
        <v>256</v>
      </c>
      <c r="F136" s="143">
        <v>585000</v>
      </c>
      <c r="G136" s="143">
        <v>87.09</v>
      </c>
      <c r="H136" s="143" t="s">
        <v>2440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>
        <v>43187</v>
      </c>
      <c r="B137" s="143" t="s">
        <v>896</v>
      </c>
      <c r="C137" s="143" t="s">
        <v>3633</v>
      </c>
      <c r="D137" s="143" t="s">
        <v>3634</v>
      </c>
      <c r="E137" s="143" t="s">
        <v>256</v>
      </c>
      <c r="F137" s="143">
        <v>498107</v>
      </c>
      <c r="G137" s="143">
        <v>8.74</v>
      </c>
      <c r="H137" s="143" t="s">
        <v>2440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>
        <v>43187</v>
      </c>
      <c r="B138" s="143" t="s">
        <v>896</v>
      </c>
      <c r="C138" s="143" t="s">
        <v>3633</v>
      </c>
      <c r="D138" s="143" t="s">
        <v>3635</v>
      </c>
      <c r="E138" s="143" t="s">
        <v>256</v>
      </c>
      <c r="F138" s="143">
        <v>200000</v>
      </c>
      <c r="G138" s="143">
        <v>8.3000000000000007</v>
      </c>
      <c r="H138" s="143" t="s">
        <v>2440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>
        <v>43187</v>
      </c>
      <c r="B139" s="143" t="s">
        <v>2648</v>
      </c>
      <c r="C139" s="143" t="s">
        <v>3636</v>
      </c>
      <c r="D139" s="143" t="s">
        <v>3520</v>
      </c>
      <c r="E139" s="143" t="s">
        <v>256</v>
      </c>
      <c r="F139" s="143">
        <v>94912</v>
      </c>
      <c r="G139" s="143">
        <v>55.14</v>
      </c>
      <c r="H139" s="143" t="s">
        <v>2440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>
        <v>43187</v>
      </c>
      <c r="B140" s="143" t="s">
        <v>101</v>
      </c>
      <c r="C140" s="143" t="s">
        <v>3658</v>
      </c>
      <c r="D140" s="143" t="s">
        <v>3630</v>
      </c>
      <c r="E140" s="143" t="s">
        <v>256</v>
      </c>
      <c r="F140" s="143">
        <v>2628000</v>
      </c>
      <c r="G140" s="143">
        <v>106.44</v>
      </c>
      <c r="H140" s="143" t="s">
        <v>2440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>
        <v>43187</v>
      </c>
      <c r="B141" s="143" t="s">
        <v>2840</v>
      </c>
      <c r="C141" s="143" t="s">
        <v>3637</v>
      </c>
      <c r="D141" s="143" t="s">
        <v>3638</v>
      </c>
      <c r="E141" s="143" t="s">
        <v>256</v>
      </c>
      <c r="F141" s="143">
        <v>7331</v>
      </c>
      <c r="G141" s="143">
        <v>7.9</v>
      </c>
      <c r="H141" s="143" t="s">
        <v>2440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>
        <v>43187</v>
      </c>
      <c r="B142" s="143" t="s">
        <v>1249</v>
      </c>
      <c r="C142" s="143" t="s">
        <v>3639</v>
      </c>
      <c r="D142" s="143" t="s">
        <v>3640</v>
      </c>
      <c r="E142" s="143" t="s">
        <v>256</v>
      </c>
      <c r="F142" s="143">
        <v>1271468</v>
      </c>
      <c r="G142" s="143">
        <v>61.36</v>
      </c>
      <c r="H142" s="143" t="s">
        <v>2440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>
        <v>43187</v>
      </c>
      <c r="B143" s="143" t="s">
        <v>1562</v>
      </c>
      <c r="C143" s="143" t="s">
        <v>3519</v>
      </c>
      <c r="D143" s="143" t="s">
        <v>3659</v>
      </c>
      <c r="E143" s="143" t="s">
        <v>256</v>
      </c>
      <c r="F143" s="143">
        <v>135000</v>
      </c>
      <c r="G143" s="143">
        <v>313.49</v>
      </c>
      <c r="H143" s="143" t="s">
        <v>2440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>
        <v>43187</v>
      </c>
      <c r="B144" s="143" t="s">
        <v>1562</v>
      </c>
      <c r="C144" s="143" t="s">
        <v>3519</v>
      </c>
      <c r="D144" s="143" t="s">
        <v>3520</v>
      </c>
      <c r="E144" s="143" t="s">
        <v>256</v>
      </c>
      <c r="F144" s="143">
        <v>125611</v>
      </c>
      <c r="G144" s="143">
        <v>311.99</v>
      </c>
      <c r="H144" s="143" t="s">
        <v>2440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>
        <v>43187</v>
      </c>
      <c r="B145" s="143" t="s">
        <v>1562</v>
      </c>
      <c r="C145" s="143" t="s">
        <v>3519</v>
      </c>
      <c r="D145" s="143" t="s">
        <v>3643</v>
      </c>
      <c r="E145" s="143" t="s">
        <v>256</v>
      </c>
      <c r="F145" s="143">
        <v>105071</v>
      </c>
      <c r="G145" s="143">
        <v>296.5</v>
      </c>
      <c r="H145" s="143" t="s">
        <v>2440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>
        <v>43187</v>
      </c>
      <c r="B146" s="143" t="s">
        <v>3275</v>
      </c>
      <c r="C146" s="143" t="s">
        <v>3644</v>
      </c>
      <c r="D146" s="143" t="s">
        <v>3660</v>
      </c>
      <c r="E146" s="143" t="s">
        <v>256</v>
      </c>
      <c r="F146" s="143">
        <v>1225000</v>
      </c>
      <c r="G146" s="143">
        <v>178.15</v>
      </c>
      <c r="H146" s="143" t="s">
        <v>2440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>
        <v>43187</v>
      </c>
      <c r="B147" s="143" t="s">
        <v>1705</v>
      </c>
      <c r="C147" s="143" t="s">
        <v>3646</v>
      </c>
      <c r="D147" s="143" t="s">
        <v>3659</v>
      </c>
      <c r="E147" s="143" t="s">
        <v>256</v>
      </c>
      <c r="F147" s="143">
        <v>164500</v>
      </c>
      <c r="G147" s="143">
        <v>270.52999999999997</v>
      </c>
      <c r="H147" s="143" t="s">
        <v>2440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>
        <v>43187</v>
      </c>
      <c r="B148" s="143" t="s">
        <v>1705</v>
      </c>
      <c r="C148" s="143" t="s">
        <v>3646</v>
      </c>
      <c r="D148" s="143" t="s">
        <v>3643</v>
      </c>
      <c r="E148" s="143" t="s">
        <v>256</v>
      </c>
      <c r="F148" s="143">
        <v>120917</v>
      </c>
      <c r="G148" s="143">
        <v>277.11</v>
      </c>
      <c r="H148" s="143" t="s">
        <v>2440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>
        <v>43187</v>
      </c>
      <c r="B149" s="143" t="s">
        <v>3521</v>
      </c>
      <c r="C149" s="143" t="s">
        <v>3522</v>
      </c>
      <c r="D149" s="143" t="s">
        <v>3526</v>
      </c>
      <c r="E149" s="143" t="s">
        <v>256</v>
      </c>
      <c r="F149" s="143">
        <v>234000</v>
      </c>
      <c r="G149" s="143">
        <v>51</v>
      </c>
      <c r="H149" s="143" t="s">
        <v>2440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>
        <v>43187</v>
      </c>
      <c r="B150" s="143" t="s">
        <v>1876</v>
      </c>
      <c r="C150" s="143" t="s">
        <v>3487</v>
      </c>
      <c r="D150" s="143" t="s">
        <v>3647</v>
      </c>
      <c r="E150" s="143" t="s">
        <v>256</v>
      </c>
      <c r="F150" s="143">
        <v>772621</v>
      </c>
      <c r="G150" s="143">
        <v>15.77</v>
      </c>
      <c r="H150" s="143" t="s">
        <v>2440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>
        <v>43187</v>
      </c>
      <c r="B151" s="143" t="s">
        <v>1876</v>
      </c>
      <c r="C151" s="143" t="s">
        <v>3487</v>
      </c>
      <c r="D151" s="143" t="s">
        <v>3486</v>
      </c>
      <c r="E151" s="143" t="s">
        <v>256</v>
      </c>
      <c r="F151" s="143">
        <v>170471</v>
      </c>
      <c r="G151" s="143">
        <v>15.5</v>
      </c>
      <c r="H151" s="143" t="s">
        <v>2440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>
        <v>43187</v>
      </c>
      <c r="B152" s="143" t="s">
        <v>1876</v>
      </c>
      <c r="C152" s="143" t="s">
        <v>3487</v>
      </c>
      <c r="D152" s="143" t="s">
        <v>3488</v>
      </c>
      <c r="E152" s="143" t="s">
        <v>256</v>
      </c>
      <c r="F152" s="144">
        <v>528767</v>
      </c>
      <c r="G152" s="143">
        <v>15.62</v>
      </c>
      <c r="H152" s="143" t="s">
        <v>2440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>
        <v>43187</v>
      </c>
      <c r="B153" s="143" t="s">
        <v>1876</v>
      </c>
      <c r="C153" s="143" t="s">
        <v>3487</v>
      </c>
      <c r="D153" s="143" t="s">
        <v>3489</v>
      </c>
      <c r="E153" s="143" t="s">
        <v>256</v>
      </c>
      <c r="F153" s="144">
        <v>482417</v>
      </c>
      <c r="G153" s="143">
        <v>15.74</v>
      </c>
      <c r="H153" s="143" t="s">
        <v>2440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>
        <v>43187</v>
      </c>
      <c r="B154" s="143" t="s">
        <v>1876</v>
      </c>
      <c r="C154" s="143" t="s">
        <v>3487</v>
      </c>
      <c r="D154" s="143" t="s">
        <v>3490</v>
      </c>
      <c r="E154" s="143" t="s">
        <v>256</v>
      </c>
      <c r="F154" s="144">
        <v>533836</v>
      </c>
      <c r="G154" s="143">
        <v>16.04</v>
      </c>
      <c r="H154" s="143" t="s">
        <v>2440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>
        <v>43187</v>
      </c>
      <c r="B155" s="143" t="s">
        <v>2782</v>
      </c>
      <c r="C155" s="143" t="s">
        <v>3661</v>
      </c>
      <c r="D155" s="143" t="s">
        <v>3662</v>
      </c>
      <c r="E155" s="143" t="s">
        <v>256</v>
      </c>
      <c r="F155" s="144">
        <v>135840</v>
      </c>
      <c r="G155" s="143">
        <v>55.89</v>
      </c>
      <c r="H155" s="143" t="s">
        <v>2440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>
        <v>43187</v>
      </c>
      <c r="B156" s="143" t="s">
        <v>1906</v>
      </c>
      <c r="C156" s="143" t="s">
        <v>3648</v>
      </c>
      <c r="D156" s="143" t="s">
        <v>3649</v>
      </c>
      <c r="E156" s="143" t="s">
        <v>256</v>
      </c>
      <c r="F156" s="144">
        <v>24172178</v>
      </c>
      <c r="G156" s="143">
        <v>10.95</v>
      </c>
      <c r="H156" s="143" t="s">
        <v>2440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>
        <v>43187</v>
      </c>
      <c r="B157" s="143" t="s">
        <v>392</v>
      </c>
      <c r="C157" s="143" t="s">
        <v>3524</v>
      </c>
      <c r="D157" s="143" t="s">
        <v>3527</v>
      </c>
      <c r="E157" s="143" t="s">
        <v>256</v>
      </c>
      <c r="F157" s="144">
        <v>100000</v>
      </c>
      <c r="G157" s="143">
        <v>185.63</v>
      </c>
      <c r="H157" s="143" t="s">
        <v>2440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96"/>
  <sheetViews>
    <sheetView zoomScale="80" zoomScaleNormal="80" workbookViewId="0">
      <selection activeCell="R1" sqref="R1:T1048576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3306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43192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2" t="s">
        <v>265</v>
      </c>
      <c r="K9" s="583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8" customFormat="1" ht="15" customHeight="1">
      <c r="A10" s="410">
        <v>1</v>
      </c>
      <c r="B10" s="375">
        <v>43136</v>
      </c>
      <c r="C10" s="411"/>
      <c r="D10" s="420" t="s">
        <v>161</v>
      </c>
      <c r="E10" s="374" t="s">
        <v>270</v>
      </c>
      <c r="F10" s="374">
        <v>714</v>
      </c>
      <c r="G10" s="373">
        <v>684</v>
      </c>
      <c r="H10" s="373">
        <v>739.5</v>
      </c>
      <c r="I10" s="374" t="s">
        <v>2953</v>
      </c>
      <c r="J10" s="580" t="s">
        <v>3498</v>
      </c>
      <c r="K10" s="581"/>
      <c r="L10" s="390">
        <f t="shared" ref="L10" si="0">H10-F10-K10</f>
        <v>25.5</v>
      </c>
      <c r="M10" s="391">
        <f t="shared" ref="M10" si="1">L10/F10</f>
        <v>3.5714285714285712E-2</v>
      </c>
      <c r="N10" s="389" t="s">
        <v>272</v>
      </c>
      <c r="O10" s="392">
        <v>43186</v>
      </c>
      <c r="P10" s="439"/>
      <c r="Q10" s="147"/>
      <c r="R10" s="147"/>
      <c r="S10" s="157" t="s">
        <v>2450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8" customFormat="1" ht="15" customHeight="1">
      <c r="A11" s="397">
        <v>2</v>
      </c>
      <c r="B11" s="372">
        <v>43140</v>
      </c>
      <c r="C11" s="395"/>
      <c r="D11" s="394" t="s">
        <v>83</v>
      </c>
      <c r="E11" s="120" t="s">
        <v>270</v>
      </c>
      <c r="F11" s="396" t="s">
        <v>3269</v>
      </c>
      <c r="G11" s="188">
        <v>1275</v>
      </c>
      <c r="H11" s="188"/>
      <c r="I11" s="396">
        <v>1450</v>
      </c>
      <c r="J11" s="577" t="s">
        <v>271</v>
      </c>
      <c r="K11" s="577"/>
      <c r="L11" s="188"/>
      <c r="M11" s="188"/>
      <c r="N11" s="188"/>
      <c r="O11" s="368"/>
      <c r="P11" s="219">
        <f>VLOOKUP(D11,Sheet2!$A$1:M2108,6,0)</f>
        <v>1333.35</v>
      </c>
      <c r="Q11" s="147"/>
      <c r="R11" s="147"/>
      <c r="S11" s="403" t="s">
        <v>2452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8" customFormat="1" ht="15" customHeight="1">
      <c r="A12" s="397">
        <v>3</v>
      </c>
      <c r="B12" s="372">
        <v>43143</v>
      </c>
      <c r="C12" s="395"/>
      <c r="D12" s="394" t="s">
        <v>99</v>
      </c>
      <c r="E12" s="120" t="s">
        <v>270</v>
      </c>
      <c r="F12" s="400" t="s">
        <v>3270</v>
      </c>
      <c r="G12" s="188">
        <v>250</v>
      </c>
      <c r="H12" s="188"/>
      <c r="I12" s="400">
        <v>310</v>
      </c>
      <c r="J12" s="587" t="s">
        <v>271</v>
      </c>
      <c r="K12" s="588"/>
      <c r="L12" s="188"/>
      <c r="M12" s="188"/>
      <c r="N12" s="188"/>
      <c r="O12" s="368"/>
      <c r="P12" s="219">
        <f>VLOOKUP(D12,Sheet2!$A$1:M2109,6,0)</f>
        <v>255.5</v>
      </c>
      <c r="Q12" s="147"/>
      <c r="R12" s="147"/>
      <c r="S12" s="403" t="s">
        <v>2464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8" customFormat="1" ht="15" customHeight="1">
      <c r="A13" s="410">
        <v>4</v>
      </c>
      <c r="B13" s="375">
        <v>43143</v>
      </c>
      <c r="C13" s="411"/>
      <c r="D13" s="420" t="s">
        <v>163</v>
      </c>
      <c r="E13" s="374" t="s">
        <v>270</v>
      </c>
      <c r="F13" s="374">
        <v>287</v>
      </c>
      <c r="G13" s="373">
        <v>272</v>
      </c>
      <c r="H13" s="373">
        <v>297.5</v>
      </c>
      <c r="I13" s="374" t="s">
        <v>3271</v>
      </c>
      <c r="J13" s="580" t="s">
        <v>3361</v>
      </c>
      <c r="K13" s="581"/>
      <c r="L13" s="390">
        <f t="shared" ref="L13:L14" si="2">H13-F13-K13</f>
        <v>10.5</v>
      </c>
      <c r="M13" s="391">
        <f t="shared" ref="M13:M14" si="3">L13/F13</f>
        <v>3.6585365853658534E-2</v>
      </c>
      <c r="N13" s="389" t="s">
        <v>272</v>
      </c>
      <c r="O13" s="392">
        <v>43172</v>
      </c>
      <c r="P13" s="439"/>
      <c r="Q13" s="147"/>
      <c r="R13" s="147"/>
      <c r="S13" s="157" t="s">
        <v>2451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8" customFormat="1" ht="15" customHeight="1">
      <c r="A14" s="428">
        <v>5</v>
      </c>
      <c r="B14" s="429">
        <v>43145</v>
      </c>
      <c r="C14" s="430"/>
      <c r="D14" s="431" t="s">
        <v>59</v>
      </c>
      <c r="E14" s="432" t="s">
        <v>270</v>
      </c>
      <c r="F14" s="432">
        <v>1097.5</v>
      </c>
      <c r="G14" s="247">
        <v>1050</v>
      </c>
      <c r="H14" s="247">
        <v>1041</v>
      </c>
      <c r="I14" s="432">
        <v>1200</v>
      </c>
      <c r="J14" s="579" t="s">
        <v>3327</v>
      </c>
      <c r="K14" s="579"/>
      <c r="L14" s="433">
        <f t="shared" si="2"/>
        <v>-56.5</v>
      </c>
      <c r="M14" s="434">
        <f t="shared" si="3"/>
        <v>-5.1480637813211848E-2</v>
      </c>
      <c r="N14" s="435" t="s">
        <v>2179</v>
      </c>
      <c r="O14" s="436">
        <v>43165</v>
      </c>
      <c r="P14" s="440"/>
      <c r="Q14" s="147"/>
      <c r="R14" s="147"/>
      <c r="S14" s="157" t="s">
        <v>2451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8" customFormat="1" ht="15" customHeight="1">
      <c r="A15" s="410">
        <v>6</v>
      </c>
      <c r="B15" s="375">
        <v>43145</v>
      </c>
      <c r="C15" s="411"/>
      <c r="D15" s="420" t="s">
        <v>70</v>
      </c>
      <c r="E15" s="374" t="s">
        <v>270</v>
      </c>
      <c r="F15" s="374">
        <v>533.5</v>
      </c>
      <c r="G15" s="373">
        <v>510</v>
      </c>
      <c r="H15" s="373">
        <v>550</v>
      </c>
      <c r="I15" s="374">
        <v>580</v>
      </c>
      <c r="J15" s="580" t="s">
        <v>3301</v>
      </c>
      <c r="K15" s="581"/>
      <c r="L15" s="390">
        <f t="shared" ref="L15:L16" si="4">H15-F15-K15</f>
        <v>16.5</v>
      </c>
      <c r="M15" s="391">
        <f t="shared" ref="M15:M16" si="5">L15/F15</f>
        <v>3.0927835051546393E-2</v>
      </c>
      <c r="N15" s="389" t="s">
        <v>272</v>
      </c>
      <c r="O15" s="392">
        <v>43160</v>
      </c>
      <c r="P15" s="439"/>
      <c r="Q15" s="147"/>
      <c r="R15" s="147"/>
      <c r="S15" s="157" t="s">
        <v>2451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8" customFormat="1" ht="15" customHeight="1">
      <c r="A16" s="428">
        <v>7</v>
      </c>
      <c r="B16" s="429">
        <v>43146</v>
      </c>
      <c r="C16" s="430"/>
      <c r="D16" s="431" t="s">
        <v>195</v>
      </c>
      <c r="E16" s="432" t="s">
        <v>270</v>
      </c>
      <c r="F16" s="432">
        <v>415</v>
      </c>
      <c r="G16" s="247">
        <v>394</v>
      </c>
      <c r="H16" s="247">
        <v>392</v>
      </c>
      <c r="I16" s="432" t="s">
        <v>3274</v>
      </c>
      <c r="J16" s="579" t="s">
        <v>3326</v>
      </c>
      <c r="K16" s="579"/>
      <c r="L16" s="433">
        <f t="shared" si="4"/>
        <v>-23</v>
      </c>
      <c r="M16" s="434">
        <f t="shared" si="5"/>
        <v>-5.5421686746987948E-2</v>
      </c>
      <c r="N16" s="435" t="s">
        <v>2179</v>
      </c>
      <c r="O16" s="436">
        <v>43165</v>
      </c>
      <c r="P16" s="440"/>
      <c r="Q16" s="147"/>
      <c r="R16" s="147"/>
      <c r="S16" s="157" t="s">
        <v>2450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8" customFormat="1" ht="15" customHeight="1">
      <c r="A17" s="410">
        <v>8</v>
      </c>
      <c r="B17" s="375">
        <v>43151</v>
      </c>
      <c r="C17" s="411"/>
      <c r="D17" s="420" t="s">
        <v>455</v>
      </c>
      <c r="E17" s="374" t="s">
        <v>270</v>
      </c>
      <c r="F17" s="374">
        <v>176.5</v>
      </c>
      <c r="G17" s="373">
        <v>167</v>
      </c>
      <c r="H17" s="373">
        <v>182.75</v>
      </c>
      <c r="I17" s="374">
        <v>195</v>
      </c>
      <c r="J17" s="580" t="s">
        <v>3298</v>
      </c>
      <c r="K17" s="581"/>
      <c r="L17" s="390">
        <f t="shared" ref="L17" si="6">H17-F17-K17</f>
        <v>6.25</v>
      </c>
      <c r="M17" s="391">
        <f t="shared" ref="M17" si="7">L17/F17</f>
        <v>3.5410764872521247E-2</v>
      </c>
      <c r="N17" s="389" t="s">
        <v>272</v>
      </c>
      <c r="O17" s="392">
        <v>43160</v>
      </c>
      <c r="P17" s="439"/>
      <c r="Q17" s="147"/>
      <c r="R17" s="147"/>
      <c r="S17" s="157" t="s">
        <v>2451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8" customFormat="1" ht="15" customHeight="1">
      <c r="A18" s="428">
        <v>9</v>
      </c>
      <c r="B18" s="429">
        <v>43153</v>
      </c>
      <c r="C18" s="430"/>
      <c r="D18" s="431" t="s">
        <v>138</v>
      </c>
      <c r="E18" s="432" t="s">
        <v>270</v>
      </c>
      <c r="F18" s="432">
        <v>270.5</v>
      </c>
      <c r="G18" s="247">
        <v>257</v>
      </c>
      <c r="H18" s="247">
        <v>270</v>
      </c>
      <c r="I18" s="432" t="s">
        <v>3286</v>
      </c>
      <c r="J18" s="579" t="s">
        <v>3315</v>
      </c>
      <c r="K18" s="579"/>
      <c r="L18" s="433">
        <f t="shared" ref="L18:L19" si="8">H18-F18-K18</f>
        <v>-0.5</v>
      </c>
      <c r="M18" s="434">
        <f t="shared" ref="M18:M19" si="9">L18/F18</f>
        <v>-1.8484288354898336E-3</v>
      </c>
      <c r="N18" s="435" t="s">
        <v>2179</v>
      </c>
      <c r="O18" s="436">
        <v>43164</v>
      </c>
      <c r="P18" s="440"/>
      <c r="Q18" s="147"/>
      <c r="R18" s="147"/>
      <c r="S18" s="157" t="s">
        <v>2450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8" customFormat="1" ht="15" customHeight="1">
      <c r="A19" s="410">
        <v>10</v>
      </c>
      <c r="B19" s="375">
        <v>43157</v>
      </c>
      <c r="C19" s="411"/>
      <c r="D19" s="388" t="s">
        <v>724</v>
      </c>
      <c r="E19" s="374" t="s">
        <v>270</v>
      </c>
      <c r="F19" s="374">
        <v>2693</v>
      </c>
      <c r="G19" s="373">
        <v>2600</v>
      </c>
      <c r="H19" s="373">
        <v>2775</v>
      </c>
      <c r="I19" s="374">
        <v>2900</v>
      </c>
      <c r="J19" s="580" t="s">
        <v>3304</v>
      </c>
      <c r="K19" s="581"/>
      <c r="L19" s="390">
        <f t="shared" si="8"/>
        <v>82</v>
      </c>
      <c r="M19" s="391">
        <f t="shared" si="9"/>
        <v>3.0449313033791312E-2</v>
      </c>
      <c r="N19" s="389" t="s">
        <v>272</v>
      </c>
      <c r="O19" s="392">
        <v>43160</v>
      </c>
      <c r="P19" s="439"/>
      <c r="Q19" s="147"/>
      <c r="R19" s="147"/>
      <c r="S19" s="157" t="s">
        <v>2451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8" customFormat="1" ht="15" customHeight="1">
      <c r="A20" s="410">
        <v>11</v>
      </c>
      <c r="B20" s="375">
        <v>43159</v>
      </c>
      <c r="C20" s="411"/>
      <c r="D20" s="388" t="s">
        <v>142</v>
      </c>
      <c r="E20" s="374" t="s">
        <v>270</v>
      </c>
      <c r="F20" s="374">
        <v>544</v>
      </c>
      <c r="G20" s="373">
        <v>515</v>
      </c>
      <c r="H20" s="373">
        <v>561</v>
      </c>
      <c r="I20" s="374">
        <v>600</v>
      </c>
      <c r="J20" s="580" t="s">
        <v>3325</v>
      </c>
      <c r="K20" s="581"/>
      <c r="L20" s="390">
        <f t="shared" ref="L20" si="10">H20-F20-K20</f>
        <v>17</v>
      </c>
      <c r="M20" s="391">
        <f t="shared" ref="M20" si="11">L20/F20</f>
        <v>3.125E-2</v>
      </c>
      <c r="N20" s="389" t="s">
        <v>272</v>
      </c>
      <c r="O20" s="392">
        <v>43165</v>
      </c>
      <c r="P20" s="439"/>
      <c r="Q20" s="147"/>
      <c r="R20" s="147"/>
      <c r="S20" s="157" t="s">
        <v>2451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8" customFormat="1" ht="15" customHeight="1">
      <c r="A21" s="410">
        <v>12</v>
      </c>
      <c r="B21" s="375">
        <v>43160</v>
      </c>
      <c r="C21" s="411"/>
      <c r="D21" s="388" t="s">
        <v>92</v>
      </c>
      <c r="E21" s="374" t="s">
        <v>270</v>
      </c>
      <c r="F21" s="374">
        <v>303.75</v>
      </c>
      <c r="G21" s="373">
        <v>288</v>
      </c>
      <c r="H21" s="373">
        <v>314.5</v>
      </c>
      <c r="I21" s="374" t="s">
        <v>3302</v>
      </c>
      <c r="J21" s="580" t="s">
        <v>3330</v>
      </c>
      <c r="K21" s="581"/>
      <c r="L21" s="390">
        <f t="shared" ref="L21" si="12">H21-F21-K21</f>
        <v>10.75</v>
      </c>
      <c r="M21" s="391">
        <f t="shared" ref="M21" si="13">L21/F21</f>
        <v>3.539094650205761E-2</v>
      </c>
      <c r="N21" s="389" t="s">
        <v>272</v>
      </c>
      <c r="O21" s="392">
        <v>43165</v>
      </c>
      <c r="P21" s="439"/>
      <c r="Q21" s="147"/>
      <c r="R21" s="147"/>
      <c r="S21" s="157" t="s">
        <v>2450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8" customFormat="1" ht="15" customHeight="1">
      <c r="A22" s="410">
        <v>13</v>
      </c>
      <c r="B22" s="375">
        <v>43160</v>
      </c>
      <c r="C22" s="411"/>
      <c r="D22" s="388" t="s">
        <v>47</v>
      </c>
      <c r="E22" s="374" t="s">
        <v>270</v>
      </c>
      <c r="F22" s="374">
        <v>732.5</v>
      </c>
      <c r="G22" s="373">
        <v>704</v>
      </c>
      <c r="H22" s="373">
        <v>752.5</v>
      </c>
      <c r="I22" s="374">
        <v>785</v>
      </c>
      <c r="J22" s="580" t="s">
        <v>3529</v>
      </c>
      <c r="K22" s="581"/>
      <c r="L22" s="390">
        <f t="shared" ref="L22" si="14">H22-F22-K22</f>
        <v>20</v>
      </c>
      <c r="M22" s="391">
        <f t="shared" ref="M22" si="15">L22/F22</f>
        <v>2.7303754266211604E-2</v>
      </c>
      <c r="N22" s="389" t="s">
        <v>272</v>
      </c>
      <c r="O22" s="392">
        <v>43187</v>
      </c>
      <c r="P22" s="439"/>
      <c r="Q22" s="147"/>
      <c r="R22" s="147"/>
      <c r="S22" s="157" t="s">
        <v>2451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8" customFormat="1" ht="15" customHeight="1">
      <c r="A23" s="428">
        <v>14</v>
      </c>
      <c r="B23" s="429">
        <v>43164</v>
      </c>
      <c r="C23" s="430"/>
      <c r="D23" s="431" t="s">
        <v>2105</v>
      </c>
      <c r="E23" s="432" t="s">
        <v>270</v>
      </c>
      <c r="F23" s="432">
        <v>406.5</v>
      </c>
      <c r="G23" s="247">
        <v>395</v>
      </c>
      <c r="H23" s="247">
        <v>382.5</v>
      </c>
      <c r="I23" s="432">
        <v>430</v>
      </c>
      <c r="J23" s="579" t="s">
        <v>3457</v>
      </c>
      <c r="K23" s="579"/>
      <c r="L23" s="433">
        <f t="shared" ref="L23" si="16">H23-F23-K23</f>
        <v>-24</v>
      </c>
      <c r="M23" s="434">
        <f t="shared" ref="M23" si="17">L23/F23</f>
        <v>-5.9040590405904057E-2</v>
      </c>
      <c r="N23" s="435" t="s">
        <v>2179</v>
      </c>
      <c r="O23" s="436">
        <v>43182</v>
      </c>
      <c r="P23" s="440"/>
      <c r="Q23" s="147"/>
      <c r="R23" s="147"/>
      <c r="S23" s="157" t="s">
        <v>2451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8" customFormat="1" ht="15" customHeight="1">
      <c r="A24" s="410">
        <v>15</v>
      </c>
      <c r="B24" s="375">
        <v>43166</v>
      </c>
      <c r="C24" s="411"/>
      <c r="D24" s="388" t="s">
        <v>66</v>
      </c>
      <c r="E24" s="374" t="s">
        <v>270</v>
      </c>
      <c r="F24" s="374">
        <v>161.5</v>
      </c>
      <c r="G24" s="373">
        <v>154</v>
      </c>
      <c r="H24" s="373">
        <v>166.5</v>
      </c>
      <c r="I24" s="374" t="s">
        <v>3333</v>
      </c>
      <c r="J24" s="580" t="s">
        <v>3369</v>
      </c>
      <c r="K24" s="581"/>
      <c r="L24" s="390">
        <f t="shared" ref="L24" si="18">H24-F24-K24</f>
        <v>5</v>
      </c>
      <c r="M24" s="391">
        <f t="shared" ref="M24" si="19">L24/F24</f>
        <v>3.0959752321981424E-2</v>
      </c>
      <c r="N24" s="389" t="s">
        <v>272</v>
      </c>
      <c r="O24" s="392">
        <v>43172</v>
      </c>
      <c r="P24" s="439"/>
      <c r="Q24" s="147"/>
      <c r="R24" s="147"/>
      <c r="S24" s="157" t="s">
        <v>2450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8" customFormat="1" ht="15" customHeight="1">
      <c r="A25" s="428">
        <v>16</v>
      </c>
      <c r="B25" s="429">
        <v>43166</v>
      </c>
      <c r="C25" s="430"/>
      <c r="D25" s="431" t="s">
        <v>40</v>
      </c>
      <c r="E25" s="432" t="s">
        <v>2403</v>
      </c>
      <c r="F25" s="432">
        <v>142</v>
      </c>
      <c r="G25" s="247">
        <v>149</v>
      </c>
      <c r="H25" s="247">
        <v>149</v>
      </c>
      <c r="I25" s="432">
        <v>127</v>
      </c>
      <c r="J25" s="579" t="s">
        <v>3375</v>
      </c>
      <c r="K25" s="579"/>
      <c r="L25" s="433">
        <f>F25-H25</f>
        <v>-7</v>
      </c>
      <c r="M25" s="434">
        <f t="shared" ref="M25" si="20">L25/F25</f>
        <v>-4.9295774647887321E-2</v>
      </c>
      <c r="N25" s="435" t="s">
        <v>2179</v>
      </c>
      <c r="O25" s="436">
        <v>43172</v>
      </c>
      <c r="P25" s="440"/>
      <c r="Q25" s="147"/>
      <c r="R25" s="147"/>
      <c r="S25" s="157" t="s">
        <v>2451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8" customFormat="1" ht="15" customHeight="1">
      <c r="A26" s="410">
        <v>17</v>
      </c>
      <c r="B26" s="375">
        <v>43167</v>
      </c>
      <c r="C26" s="411"/>
      <c r="D26" s="388" t="s">
        <v>1062</v>
      </c>
      <c r="E26" s="374" t="s">
        <v>270</v>
      </c>
      <c r="F26" s="374">
        <v>1278</v>
      </c>
      <c r="G26" s="373">
        <v>1240</v>
      </c>
      <c r="H26" s="373">
        <v>1318</v>
      </c>
      <c r="I26" s="374">
        <v>1360</v>
      </c>
      <c r="J26" s="580" t="s">
        <v>295</v>
      </c>
      <c r="K26" s="581"/>
      <c r="L26" s="390">
        <f t="shared" ref="L26" si="21">H26-F26-K26</f>
        <v>40</v>
      </c>
      <c r="M26" s="391">
        <f t="shared" ref="M26" si="22">L26/F26</f>
        <v>3.1298904538341159E-2</v>
      </c>
      <c r="N26" s="389" t="s">
        <v>272</v>
      </c>
      <c r="O26" s="392">
        <v>43171</v>
      </c>
      <c r="P26" s="439"/>
      <c r="Q26" s="147"/>
      <c r="R26" s="147"/>
      <c r="S26" s="157" t="s">
        <v>2451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8" customFormat="1" ht="15" customHeight="1">
      <c r="A27" s="397">
        <v>18</v>
      </c>
      <c r="B27" s="372">
        <v>43167</v>
      </c>
      <c r="C27" s="395"/>
      <c r="D27" s="412" t="s">
        <v>195</v>
      </c>
      <c r="E27" s="120" t="s">
        <v>270</v>
      </c>
      <c r="F27" s="453" t="s">
        <v>3342</v>
      </c>
      <c r="G27" s="188">
        <v>367</v>
      </c>
      <c r="H27" s="188"/>
      <c r="I27" s="453">
        <v>420</v>
      </c>
      <c r="J27" s="577" t="s">
        <v>271</v>
      </c>
      <c r="K27" s="577"/>
      <c r="L27" s="188"/>
      <c r="M27" s="188"/>
      <c r="N27" s="188"/>
      <c r="O27" s="368"/>
      <c r="P27" s="219">
        <f>VLOOKUP(D27,Sheet2!$A$1:M2124,6,0)</f>
        <v>377.85</v>
      </c>
      <c r="Q27" s="147"/>
      <c r="R27" s="147"/>
      <c r="S27" s="157" t="s">
        <v>2451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8" customFormat="1" ht="15" customHeight="1">
      <c r="A28" s="410">
        <v>19</v>
      </c>
      <c r="B28" s="375">
        <v>43171</v>
      </c>
      <c r="C28" s="411"/>
      <c r="D28" s="388" t="s">
        <v>32</v>
      </c>
      <c r="E28" s="374" t="s">
        <v>2403</v>
      </c>
      <c r="F28" s="374">
        <v>386</v>
      </c>
      <c r="G28" s="373">
        <v>405</v>
      </c>
      <c r="H28" s="373">
        <v>377</v>
      </c>
      <c r="I28" s="374">
        <v>360</v>
      </c>
      <c r="J28" s="580" t="s">
        <v>3382</v>
      </c>
      <c r="K28" s="581"/>
      <c r="L28" s="390">
        <f>F28-H28</f>
        <v>9</v>
      </c>
      <c r="M28" s="391">
        <f t="shared" ref="M28" si="23">L28/F28</f>
        <v>2.3316062176165803E-2</v>
      </c>
      <c r="N28" s="389" t="s">
        <v>272</v>
      </c>
      <c r="O28" s="392">
        <v>43173</v>
      </c>
      <c r="P28" s="439"/>
      <c r="Q28" s="147"/>
      <c r="R28" s="147"/>
      <c r="S28" s="157" t="s">
        <v>2450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8" customFormat="1" ht="15" customHeight="1">
      <c r="A29" s="410">
        <v>20</v>
      </c>
      <c r="B29" s="375">
        <v>43171</v>
      </c>
      <c r="C29" s="411"/>
      <c r="D29" s="388" t="s">
        <v>117</v>
      </c>
      <c r="E29" s="374" t="s">
        <v>2403</v>
      </c>
      <c r="F29" s="374">
        <v>827</v>
      </c>
      <c r="G29" s="373">
        <v>872</v>
      </c>
      <c r="H29" s="373">
        <v>802.5</v>
      </c>
      <c r="I29" s="374" t="s">
        <v>3351</v>
      </c>
      <c r="J29" s="580" t="s">
        <v>3370</v>
      </c>
      <c r="K29" s="581"/>
      <c r="L29" s="390">
        <f>F29-H29</f>
        <v>24.5</v>
      </c>
      <c r="M29" s="391">
        <f t="shared" ref="M29" si="24">L29/F29</f>
        <v>2.962515114873035E-2</v>
      </c>
      <c r="N29" s="389" t="s">
        <v>272</v>
      </c>
      <c r="O29" s="392">
        <v>43172</v>
      </c>
      <c r="P29" s="439"/>
      <c r="Q29" s="147"/>
      <c r="R29" s="147"/>
      <c r="S29" s="157" t="s">
        <v>2450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8" customFormat="1" ht="15" customHeight="1">
      <c r="A30" s="410">
        <v>21</v>
      </c>
      <c r="B30" s="375">
        <v>43172</v>
      </c>
      <c r="C30" s="411"/>
      <c r="D30" s="388" t="s">
        <v>3362</v>
      </c>
      <c r="E30" s="374" t="s">
        <v>270</v>
      </c>
      <c r="F30" s="374">
        <v>134.5</v>
      </c>
      <c r="G30" s="373">
        <v>128</v>
      </c>
      <c r="H30" s="373">
        <v>141.25</v>
      </c>
      <c r="I30" s="374">
        <v>145</v>
      </c>
      <c r="J30" s="580" t="s">
        <v>3363</v>
      </c>
      <c r="K30" s="581"/>
      <c r="L30" s="390">
        <f t="shared" ref="L30" si="25">H30-F30-K30</f>
        <v>6.75</v>
      </c>
      <c r="M30" s="391">
        <f t="shared" ref="M30" si="26">L30/F30</f>
        <v>5.0185873605947957E-2</v>
      </c>
      <c r="N30" s="389" t="s">
        <v>272</v>
      </c>
      <c r="O30" s="392">
        <v>43172</v>
      </c>
      <c r="P30" s="439"/>
      <c r="Q30" s="147"/>
      <c r="R30" s="147"/>
      <c r="S30" s="157" t="s">
        <v>2450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8" customFormat="1" ht="15" customHeight="1">
      <c r="A31" s="397">
        <v>22</v>
      </c>
      <c r="B31" s="372">
        <v>43172</v>
      </c>
      <c r="C31" s="395"/>
      <c r="D31" s="412" t="s">
        <v>112</v>
      </c>
      <c r="E31" s="120" t="s">
        <v>270</v>
      </c>
      <c r="F31" s="490" t="s">
        <v>3364</v>
      </c>
      <c r="G31" s="188">
        <v>732</v>
      </c>
      <c r="H31" s="188"/>
      <c r="I31" s="490">
        <v>850</v>
      </c>
      <c r="J31" s="577" t="s">
        <v>271</v>
      </c>
      <c r="K31" s="577"/>
      <c r="L31" s="188"/>
      <c r="M31" s="188"/>
      <c r="N31" s="188"/>
      <c r="O31" s="368"/>
      <c r="P31" s="219">
        <f>VLOOKUP(D31,Sheet2!$A$1:M2128,6,0)</f>
        <v>735.85</v>
      </c>
      <c r="Q31" s="147"/>
      <c r="R31" s="147"/>
      <c r="S31" s="157" t="s">
        <v>2451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8" customFormat="1" ht="15" customHeight="1">
      <c r="A32" s="410">
        <v>23</v>
      </c>
      <c r="B32" s="375">
        <v>43172</v>
      </c>
      <c r="C32" s="411"/>
      <c r="D32" s="388" t="s">
        <v>151</v>
      </c>
      <c r="E32" s="374" t="s">
        <v>2403</v>
      </c>
      <c r="F32" s="374">
        <v>627.5</v>
      </c>
      <c r="G32" s="373">
        <v>655</v>
      </c>
      <c r="H32" s="373">
        <v>608.5</v>
      </c>
      <c r="I32" s="374">
        <v>580</v>
      </c>
      <c r="J32" s="580" t="s">
        <v>3392</v>
      </c>
      <c r="K32" s="581"/>
      <c r="L32" s="390">
        <f>F32-H32</f>
        <v>19</v>
      </c>
      <c r="M32" s="391">
        <f t="shared" ref="M32" si="27">L32/F32</f>
        <v>3.0278884462151396E-2</v>
      </c>
      <c r="N32" s="389" t="s">
        <v>272</v>
      </c>
      <c r="O32" s="392">
        <v>43175</v>
      </c>
      <c r="P32" s="439"/>
      <c r="Q32" s="147"/>
      <c r="R32" s="147"/>
      <c r="S32" s="157" t="s">
        <v>2450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8" customFormat="1" ht="15" customHeight="1">
      <c r="A33" s="410">
        <v>24</v>
      </c>
      <c r="B33" s="375">
        <v>43172</v>
      </c>
      <c r="C33" s="411"/>
      <c r="D33" s="388" t="s">
        <v>981</v>
      </c>
      <c r="E33" s="374" t="s">
        <v>270</v>
      </c>
      <c r="F33" s="374">
        <v>151.5</v>
      </c>
      <c r="G33" s="373">
        <v>145</v>
      </c>
      <c r="H33" s="373">
        <v>158.5</v>
      </c>
      <c r="I33" s="374">
        <v>165</v>
      </c>
      <c r="J33" s="580" t="s">
        <v>3386</v>
      </c>
      <c r="K33" s="581"/>
      <c r="L33" s="390">
        <f>H33-F33-K33</f>
        <v>7</v>
      </c>
      <c r="M33" s="391">
        <f t="shared" ref="M33:M34" si="28">L33/F33</f>
        <v>4.6204620462046202E-2</v>
      </c>
      <c r="N33" s="389" t="s">
        <v>272</v>
      </c>
      <c r="O33" s="392">
        <v>43174</v>
      </c>
      <c r="P33" s="439"/>
      <c r="Q33" s="147"/>
      <c r="R33" s="147"/>
      <c r="S33" s="157" t="s">
        <v>2450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8" customFormat="1" ht="15" customHeight="1">
      <c r="A34" s="428">
        <v>25</v>
      </c>
      <c r="B34" s="429">
        <v>43174</v>
      </c>
      <c r="C34" s="430"/>
      <c r="D34" s="431" t="s">
        <v>66</v>
      </c>
      <c r="E34" s="432" t="s">
        <v>3428</v>
      </c>
      <c r="F34" s="432">
        <v>164.5</v>
      </c>
      <c r="G34" s="247">
        <v>155.5</v>
      </c>
      <c r="H34" s="247">
        <v>155.5</v>
      </c>
      <c r="I34" s="432" t="s">
        <v>3388</v>
      </c>
      <c r="J34" s="579" t="s">
        <v>3417</v>
      </c>
      <c r="K34" s="579"/>
      <c r="L34" s="433">
        <f t="shared" ref="L34" si="29">H34-F34-K34</f>
        <v>-9</v>
      </c>
      <c r="M34" s="434">
        <f t="shared" si="28"/>
        <v>-5.4711246200607903E-2</v>
      </c>
      <c r="N34" s="435" t="s">
        <v>2179</v>
      </c>
      <c r="O34" s="436">
        <v>43185</v>
      </c>
      <c r="P34" s="440"/>
      <c r="Q34" s="147"/>
      <c r="R34" s="147"/>
      <c r="S34" s="157" t="s">
        <v>2450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8" customFormat="1" ht="15" customHeight="1">
      <c r="A35" s="410">
        <v>26</v>
      </c>
      <c r="B35" s="375">
        <v>43174</v>
      </c>
      <c r="C35" s="411"/>
      <c r="D35" s="388" t="s">
        <v>80</v>
      </c>
      <c r="E35" s="374" t="s">
        <v>2403</v>
      </c>
      <c r="F35" s="374">
        <v>387.5</v>
      </c>
      <c r="G35" s="373">
        <v>410</v>
      </c>
      <c r="H35" s="373">
        <v>375.5</v>
      </c>
      <c r="I35" s="374">
        <v>350</v>
      </c>
      <c r="J35" s="580" t="s">
        <v>3393</v>
      </c>
      <c r="K35" s="581"/>
      <c r="L35" s="390">
        <f>F35-H35</f>
        <v>12</v>
      </c>
      <c r="M35" s="391">
        <f t="shared" ref="M35:M36" si="30">L35/F35</f>
        <v>3.0967741935483871E-2</v>
      </c>
      <c r="N35" s="389" t="s">
        <v>272</v>
      </c>
      <c r="O35" s="392">
        <v>43175</v>
      </c>
      <c r="P35" s="439"/>
      <c r="Q35" s="147"/>
      <c r="R35" s="147"/>
      <c r="S35" s="157" t="s">
        <v>2450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98" customFormat="1" ht="15" customHeight="1">
      <c r="A36" s="428">
        <v>27</v>
      </c>
      <c r="B36" s="429">
        <v>43175</v>
      </c>
      <c r="C36" s="430"/>
      <c r="D36" s="431" t="s">
        <v>981</v>
      </c>
      <c r="E36" s="432" t="s">
        <v>270</v>
      </c>
      <c r="F36" s="432">
        <v>151.5</v>
      </c>
      <c r="G36" s="247">
        <v>145</v>
      </c>
      <c r="H36" s="247">
        <v>145</v>
      </c>
      <c r="I36" s="432">
        <v>165</v>
      </c>
      <c r="J36" s="579" t="s">
        <v>3475</v>
      </c>
      <c r="K36" s="579"/>
      <c r="L36" s="433">
        <f t="shared" ref="L36" si="31">H36-F36-K36</f>
        <v>-6.5</v>
      </c>
      <c r="M36" s="434">
        <f t="shared" si="30"/>
        <v>-4.2904290429042903E-2</v>
      </c>
      <c r="N36" s="435" t="s">
        <v>2179</v>
      </c>
      <c r="O36" s="436">
        <v>43185</v>
      </c>
      <c r="P36" s="440"/>
      <c r="Q36" s="147"/>
      <c r="R36" s="147"/>
      <c r="S36" s="157" t="s">
        <v>2450</v>
      </c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98" customFormat="1" ht="15" customHeight="1">
      <c r="A37" s="397">
        <v>28</v>
      </c>
      <c r="B37" s="372">
        <v>43175</v>
      </c>
      <c r="C37" s="395"/>
      <c r="D37" s="412" t="s">
        <v>145</v>
      </c>
      <c r="E37" s="120" t="s">
        <v>270</v>
      </c>
      <c r="F37" s="497" t="s">
        <v>3394</v>
      </c>
      <c r="G37" s="188">
        <v>658</v>
      </c>
      <c r="H37" s="188"/>
      <c r="I37" s="497" t="s">
        <v>3395</v>
      </c>
      <c r="J37" s="577" t="s">
        <v>271</v>
      </c>
      <c r="K37" s="577"/>
      <c r="L37" s="188"/>
      <c r="M37" s="188"/>
      <c r="N37" s="188"/>
      <c r="O37" s="368"/>
      <c r="P37" s="219">
        <f>VLOOKUP(D37,Sheet2!$A$1:M2134,6,0)</f>
        <v>677.15</v>
      </c>
      <c r="Q37" s="147"/>
      <c r="R37" s="147"/>
      <c r="S37" s="157" t="s">
        <v>2450</v>
      </c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98" customFormat="1" ht="15" customHeight="1">
      <c r="A38" s="410">
        <v>29</v>
      </c>
      <c r="B38" s="375">
        <v>43175</v>
      </c>
      <c r="C38" s="411"/>
      <c r="D38" s="388" t="s">
        <v>117</v>
      </c>
      <c r="E38" s="374" t="s">
        <v>2403</v>
      </c>
      <c r="F38" s="374">
        <v>827.5</v>
      </c>
      <c r="G38" s="373">
        <v>873</v>
      </c>
      <c r="H38" s="373">
        <v>798.5</v>
      </c>
      <c r="I38" s="374" t="s">
        <v>3351</v>
      </c>
      <c r="J38" s="580" t="s">
        <v>3410</v>
      </c>
      <c r="K38" s="581"/>
      <c r="L38" s="390">
        <f>F38-H38</f>
        <v>29</v>
      </c>
      <c r="M38" s="391">
        <f t="shared" ref="M38" si="32">L38/F38</f>
        <v>3.5045317220543805E-2</v>
      </c>
      <c r="N38" s="389" t="s">
        <v>272</v>
      </c>
      <c r="O38" s="392">
        <v>43178</v>
      </c>
      <c r="P38" s="439"/>
      <c r="Q38" s="147"/>
      <c r="R38" s="147"/>
      <c r="S38" s="157" t="s">
        <v>2450</v>
      </c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98" customFormat="1" ht="15" customHeight="1">
      <c r="A39" s="397">
        <v>30</v>
      </c>
      <c r="B39" s="372">
        <v>43178</v>
      </c>
      <c r="C39" s="395"/>
      <c r="D39" s="412" t="s">
        <v>152</v>
      </c>
      <c r="E39" s="120" t="s">
        <v>270</v>
      </c>
      <c r="F39" s="517" t="s">
        <v>3415</v>
      </c>
      <c r="G39" s="188">
        <v>2720</v>
      </c>
      <c r="H39" s="188"/>
      <c r="I39" s="517">
        <v>3050</v>
      </c>
      <c r="J39" s="577" t="s">
        <v>271</v>
      </c>
      <c r="K39" s="577"/>
      <c r="L39" s="188"/>
      <c r="M39" s="188"/>
      <c r="N39" s="188"/>
      <c r="O39" s="368"/>
      <c r="P39" s="219">
        <f>VLOOKUP(D39,Sheet2!$A$1:M2136,6,0)</f>
        <v>2849.15</v>
      </c>
      <c r="Q39" s="147"/>
      <c r="R39" s="147"/>
      <c r="S39" s="157" t="s">
        <v>2452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98" customFormat="1" ht="15" customHeight="1">
      <c r="A40" s="410">
        <v>31</v>
      </c>
      <c r="B40" s="375">
        <v>43180</v>
      </c>
      <c r="C40" s="411"/>
      <c r="D40" s="388" t="s">
        <v>1062</v>
      </c>
      <c r="E40" s="374" t="s">
        <v>270</v>
      </c>
      <c r="F40" s="374">
        <v>1251.5</v>
      </c>
      <c r="G40" s="373">
        <v>1200</v>
      </c>
      <c r="H40" s="373">
        <v>1286</v>
      </c>
      <c r="I40" s="374">
        <v>1320</v>
      </c>
      <c r="J40" s="580" t="s">
        <v>3497</v>
      </c>
      <c r="K40" s="581"/>
      <c r="L40" s="390">
        <f>H40-F40-K40</f>
        <v>34.5</v>
      </c>
      <c r="M40" s="391">
        <f t="shared" ref="M40" si="33">L40/F40</f>
        <v>2.7566919696364364E-2</v>
      </c>
      <c r="N40" s="389" t="s">
        <v>272</v>
      </c>
      <c r="O40" s="392">
        <v>43185</v>
      </c>
      <c r="P40" s="439"/>
      <c r="Q40" s="147"/>
      <c r="R40" s="147"/>
      <c r="S40" s="157" t="s">
        <v>2451</v>
      </c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398" customFormat="1" ht="15" customHeight="1">
      <c r="A41" s="410">
        <v>32</v>
      </c>
      <c r="B41" s="375">
        <v>43180</v>
      </c>
      <c r="C41" s="411"/>
      <c r="D41" s="388" t="s">
        <v>60</v>
      </c>
      <c r="E41" s="374" t="s">
        <v>270</v>
      </c>
      <c r="F41" s="374">
        <v>321.5</v>
      </c>
      <c r="G41" s="373">
        <v>310</v>
      </c>
      <c r="H41" s="373">
        <v>331</v>
      </c>
      <c r="I41" s="374">
        <v>345</v>
      </c>
      <c r="J41" s="580" t="s">
        <v>3331</v>
      </c>
      <c r="K41" s="581"/>
      <c r="L41" s="390">
        <f>H41-F41-K41</f>
        <v>9.5</v>
      </c>
      <c r="M41" s="391">
        <f t="shared" ref="M41" si="34">L41/F41</f>
        <v>2.9548989113530325E-2</v>
      </c>
      <c r="N41" s="389" t="s">
        <v>272</v>
      </c>
      <c r="O41" s="392">
        <v>43187</v>
      </c>
      <c r="P41" s="439"/>
      <c r="Q41" s="147"/>
      <c r="R41" s="147"/>
      <c r="S41" s="157" t="s">
        <v>2451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398" customFormat="1" ht="15" customHeight="1">
      <c r="A42" s="410">
        <v>33</v>
      </c>
      <c r="B42" s="375">
        <v>43185</v>
      </c>
      <c r="C42" s="411"/>
      <c r="D42" s="388" t="s">
        <v>43</v>
      </c>
      <c r="E42" s="374" t="s">
        <v>270</v>
      </c>
      <c r="F42" s="374">
        <v>500.5</v>
      </c>
      <c r="G42" s="373">
        <v>480</v>
      </c>
      <c r="H42" s="373">
        <v>517.5</v>
      </c>
      <c r="I42" s="374">
        <v>540</v>
      </c>
      <c r="J42" s="580" t="s">
        <v>3325</v>
      </c>
      <c r="K42" s="581"/>
      <c r="L42" s="390">
        <f>H42-F42-K42</f>
        <v>17</v>
      </c>
      <c r="M42" s="391">
        <f t="shared" ref="M42" si="35">L42/F42</f>
        <v>3.3966033966033968E-2</v>
      </c>
      <c r="N42" s="389" t="s">
        <v>272</v>
      </c>
      <c r="O42" s="392">
        <v>43186</v>
      </c>
      <c r="P42" s="439"/>
      <c r="Q42" s="147"/>
      <c r="R42" s="147"/>
      <c r="S42" s="157" t="s">
        <v>2451</v>
      </c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398" customFormat="1" ht="15" customHeight="1">
      <c r="A43" s="549">
        <v>34</v>
      </c>
      <c r="B43" s="550">
        <v>43186</v>
      </c>
      <c r="C43" s="551"/>
      <c r="D43" s="552" t="s">
        <v>203</v>
      </c>
      <c r="E43" s="553" t="s">
        <v>270</v>
      </c>
      <c r="F43" s="553">
        <v>219.5</v>
      </c>
      <c r="G43" s="554">
        <v>210</v>
      </c>
      <c r="H43" s="554">
        <v>226</v>
      </c>
      <c r="I43" s="553">
        <v>240</v>
      </c>
      <c r="J43" s="589" t="s">
        <v>3502</v>
      </c>
      <c r="K43" s="590"/>
      <c r="L43" s="555">
        <f>H43-F43-K43</f>
        <v>6.5</v>
      </c>
      <c r="M43" s="556">
        <f t="shared" ref="M43" si="36">L43/F43</f>
        <v>2.9612756264236904E-2</v>
      </c>
      <c r="N43" s="557" t="s">
        <v>272</v>
      </c>
      <c r="O43" s="558">
        <v>43186</v>
      </c>
      <c r="P43" s="559"/>
      <c r="Q43" s="147"/>
      <c r="R43" s="147"/>
      <c r="S43" s="157" t="s">
        <v>2451</v>
      </c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s="398" customFormat="1" ht="15" customHeight="1">
      <c r="A44" s="397">
        <v>35</v>
      </c>
      <c r="B44" s="372">
        <v>43186</v>
      </c>
      <c r="C44" s="395"/>
      <c r="D44" s="412" t="s">
        <v>87</v>
      </c>
      <c r="E44" s="120" t="s">
        <v>270</v>
      </c>
      <c r="F44" s="548" t="s">
        <v>3503</v>
      </c>
      <c r="G44" s="188">
        <v>268</v>
      </c>
      <c r="H44" s="188"/>
      <c r="I44" s="548">
        <v>310</v>
      </c>
      <c r="J44" s="577" t="s">
        <v>271</v>
      </c>
      <c r="K44" s="577"/>
      <c r="L44" s="188"/>
      <c r="M44" s="188"/>
      <c r="N44" s="188"/>
      <c r="O44" s="368"/>
      <c r="P44" s="219"/>
      <c r="Q44" s="147"/>
      <c r="R44" s="147"/>
      <c r="S44" s="157" t="s">
        <v>2451</v>
      </c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</row>
    <row r="45" spans="1:39" s="398" customFormat="1" ht="15" customHeight="1">
      <c r="A45" s="397">
        <v>36</v>
      </c>
      <c r="B45" s="372">
        <v>43187</v>
      </c>
      <c r="C45" s="395"/>
      <c r="D45" s="412" t="s">
        <v>111</v>
      </c>
      <c r="E45" s="120" t="s">
        <v>270</v>
      </c>
      <c r="F45" s="562" t="s">
        <v>3534</v>
      </c>
      <c r="G45" s="188">
        <v>1245</v>
      </c>
      <c r="H45" s="188"/>
      <c r="I45" s="562" t="s">
        <v>3535</v>
      </c>
      <c r="J45" s="577" t="s">
        <v>271</v>
      </c>
      <c r="K45" s="577"/>
      <c r="L45" s="188"/>
      <c r="M45" s="188"/>
      <c r="N45" s="188"/>
      <c r="O45" s="368"/>
      <c r="P45" s="219"/>
      <c r="Q45" s="147"/>
      <c r="R45" s="147"/>
      <c r="S45" s="157" t="s">
        <v>2450</v>
      </c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</row>
    <row r="46" spans="1:39" s="398" customFormat="1" ht="15" customHeight="1">
      <c r="A46" s="397"/>
      <c r="B46" s="372"/>
      <c r="C46" s="395"/>
      <c r="D46" s="412"/>
      <c r="E46" s="120"/>
      <c r="F46" s="548"/>
      <c r="G46" s="188"/>
      <c r="H46" s="188"/>
      <c r="I46" s="548"/>
      <c r="J46" s="577"/>
      <c r="K46" s="577"/>
      <c r="L46" s="188"/>
      <c r="M46" s="188"/>
      <c r="N46" s="188"/>
      <c r="O46" s="368"/>
      <c r="P46" s="219"/>
      <c r="Q46" s="147"/>
      <c r="R46" s="147"/>
      <c r="S46" s="15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398" customFormat="1" ht="15" customHeight="1">
      <c r="A47" s="397"/>
      <c r="B47" s="372"/>
      <c r="C47" s="395"/>
      <c r="D47" s="412"/>
      <c r="E47" s="120"/>
      <c r="F47" s="548"/>
      <c r="G47" s="188"/>
      <c r="H47" s="188"/>
      <c r="I47" s="548"/>
      <c r="J47" s="577"/>
      <c r="K47" s="577"/>
      <c r="L47" s="188"/>
      <c r="M47" s="188"/>
      <c r="N47" s="188"/>
      <c r="O47" s="368"/>
      <c r="P47" s="219"/>
      <c r="Q47" s="147"/>
      <c r="R47" s="147"/>
      <c r="S47" s="15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</row>
    <row r="48" spans="1:39" s="398" customFormat="1" ht="15" customHeight="1">
      <c r="A48" s="397"/>
      <c r="B48" s="372"/>
      <c r="C48" s="395"/>
      <c r="D48" s="412"/>
      <c r="E48" s="120"/>
      <c r="F48" s="548"/>
      <c r="G48" s="188"/>
      <c r="H48" s="188"/>
      <c r="I48" s="548"/>
      <c r="J48" s="577"/>
      <c r="K48" s="577"/>
      <c r="L48" s="188"/>
      <c r="M48" s="188"/>
      <c r="N48" s="188"/>
      <c r="O48" s="368"/>
      <c r="P48" s="219"/>
      <c r="Q48" s="147"/>
      <c r="R48" s="147"/>
      <c r="S48" s="15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</row>
    <row r="49" spans="1:39" s="398" customFormat="1" ht="15" customHeight="1">
      <c r="A49" s="397"/>
      <c r="B49" s="372"/>
      <c r="C49" s="395"/>
      <c r="D49" s="412"/>
      <c r="E49" s="120"/>
      <c r="F49" s="548"/>
      <c r="G49" s="188"/>
      <c r="H49" s="188"/>
      <c r="I49" s="548"/>
      <c r="J49" s="577"/>
      <c r="K49" s="577"/>
      <c r="L49" s="188"/>
      <c r="M49" s="188"/>
      <c r="N49" s="188"/>
      <c r="O49" s="368"/>
      <c r="P49" s="219"/>
      <c r="Q49" s="147"/>
      <c r="R49" s="147"/>
      <c r="S49" s="15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</row>
    <row r="50" spans="1:39" s="19" customFormat="1" ht="12" customHeight="1">
      <c r="A50" s="330" t="s">
        <v>347</v>
      </c>
      <c r="B50" s="330"/>
      <c r="C50" s="330"/>
      <c r="D50" s="330"/>
      <c r="F50" s="181" t="s">
        <v>370</v>
      </c>
      <c r="G50" s="89"/>
      <c r="H50" s="103"/>
      <c r="I50" s="104"/>
      <c r="J50" s="148"/>
      <c r="K50" s="148"/>
      <c r="L50" s="174"/>
      <c r="M50" s="175"/>
      <c r="N50" s="175"/>
      <c r="O50" s="18"/>
      <c r="P50" s="156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</row>
    <row r="51" spans="1:39" s="19" customFormat="1" ht="12" customHeight="1">
      <c r="A51" s="195" t="s">
        <v>2551</v>
      </c>
      <c r="B51" s="163"/>
      <c r="C51" s="193"/>
      <c r="D51" s="163"/>
      <c r="E51" s="88"/>
      <c r="F51" s="181" t="s">
        <v>2593</v>
      </c>
      <c r="G51" s="89"/>
      <c r="H51" s="103"/>
      <c r="I51" s="104"/>
      <c r="J51" s="148"/>
      <c r="K51" s="148"/>
      <c r="L51" s="174"/>
      <c r="M51" s="175"/>
      <c r="N51" s="175"/>
      <c r="O51" s="18"/>
      <c r="P51" s="156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</row>
    <row r="52" spans="1:39" s="19" customFormat="1" ht="12" customHeight="1">
      <c r="A52" s="163"/>
      <c r="B52" s="163"/>
      <c r="C52" s="193"/>
      <c r="D52" s="163"/>
      <c r="E52" s="88"/>
      <c r="F52" s="89"/>
      <c r="G52" s="89"/>
      <c r="H52" s="103"/>
      <c r="I52" s="104"/>
      <c r="J52" s="149"/>
      <c r="K52" s="148"/>
      <c r="L52" s="174"/>
      <c r="M52" s="175"/>
      <c r="N52" s="89"/>
      <c r="O52" s="90"/>
      <c r="P52" s="146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</row>
    <row r="53" spans="1:39" ht="15" customHeight="1">
      <c r="A53" s="108" t="s">
        <v>2183</v>
      </c>
      <c r="B53" s="108"/>
      <c r="C53" s="108"/>
      <c r="D53" s="108"/>
      <c r="E53" s="88"/>
      <c r="F53" s="89"/>
      <c r="G53" s="49"/>
      <c r="H53" s="89"/>
      <c r="I53" s="49"/>
      <c r="J53" s="7"/>
      <c r="K53" s="93"/>
      <c r="L53" s="49"/>
      <c r="M53" s="49"/>
      <c r="N53" s="49"/>
      <c r="O53" s="49"/>
      <c r="P53" s="91"/>
      <c r="R53" s="1"/>
      <c r="S53" s="49"/>
      <c r="T53" s="18"/>
      <c r="U53" s="18"/>
      <c r="V53" s="18"/>
      <c r="W53" s="18"/>
      <c r="X53" s="18"/>
      <c r="Y53" s="18"/>
      <c r="Z53" s="18"/>
      <c r="AA53" s="18"/>
      <c r="AB53" s="18"/>
    </row>
    <row r="54" spans="1:39" ht="44.25" customHeight="1">
      <c r="A54" s="85" t="s">
        <v>13</v>
      </c>
      <c r="B54" s="85" t="s">
        <v>218</v>
      </c>
      <c r="C54" s="85"/>
      <c r="D54" s="86" t="s">
        <v>259</v>
      </c>
      <c r="E54" s="85" t="s">
        <v>260</v>
      </c>
      <c r="F54" s="85" t="s">
        <v>261</v>
      </c>
      <c r="G54" s="85" t="s">
        <v>262</v>
      </c>
      <c r="H54" s="85" t="s">
        <v>263</v>
      </c>
      <c r="I54" s="85" t="s">
        <v>264</v>
      </c>
      <c r="J54" s="595" t="s">
        <v>265</v>
      </c>
      <c r="K54" s="596"/>
      <c r="L54" s="176" t="s">
        <v>273</v>
      </c>
      <c r="M54" s="176" t="s">
        <v>274</v>
      </c>
      <c r="N54" s="85" t="s">
        <v>275</v>
      </c>
      <c r="O54" s="85" t="s">
        <v>268</v>
      </c>
      <c r="P54" s="464" t="s">
        <v>269</v>
      </c>
      <c r="Q54" s="19"/>
      <c r="R54" s="18"/>
      <c r="S54" s="89"/>
      <c r="T54" s="18"/>
      <c r="U54" s="18"/>
      <c r="V54" s="18"/>
      <c r="W54" s="18"/>
      <c r="X54" s="18"/>
      <c r="Y54" s="18"/>
      <c r="Z54" s="18"/>
      <c r="AA54" s="19"/>
      <c r="AB54" s="19"/>
      <c r="AC54" s="19"/>
    </row>
    <row r="55" spans="1:39">
      <c r="A55" s="441">
        <v>1</v>
      </c>
      <c r="B55" s="442">
        <v>43160</v>
      </c>
      <c r="C55" s="443"/>
      <c r="D55" s="444" t="s">
        <v>3303</v>
      </c>
      <c r="E55" s="445" t="s">
        <v>2403</v>
      </c>
      <c r="F55" s="446">
        <v>311</v>
      </c>
      <c r="G55" s="446">
        <v>315</v>
      </c>
      <c r="H55" s="446">
        <v>306.8</v>
      </c>
      <c r="I55" s="446">
        <v>300</v>
      </c>
      <c r="J55" s="605" t="s">
        <v>3305</v>
      </c>
      <c r="K55" s="606"/>
      <c r="L55" s="447">
        <f>F55-H55</f>
        <v>4.1999999999999886</v>
      </c>
      <c r="M55" s="447">
        <f>L55*N55</f>
        <v>11549.999999999969</v>
      </c>
      <c r="N55" s="448">
        <v>2750</v>
      </c>
      <c r="O55" s="449" t="s">
        <v>272</v>
      </c>
      <c r="P55" s="465">
        <v>43160</v>
      </c>
      <c r="Q55" s="19"/>
      <c r="R55" s="18"/>
      <c r="S55" s="89" t="s">
        <v>2450</v>
      </c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39" s="65" customFormat="1">
      <c r="A56" s="421">
        <v>2</v>
      </c>
      <c r="B56" s="422">
        <v>43165</v>
      </c>
      <c r="C56" s="423"/>
      <c r="D56" s="424" t="s">
        <v>3328</v>
      </c>
      <c r="E56" s="425" t="s">
        <v>2403</v>
      </c>
      <c r="F56" s="426">
        <v>232.3</v>
      </c>
      <c r="G56" s="426">
        <v>236</v>
      </c>
      <c r="H56" s="426">
        <v>229.3</v>
      </c>
      <c r="I56" s="426">
        <v>225</v>
      </c>
      <c r="J56" s="578" t="s">
        <v>3329</v>
      </c>
      <c r="K56" s="578"/>
      <c r="L56" s="427">
        <f>F56-H56</f>
        <v>3</v>
      </c>
      <c r="M56" s="427">
        <f>L56*N56</f>
        <v>10500</v>
      </c>
      <c r="N56" s="438">
        <v>3500</v>
      </c>
      <c r="O56" s="450" t="s">
        <v>272</v>
      </c>
      <c r="P56" s="466">
        <v>43165</v>
      </c>
      <c r="Q56" s="19"/>
      <c r="R56" s="18"/>
      <c r="S56" s="89" t="s">
        <v>2450</v>
      </c>
      <c r="T56" s="18"/>
      <c r="U56" s="18"/>
      <c r="V56" s="18"/>
      <c r="W56" s="18"/>
      <c r="X56" s="18"/>
      <c r="Y56" s="18"/>
      <c r="Z56" s="18"/>
      <c r="AA56" s="18"/>
      <c r="AB56" s="18"/>
      <c r="AC56" s="19"/>
      <c r="AD56" s="468"/>
    </row>
    <row r="57" spans="1:39" s="19" customFormat="1">
      <c r="A57" s="456">
        <v>3</v>
      </c>
      <c r="B57" s="457">
        <v>43166</v>
      </c>
      <c r="C57" s="458"/>
      <c r="D57" s="459" t="s">
        <v>3334</v>
      </c>
      <c r="E57" s="460" t="s">
        <v>2403</v>
      </c>
      <c r="F57" s="461">
        <v>1147.5</v>
      </c>
      <c r="G57" s="461">
        <v>1166</v>
      </c>
      <c r="H57" s="461">
        <v>1166</v>
      </c>
      <c r="I57" s="461">
        <v>1120</v>
      </c>
      <c r="J57" s="579" t="s">
        <v>3377</v>
      </c>
      <c r="K57" s="579"/>
      <c r="L57" s="462">
        <f>F57-H57</f>
        <v>-18.5</v>
      </c>
      <c r="M57" s="462">
        <f>L57*N57</f>
        <v>-11100</v>
      </c>
      <c r="N57" s="455">
        <v>600</v>
      </c>
      <c r="O57" s="463" t="s">
        <v>2179</v>
      </c>
      <c r="P57" s="467">
        <v>43167</v>
      </c>
      <c r="R57" s="18"/>
      <c r="S57" s="89" t="s">
        <v>2450</v>
      </c>
      <c r="T57" s="18"/>
      <c r="U57" s="18"/>
      <c r="V57" s="18"/>
      <c r="W57" s="18"/>
      <c r="X57" s="18"/>
      <c r="Y57" s="18"/>
      <c r="Z57" s="18"/>
      <c r="AA57" s="18"/>
      <c r="AB57" s="18"/>
    </row>
    <row r="58" spans="1:39" s="65" customFormat="1">
      <c r="A58" s="421">
        <v>4</v>
      </c>
      <c r="B58" s="422">
        <v>43166</v>
      </c>
      <c r="C58" s="423"/>
      <c r="D58" s="424" t="s">
        <v>3337</v>
      </c>
      <c r="E58" s="425" t="s">
        <v>270</v>
      </c>
      <c r="F58" s="426">
        <v>10205</v>
      </c>
      <c r="G58" s="426">
        <v>10120</v>
      </c>
      <c r="H58" s="426">
        <v>10285</v>
      </c>
      <c r="I58" s="426" t="s">
        <v>3338</v>
      </c>
      <c r="J58" s="578" t="s">
        <v>3348</v>
      </c>
      <c r="K58" s="578"/>
      <c r="L58" s="427">
        <f>H58-F58</f>
        <v>80</v>
      </c>
      <c r="M58" s="427">
        <f>L58*N58</f>
        <v>6000</v>
      </c>
      <c r="N58" s="469">
        <v>75</v>
      </c>
      <c r="O58" s="450" t="s">
        <v>272</v>
      </c>
      <c r="P58" s="466">
        <v>43168</v>
      </c>
      <c r="Q58" s="19"/>
      <c r="R58" s="18"/>
      <c r="S58" s="89" t="s">
        <v>2452</v>
      </c>
      <c r="T58" s="18"/>
      <c r="U58" s="18"/>
      <c r="V58" s="18"/>
      <c r="W58" s="18"/>
      <c r="X58" s="18"/>
      <c r="Y58" s="18"/>
      <c r="Z58" s="18"/>
      <c r="AA58" s="18"/>
      <c r="AB58" s="18"/>
      <c r="AC58" s="19"/>
      <c r="AD58" s="468"/>
    </row>
    <row r="59" spans="1:39" s="19" customFormat="1">
      <c r="A59" s="511">
        <v>5</v>
      </c>
      <c r="B59" s="512">
        <v>43175</v>
      </c>
      <c r="C59" s="513"/>
      <c r="D59" s="459" t="s">
        <v>3337</v>
      </c>
      <c r="E59" s="514" t="s">
        <v>270</v>
      </c>
      <c r="F59" s="515">
        <v>10280</v>
      </c>
      <c r="G59" s="515">
        <v>10225</v>
      </c>
      <c r="H59" s="515">
        <v>10225</v>
      </c>
      <c r="I59" s="515">
        <v>10420</v>
      </c>
      <c r="J59" s="579" t="s">
        <v>3399</v>
      </c>
      <c r="K59" s="579"/>
      <c r="L59" s="462">
        <f>H59-F59</f>
        <v>-55</v>
      </c>
      <c r="M59" s="462">
        <f>L59*N59</f>
        <v>-4125</v>
      </c>
      <c r="N59" s="496">
        <v>75</v>
      </c>
      <c r="O59" s="463" t="s">
        <v>2179</v>
      </c>
      <c r="P59" s="467">
        <v>43175</v>
      </c>
      <c r="R59" s="18"/>
      <c r="S59" s="89" t="s">
        <v>2451</v>
      </c>
      <c r="T59" s="18"/>
      <c r="U59" s="18"/>
      <c r="V59" s="18"/>
      <c r="W59" s="18"/>
      <c r="X59" s="18"/>
      <c r="Y59" s="18"/>
      <c r="Z59" s="18"/>
      <c r="AA59" s="18"/>
      <c r="AB59" s="18"/>
    </row>
    <row r="60" spans="1:39" s="398" customFormat="1" ht="15" customHeight="1">
      <c r="A60" s="397">
        <v>6</v>
      </c>
      <c r="B60" s="372">
        <v>43186</v>
      </c>
      <c r="C60" s="395"/>
      <c r="D60" s="412" t="s">
        <v>3499</v>
      </c>
      <c r="E60" s="120" t="s">
        <v>270</v>
      </c>
      <c r="F60" s="548" t="s">
        <v>3500</v>
      </c>
      <c r="G60" s="188">
        <v>1858</v>
      </c>
      <c r="H60" s="188"/>
      <c r="I60" s="548" t="s">
        <v>3501</v>
      </c>
      <c r="J60" s="577" t="s">
        <v>271</v>
      </c>
      <c r="K60" s="577"/>
      <c r="L60" s="188"/>
      <c r="M60" s="188"/>
      <c r="N60" s="188"/>
      <c r="O60" s="368"/>
      <c r="P60" s="219"/>
      <c r="Q60" s="147"/>
      <c r="R60" s="147"/>
      <c r="S60" s="157" t="s">
        <v>2450</v>
      </c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</row>
    <row r="61" spans="1:39" s="19" customFormat="1">
      <c r="A61" s="624">
        <v>7</v>
      </c>
      <c r="B61" s="626">
        <v>43187</v>
      </c>
      <c r="C61" s="507"/>
      <c r="D61" s="412" t="s">
        <v>3531</v>
      </c>
      <c r="E61" s="508" t="s">
        <v>270</v>
      </c>
      <c r="F61" s="509">
        <v>10156</v>
      </c>
      <c r="G61" s="628">
        <v>10050</v>
      </c>
      <c r="H61" s="509"/>
      <c r="I61" s="628">
        <v>10350</v>
      </c>
      <c r="J61" s="630" t="s">
        <v>271</v>
      </c>
      <c r="K61" s="631"/>
      <c r="L61" s="509"/>
      <c r="M61" s="509"/>
      <c r="N61" s="517"/>
      <c r="O61" s="408"/>
      <c r="P61" s="510"/>
      <c r="R61" s="18"/>
      <c r="S61" s="89" t="s">
        <v>2452</v>
      </c>
      <c r="T61" s="18"/>
      <c r="U61" s="18"/>
      <c r="V61" s="18"/>
      <c r="W61" s="18"/>
      <c r="X61" s="18"/>
      <c r="Y61" s="18"/>
      <c r="Z61" s="18"/>
      <c r="AA61" s="18"/>
      <c r="AB61" s="18"/>
    </row>
    <row r="62" spans="1:39" s="19" customFormat="1">
      <c r="A62" s="625"/>
      <c r="B62" s="627"/>
      <c r="C62" s="507"/>
      <c r="D62" s="412" t="s">
        <v>3532</v>
      </c>
      <c r="E62" s="508" t="s">
        <v>2403</v>
      </c>
      <c r="F62" s="509">
        <v>140</v>
      </c>
      <c r="G62" s="629"/>
      <c r="H62" s="509"/>
      <c r="I62" s="629"/>
      <c r="J62" s="632"/>
      <c r="K62" s="633"/>
      <c r="L62" s="509"/>
      <c r="M62" s="509"/>
      <c r="N62" s="517"/>
      <c r="O62" s="408"/>
      <c r="P62" s="510"/>
      <c r="R62" s="18"/>
      <c r="S62" s="8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 s="19" customFormat="1">
      <c r="A63" s="506"/>
      <c r="B63" s="407"/>
      <c r="C63" s="507"/>
      <c r="D63" s="412"/>
      <c r="E63" s="508"/>
      <c r="F63" s="509"/>
      <c r="G63" s="509"/>
      <c r="H63" s="509"/>
      <c r="I63" s="509"/>
      <c r="J63" s="408"/>
      <c r="K63" s="408"/>
      <c r="L63" s="509"/>
      <c r="M63" s="509"/>
      <c r="N63" s="517"/>
      <c r="O63" s="408"/>
      <c r="P63" s="510"/>
      <c r="R63" s="18"/>
      <c r="S63" s="89"/>
      <c r="T63" s="18"/>
      <c r="U63" s="18"/>
      <c r="V63" s="18"/>
      <c r="W63" s="18"/>
      <c r="X63" s="18"/>
      <c r="Y63" s="18"/>
      <c r="Z63" s="18"/>
      <c r="AA63" s="18"/>
      <c r="AB63" s="18"/>
    </row>
    <row r="64" spans="1:39">
      <c r="A64" s="378"/>
      <c r="B64" s="201"/>
      <c r="C64" s="379"/>
      <c r="D64" s="380"/>
      <c r="E64" s="381"/>
      <c r="F64" s="182"/>
      <c r="G64" s="182"/>
      <c r="H64" s="182"/>
      <c r="I64" s="182"/>
      <c r="J64" s="89"/>
      <c r="K64" s="89"/>
      <c r="L64" s="382"/>
      <c r="M64" s="382"/>
      <c r="N64" s="89"/>
      <c r="O64" s="18"/>
      <c r="P64" s="383"/>
      <c r="Q64" s="19"/>
      <c r="R64" s="18"/>
      <c r="S64" s="89"/>
      <c r="T64" s="18"/>
      <c r="U64" s="18"/>
      <c r="V64" s="18"/>
      <c r="W64" s="18"/>
      <c r="X64" s="18"/>
      <c r="Y64" s="18"/>
      <c r="Z64" s="18"/>
      <c r="AA64" s="18"/>
      <c r="AB64" s="18"/>
      <c r="AC64" s="19"/>
    </row>
    <row r="65" spans="1:29" ht="15">
      <c r="A65" s="107" t="s">
        <v>276</v>
      </c>
      <c r="B65" s="107"/>
      <c r="C65" s="107"/>
      <c r="D65" s="107"/>
      <c r="E65" s="165"/>
      <c r="F65" s="182"/>
      <c r="G65" s="182"/>
      <c r="H65" s="182"/>
      <c r="I65" s="182"/>
      <c r="J65" s="9"/>
      <c r="K65" s="93"/>
      <c r="L65" s="49"/>
      <c r="M65" s="49"/>
      <c r="N65" s="49"/>
      <c r="O65" s="1"/>
      <c r="P65" s="9"/>
      <c r="Q65" s="19"/>
      <c r="R65" s="18"/>
      <c r="S65" s="89"/>
      <c r="T65" s="18"/>
      <c r="U65" s="18"/>
      <c r="V65" s="18"/>
      <c r="W65" s="18"/>
      <c r="X65" s="18"/>
      <c r="Y65" s="18"/>
      <c r="Z65" s="18"/>
      <c r="AA65" s="18"/>
      <c r="AB65" s="18"/>
      <c r="AC65" s="19"/>
    </row>
    <row r="66" spans="1:29" ht="38.25">
      <c r="A66" s="85" t="s">
        <v>13</v>
      </c>
      <c r="B66" s="85" t="s">
        <v>218</v>
      </c>
      <c r="C66" s="85"/>
      <c r="D66" s="86" t="s">
        <v>259</v>
      </c>
      <c r="E66" s="85" t="s">
        <v>260</v>
      </c>
      <c r="F66" s="85" t="s">
        <v>261</v>
      </c>
      <c r="G66" s="183" t="s">
        <v>262</v>
      </c>
      <c r="H66" s="85" t="s">
        <v>263</v>
      </c>
      <c r="I66" s="85" t="s">
        <v>264</v>
      </c>
      <c r="J66" s="595" t="s">
        <v>265</v>
      </c>
      <c r="K66" s="596"/>
      <c r="L66" s="168" t="s">
        <v>277</v>
      </c>
      <c r="M66" s="176" t="s">
        <v>274</v>
      </c>
      <c r="N66" s="85" t="s">
        <v>275</v>
      </c>
      <c r="O66" s="85" t="s">
        <v>268</v>
      </c>
      <c r="P66" s="86" t="s">
        <v>269</v>
      </c>
      <c r="R66" s="1"/>
      <c r="S66" s="89"/>
      <c r="T66" s="18"/>
      <c r="U66" s="18"/>
      <c r="V66" s="18"/>
      <c r="W66" s="18"/>
      <c r="X66" s="18"/>
      <c r="Y66" s="18"/>
      <c r="Z66" s="18"/>
    </row>
    <row r="67" spans="1:29">
      <c r="A67" s="421">
        <v>1</v>
      </c>
      <c r="B67" s="422">
        <v>43167</v>
      </c>
      <c r="C67" s="423"/>
      <c r="D67" s="424" t="s">
        <v>3339</v>
      </c>
      <c r="E67" s="425" t="s">
        <v>270</v>
      </c>
      <c r="F67" s="426">
        <v>32</v>
      </c>
      <c r="G67" s="426"/>
      <c r="H67" s="426">
        <v>60</v>
      </c>
      <c r="I67" s="426">
        <v>75</v>
      </c>
      <c r="J67" s="578" t="s">
        <v>3340</v>
      </c>
      <c r="K67" s="578"/>
      <c r="L67" s="427">
        <f t="shared" ref="L67:L73" si="37">H67-F67</f>
        <v>28</v>
      </c>
      <c r="M67" s="427">
        <f t="shared" ref="M67:M73" si="38">L67*N67</f>
        <v>1120</v>
      </c>
      <c r="N67" s="454">
        <v>40</v>
      </c>
      <c r="O67" s="450" t="s">
        <v>272</v>
      </c>
      <c r="P67" s="466">
        <v>43167</v>
      </c>
      <c r="R67" s="1"/>
      <c r="S67" s="89" t="s">
        <v>2452</v>
      </c>
      <c r="T67" s="18"/>
      <c r="U67" s="18"/>
      <c r="V67" s="18"/>
      <c r="W67" s="18"/>
      <c r="X67" s="18"/>
      <c r="Y67" s="18"/>
      <c r="Z67" s="18"/>
    </row>
    <row r="68" spans="1:29">
      <c r="A68" s="421">
        <v>2</v>
      </c>
      <c r="B68" s="422">
        <v>43172</v>
      </c>
      <c r="C68" s="423"/>
      <c r="D68" s="424" t="s">
        <v>3371</v>
      </c>
      <c r="E68" s="425" t="s">
        <v>270</v>
      </c>
      <c r="F68" s="426">
        <v>9</v>
      </c>
      <c r="G68" s="426">
        <v>4.5</v>
      </c>
      <c r="H68" s="426">
        <v>11.9</v>
      </c>
      <c r="I68" s="426" t="s">
        <v>3372</v>
      </c>
      <c r="J68" s="578" t="s">
        <v>3373</v>
      </c>
      <c r="K68" s="578"/>
      <c r="L68" s="427">
        <f t="shared" si="37"/>
        <v>2.9000000000000004</v>
      </c>
      <c r="M68" s="427">
        <f t="shared" si="38"/>
        <v>3480.0000000000005</v>
      </c>
      <c r="N68" s="491">
        <v>1200</v>
      </c>
      <c r="O68" s="450" t="s">
        <v>272</v>
      </c>
      <c r="P68" s="466">
        <v>43172</v>
      </c>
      <c r="R68" s="1"/>
      <c r="S68" s="89" t="s">
        <v>2450</v>
      </c>
      <c r="T68" s="18"/>
      <c r="U68" s="18"/>
      <c r="V68" s="18"/>
      <c r="W68" s="18"/>
      <c r="X68" s="18"/>
      <c r="Y68" s="18"/>
      <c r="Z68" s="18"/>
    </row>
    <row r="69" spans="1:29">
      <c r="A69" s="421">
        <v>3</v>
      </c>
      <c r="B69" s="422">
        <v>43173</v>
      </c>
      <c r="C69" s="423"/>
      <c r="D69" s="424" t="s">
        <v>3371</v>
      </c>
      <c r="E69" s="425" t="s">
        <v>270</v>
      </c>
      <c r="F69" s="426">
        <v>7.25</v>
      </c>
      <c r="G69" s="426">
        <v>1.5</v>
      </c>
      <c r="H69" s="426">
        <v>9</v>
      </c>
      <c r="I69" s="426" t="s">
        <v>3380</v>
      </c>
      <c r="J69" s="578" t="s">
        <v>3416</v>
      </c>
      <c r="K69" s="578"/>
      <c r="L69" s="427">
        <f t="shared" si="37"/>
        <v>1.75</v>
      </c>
      <c r="M69" s="427">
        <f t="shared" si="38"/>
        <v>2100</v>
      </c>
      <c r="N69" s="518">
        <v>1200</v>
      </c>
      <c r="O69" s="450" t="s">
        <v>272</v>
      </c>
      <c r="P69" s="466">
        <v>43178</v>
      </c>
      <c r="R69" s="1"/>
      <c r="S69" s="89" t="s">
        <v>2450</v>
      </c>
      <c r="T69" s="18"/>
      <c r="U69" s="18"/>
      <c r="V69" s="18"/>
      <c r="W69" s="18"/>
      <c r="X69" s="18"/>
      <c r="Y69" s="18"/>
      <c r="Z69" s="18"/>
    </row>
    <row r="70" spans="1:29">
      <c r="A70" s="421">
        <v>4</v>
      </c>
      <c r="B70" s="422">
        <v>43173</v>
      </c>
      <c r="C70" s="423"/>
      <c r="D70" s="424" t="s">
        <v>3381</v>
      </c>
      <c r="E70" s="425" t="s">
        <v>270</v>
      </c>
      <c r="F70" s="426">
        <v>3.25</v>
      </c>
      <c r="G70" s="426">
        <v>1</v>
      </c>
      <c r="H70" s="426">
        <v>4.5</v>
      </c>
      <c r="I70" s="426">
        <v>7</v>
      </c>
      <c r="J70" s="578" t="s">
        <v>3389</v>
      </c>
      <c r="K70" s="578"/>
      <c r="L70" s="427">
        <f t="shared" si="37"/>
        <v>1.25</v>
      </c>
      <c r="M70" s="427">
        <f t="shared" si="38"/>
        <v>2750</v>
      </c>
      <c r="N70" s="493">
        <v>2200</v>
      </c>
      <c r="O70" s="450" t="s">
        <v>272</v>
      </c>
      <c r="P70" s="466">
        <v>43172</v>
      </c>
      <c r="R70" s="1"/>
      <c r="S70" s="89" t="s">
        <v>2450</v>
      </c>
      <c r="T70" s="18"/>
      <c r="U70" s="18"/>
      <c r="V70" s="18"/>
      <c r="W70" s="18"/>
      <c r="X70" s="18"/>
      <c r="Y70" s="18"/>
      <c r="Z70" s="18"/>
    </row>
    <row r="71" spans="1:29">
      <c r="A71" s="247">
        <v>5</v>
      </c>
      <c r="B71" s="245">
        <v>43174</v>
      </c>
      <c r="C71" s="504"/>
      <c r="D71" s="504" t="s">
        <v>3390</v>
      </c>
      <c r="E71" s="432" t="s">
        <v>270</v>
      </c>
      <c r="F71" s="432">
        <v>29</v>
      </c>
      <c r="G71" s="247"/>
      <c r="H71" s="247">
        <v>0</v>
      </c>
      <c r="I71" s="505">
        <v>75</v>
      </c>
      <c r="J71" s="579" t="s">
        <v>3391</v>
      </c>
      <c r="K71" s="579"/>
      <c r="L71" s="462">
        <f t="shared" si="37"/>
        <v>-29</v>
      </c>
      <c r="M71" s="462">
        <f t="shared" si="38"/>
        <v>-1160</v>
      </c>
      <c r="N71" s="494">
        <v>40</v>
      </c>
      <c r="O71" s="463" t="s">
        <v>2179</v>
      </c>
      <c r="P71" s="467">
        <v>43174</v>
      </c>
      <c r="R71" s="1"/>
      <c r="S71" s="89" t="s">
        <v>2452</v>
      </c>
      <c r="T71" s="18"/>
      <c r="U71" s="18"/>
      <c r="V71" s="18"/>
      <c r="W71" s="18"/>
      <c r="X71" s="18"/>
      <c r="Y71" s="18"/>
      <c r="Z71" s="18"/>
    </row>
    <row r="72" spans="1:29">
      <c r="A72" s="421">
        <v>6</v>
      </c>
      <c r="B72" s="422">
        <v>43175</v>
      </c>
      <c r="C72" s="423"/>
      <c r="D72" s="424" t="s">
        <v>3396</v>
      </c>
      <c r="E72" s="425" t="s">
        <v>270</v>
      </c>
      <c r="F72" s="426">
        <v>1.6</v>
      </c>
      <c r="G72" s="426"/>
      <c r="H72" s="426">
        <v>2.35</v>
      </c>
      <c r="I72" s="426">
        <v>4</v>
      </c>
      <c r="J72" s="578" t="s">
        <v>3397</v>
      </c>
      <c r="K72" s="578"/>
      <c r="L72" s="427">
        <f t="shared" si="37"/>
        <v>0.75</v>
      </c>
      <c r="M72" s="427">
        <f t="shared" si="38"/>
        <v>1875</v>
      </c>
      <c r="N72" s="495">
        <v>2500</v>
      </c>
      <c r="O72" s="450" t="s">
        <v>272</v>
      </c>
      <c r="P72" s="466">
        <v>43172</v>
      </c>
      <c r="R72" s="1"/>
      <c r="S72" s="89" t="s">
        <v>2450</v>
      </c>
      <c r="T72" s="18"/>
      <c r="U72" s="18"/>
      <c r="V72" s="18"/>
      <c r="W72" s="18"/>
      <c r="X72" s="18"/>
      <c r="Y72" s="18"/>
      <c r="Z72" s="18"/>
    </row>
    <row r="73" spans="1:29">
      <c r="A73" s="421">
        <v>7</v>
      </c>
      <c r="B73" s="422">
        <v>43178</v>
      </c>
      <c r="C73" s="423"/>
      <c r="D73" s="424" t="s">
        <v>3412</v>
      </c>
      <c r="E73" s="425" t="s">
        <v>270</v>
      </c>
      <c r="F73" s="426">
        <v>71.5</v>
      </c>
      <c r="G73" s="426">
        <v>48</v>
      </c>
      <c r="H73" s="426">
        <v>84</v>
      </c>
      <c r="I73" s="426">
        <v>120</v>
      </c>
      <c r="J73" s="578" t="s">
        <v>3413</v>
      </c>
      <c r="K73" s="578"/>
      <c r="L73" s="427">
        <f t="shared" si="37"/>
        <v>12.5</v>
      </c>
      <c r="M73" s="427">
        <f t="shared" si="38"/>
        <v>937.5</v>
      </c>
      <c r="N73" s="518">
        <v>75</v>
      </c>
      <c r="O73" s="450" t="s">
        <v>272</v>
      </c>
      <c r="P73" s="466">
        <v>43178</v>
      </c>
      <c r="R73" s="1"/>
      <c r="S73" s="89" t="s">
        <v>2450</v>
      </c>
      <c r="T73" s="18"/>
      <c r="U73" s="18"/>
      <c r="V73" s="18"/>
      <c r="W73" s="18"/>
      <c r="X73" s="18"/>
      <c r="Y73" s="18"/>
      <c r="Z73" s="18"/>
    </row>
    <row r="74" spans="1:29" s="147" customFormat="1">
      <c r="A74" s="247">
        <v>8</v>
      </c>
      <c r="B74" s="245">
        <v>43178</v>
      </c>
      <c r="C74" s="504"/>
      <c r="D74" s="504" t="s">
        <v>3414</v>
      </c>
      <c r="E74" s="432" t="s">
        <v>270</v>
      </c>
      <c r="F74" s="432">
        <v>43</v>
      </c>
      <c r="G74" s="247">
        <v>24</v>
      </c>
      <c r="H74" s="247">
        <v>24</v>
      </c>
      <c r="I74" s="505">
        <v>80</v>
      </c>
      <c r="J74" s="579" t="s">
        <v>3440</v>
      </c>
      <c r="K74" s="579"/>
      <c r="L74" s="462">
        <f t="shared" ref="L74" si="39">H74-F74</f>
        <v>-19</v>
      </c>
      <c r="M74" s="462">
        <f t="shared" ref="M74" si="40">L74*N74</f>
        <v>-4750</v>
      </c>
      <c r="N74" s="541">
        <v>250</v>
      </c>
      <c r="O74" s="463" t="s">
        <v>2179</v>
      </c>
      <c r="P74" s="467">
        <v>43174</v>
      </c>
      <c r="Q74" s="216"/>
      <c r="R74" s="214"/>
      <c r="S74" s="200" t="s">
        <v>2452</v>
      </c>
      <c r="T74" s="218"/>
      <c r="U74" s="198"/>
      <c r="V74" s="198"/>
      <c r="W74" s="198"/>
      <c r="X74" s="198"/>
      <c r="Y74" s="198"/>
      <c r="Z74" s="198"/>
    </row>
    <row r="75" spans="1:29" s="147" customFormat="1">
      <c r="A75" s="421">
        <v>9</v>
      </c>
      <c r="B75" s="422">
        <v>43178</v>
      </c>
      <c r="C75" s="423"/>
      <c r="D75" s="424" t="s">
        <v>3418</v>
      </c>
      <c r="E75" s="425" t="s">
        <v>270</v>
      </c>
      <c r="F75" s="426">
        <v>70</v>
      </c>
      <c r="G75" s="426">
        <v>0</v>
      </c>
      <c r="H75" s="426">
        <v>85.5</v>
      </c>
      <c r="I75" s="426">
        <v>140</v>
      </c>
      <c r="J75" s="578" t="s">
        <v>3437</v>
      </c>
      <c r="K75" s="578"/>
      <c r="L75" s="427">
        <f t="shared" ref="L75" si="41">H75-F75</f>
        <v>15.5</v>
      </c>
      <c r="M75" s="427">
        <f t="shared" ref="M75" si="42">L75*N75</f>
        <v>1162.5</v>
      </c>
      <c r="N75" s="523">
        <v>75</v>
      </c>
      <c r="O75" s="450" t="s">
        <v>272</v>
      </c>
      <c r="P75" s="466">
        <v>43180</v>
      </c>
      <c r="Q75" s="216"/>
      <c r="R75" s="214"/>
      <c r="S75" s="200" t="s">
        <v>2452</v>
      </c>
      <c r="T75" s="218"/>
      <c r="U75" s="198"/>
      <c r="V75" s="198"/>
      <c r="W75" s="198"/>
      <c r="X75" s="198"/>
      <c r="Y75" s="198"/>
      <c r="Z75" s="198"/>
    </row>
    <row r="76" spans="1:29" s="147" customFormat="1">
      <c r="A76" s="421">
        <v>10</v>
      </c>
      <c r="B76" s="422">
        <v>43179</v>
      </c>
      <c r="C76" s="423"/>
      <c r="D76" s="424" t="s">
        <v>3425</v>
      </c>
      <c r="E76" s="425" t="s">
        <v>270</v>
      </c>
      <c r="F76" s="426">
        <v>14.5</v>
      </c>
      <c r="G76" s="426">
        <v>6</v>
      </c>
      <c r="H76" s="426">
        <v>20.5</v>
      </c>
      <c r="I76" s="426" t="s">
        <v>3424</v>
      </c>
      <c r="J76" s="578" t="s">
        <v>3374</v>
      </c>
      <c r="K76" s="578"/>
      <c r="L76" s="427">
        <f t="shared" ref="L76:L77" si="43">H76-F76</f>
        <v>6</v>
      </c>
      <c r="M76" s="427">
        <f t="shared" ref="M76:M77" si="44">L76*N76</f>
        <v>3000</v>
      </c>
      <c r="N76" s="522">
        <v>500</v>
      </c>
      <c r="O76" s="450" t="s">
        <v>272</v>
      </c>
      <c r="P76" s="466">
        <v>43179</v>
      </c>
      <c r="Q76" s="216"/>
      <c r="R76" s="214"/>
      <c r="S76" s="200" t="s">
        <v>2451</v>
      </c>
      <c r="T76" s="218"/>
      <c r="U76" s="198"/>
      <c r="V76" s="198"/>
      <c r="W76" s="198"/>
      <c r="X76" s="198"/>
      <c r="Y76" s="198"/>
      <c r="Z76" s="198"/>
    </row>
    <row r="77" spans="1:29" s="147" customFormat="1">
      <c r="A77" s="421">
        <v>11</v>
      </c>
      <c r="B77" s="422">
        <v>43181</v>
      </c>
      <c r="C77" s="423"/>
      <c r="D77" s="424" t="s">
        <v>3439</v>
      </c>
      <c r="E77" s="425" t="s">
        <v>270</v>
      </c>
      <c r="F77" s="426">
        <v>67.5</v>
      </c>
      <c r="G77" s="426"/>
      <c r="H77" s="426">
        <v>87.5</v>
      </c>
      <c r="I77" s="426">
        <v>150</v>
      </c>
      <c r="J77" s="578" t="s">
        <v>3529</v>
      </c>
      <c r="K77" s="578"/>
      <c r="L77" s="427">
        <f t="shared" si="43"/>
        <v>20</v>
      </c>
      <c r="M77" s="427">
        <f t="shared" si="44"/>
        <v>1500</v>
      </c>
      <c r="N77" s="560">
        <v>75</v>
      </c>
      <c r="O77" s="450" t="s">
        <v>272</v>
      </c>
      <c r="P77" s="466">
        <v>43187</v>
      </c>
      <c r="Q77" s="216"/>
      <c r="R77" s="214"/>
      <c r="S77" s="200" t="s">
        <v>2450</v>
      </c>
      <c r="T77" s="218"/>
      <c r="U77" s="198"/>
      <c r="V77" s="198"/>
      <c r="W77" s="198"/>
      <c r="X77" s="198"/>
      <c r="Y77" s="198"/>
      <c r="Z77" s="198"/>
    </row>
    <row r="78" spans="1:29" s="147" customFormat="1">
      <c r="A78" s="421">
        <v>12</v>
      </c>
      <c r="B78" s="422">
        <v>43185</v>
      </c>
      <c r="C78" s="423"/>
      <c r="D78" s="424" t="s">
        <v>3469</v>
      </c>
      <c r="E78" s="425" t="s">
        <v>270</v>
      </c>
      <c r="F78" s="426">
        <v>58.5</v>
      </c>
      <c r="G78" s="426"/>
      <c r="H78" s="426">
        <v>81</v>
      </c>
      <c r="I78" s="426">
        <v>120</v>
      </c>
      <c r="J78" s="578" t="s">
        <v>3470</v>
      </c>
      <c r="K78" s="578"/>
      <c r="L78" s="427">
        <f t="shared" ref="L78:L79" si="45">H78-F78</f>
        <v>22.5</v>
      </c>
      <c r="M78" s="427">
        <f t="shared" ref="M78:M79" si="46">L78*N78</f>
        <v>1687.5</v>
      </c>
      <c r="N78" s="547">
        <v>75</v>
      </c>
      <c r="O78" s="450" t="s">
        <v>272</v>
      </c>
      <c r="P78" s="466">
        <v>43185</v>
      </c>
      <c r="Q78" s="216"/>
      <c r="R78" s="214"/>
      <c r="S78" s="200" t="s">
        <v>2452</v>
      </c>
      <c r="T78" s="218"/>
      <c r="U78" s="198"/>
      <c r="V78" s="198"/>
      <c r="W78" s="198"/>
      <c r="X78" s="198"/>
      <c r="Y78" s="198"/>
      <c r="Z78" s="198"/>
    </row>
    <row r="79" spans="1:29" s="147" customFormat="1">
      <c r="A79" s="247">
        <v>13</v>
      </c>
      <c r="B79" s="245">
        <v>43186</v>
      </c>
      <c r="C79" s="504"/>
      <c r="D79" s="504" t="s">
        <v>3504</v>
      </c>
      <c r="E79" s="432" t="s">
        <v>270</v>
      </c>
      <c r="F79" s="432">
        <v>5.5</v>
      </c>
      <c r="G79" s="247"/>
      <c r="H79" s="247">
        <v>0</v>
      </c>
      <c r="I79" s="505">
        <v>12</v>
      </c>
      <c r="J79" s="579" t="s">
        <v>3530</v>
      </c>
      <c r="K79" s="579"/>
      <c r="L79" s="462">
        <f t="shared" si="45"/>
        <v>-5.5</v>
      </c>
      <c r="M79" s="462">
        <f t="shared" si="46"/>
        <v>-3300</v>
      </c>
      <c r="N79" s="561">
        <v>600</v>
      </c>
      <c r="O79" s="463" t="s">
        <v>2179</v>
      </c>
      <c r="P79" s="467">
        <v>43187</v>
      </c>
      <c r="Q79" s="216"/>
      <c r="R79" s="214"/>
      <c r="S79" s="200" t="s">
        <v>2452</v>
      </c>
      <c r="T79" s="218"/>
      <c r="U79" s="198"/>
      <c r="V79" s="198"/>
      <c r="W79" s="198"/>
      <c r="X79" s="198"/>
      <c r="Y79" s="198"/>
      <c r="Z79" s="198"/>
    </row>
    <row r="80" spans="1:29" s="147" customFormat="1">
      <c r="A80" s="421">
        <v>14</v>
      </c>
      <c r="B80" s="422">
        <v>43187</v>
      </c>
      <c r="C80" s="423"/>
      <c r="D80" s="424" t="s">
        <v>3528</v>
      </c>
      <c r="E80" s="425" t="s">
        <v>270</v>
      </c>
      <c r="F80" s="426">
        <v>33.5</v>
      </c>
      <c r="G80" s="426"/>
      <c r="H80" s="426">
        <v>54.5</v>
      </c>
      <c r="I80" s="426">
        <v>70</v>
      </c>
      <c r="J80" s="578" t="s">
        <v>308</v>
      </c>
      <c r="K80" s="578"/>
      <c r="L80" s="427">
        <f t="shared" ref="L80" si="47">H80-F80</f>
        <v>21</v>
      </c>
      <c r="M80" s="427">
        <f t="shared" ref="M80" si="48">L80*N80</f>
        <v>1575</v>
      </c>
      <c r="N80" s="560">
        <v>75</v>
      </c>
      <c r="O80" s="450" t="s">
        <v>272</v>
      </c>
      <c r="P80" s="466">
        <v>43187</v>
      </c>
      <c r="Q80" s="216"/>
      <c r="R80" s="214"/>
      <c r="S80" s="200" t="s">
        <v>2450</v>
      </c>
      <c r="T80" s="218"/>
      <c r="U80" s="198"/>
      <c r="V80" s="198"/>
      <c r="W80" s="198"/>
      <c r="X80" s="198"/>
      <c r="Y80" s="198"/>
      <c r="Z80" s="198"/>
    </row>
    <row r="81" spans="1:27" s="147" customFormat="1">
      <c r="A81" s="524"/>
      <c r="B81" s="525"/>
      <c r="C81" s="526"/>
      <c r="D81" s="527"/>
      <c r="E81" s="528"/>
      <c r="F81" s="529"/>
      <c r="G81" s="530"/>
      <c r="H81" s="530"/>
      <c r="I81" s="528"/>
      <c r="J81" s="585"/>
      <c r="K81" s="586"/>
      <c r="L81" s="531"/>
      <c r="M81" s="532"/>
      <c r="N81" s="533"/>
      <c r="O81" s="534"/>
      <c r="P81" s="535"/>
      <c r="Q81" s="216"/>
      <c r="R81" s="214"/>
      <c r="S81" s="200"/>
      <c r="T81" s="218"/>
      <c r="U81" s="198"/>
      <c r="V81" s="198"/>
      <c r="W81" s="198"/>
      <c r="X81" s="198"/>
      <c r="Y81" s="198"/>
      <c r="Z81" s="198"/>
    </row>
    <row r="82" spans="1:27">
      <c r="A82" s="384"/>
      <c r="B82" s="201"/>
      <c r="C82" s="385"/>
      <c r="D82" s="385"/>
      <c r="E82" s="104"/>
      <c r="F82" s="104"/>
      <c r="G82" s="384"/>
      <c r="H82" s="384"/>
      <c r="I82" s="386"/>
      <c r="J82" s="89"/>
      <c r="K82" s="158"/>
      <c r="L82" s="208"/>
      <c r="M82" s="208"/>
      <c r="N82" s="208"/>
      <c r="O82" s="387"/>
      <c r="P82" s="255"/>
      <c r="R82" s="1"/>
      <c r="S82" s="89"/>
      <c r="T82" s="18"/>
      <c r="U82" s="18"/>
      <c r="V82" s="18"/>
      <c r="W82" s="18"/>
      <c r="X82" s="18"/>
      <c r="Y82" s="18"/>
      <c r="Z82" s="18"/>
    </row>
    <row r="83" spans="1:27" ht="15">
      <c r="B83" s="334" t="s">
        <v>278</v>
      </c>
      <c r="C83" s="334"/>
      <c r="D83" s="334"/>
      <c r="E83" s="334"/>
      <c r="F83" s="181"/>
      <c r="G83" s="181"/>
      <c r="H83" s="181"/>
      <c r="I83" s="181"/>
      <c r="J83" s="151"/>
      <c r="K83" s="152"/>
      <c r="L83" s="177"/>
      <c r="M83" s="178"/>
      <c r="N83" s="179"/>
      <c r="O83" s="94"/>
      <c r="P83" s="150"/>
      <c r="R83" s="1"/>
      <c r="S83" s="49"/>
      <c r="T83" s="18"/>
      <c r="Z83" s="18"/>
      <c r="AA83" s="18"/>
    </row>
    <row r="84" spans="1:27" ht="38.25">
      <c r="A84" s="164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82" t="s">
        <v>265</v>
      </c>
      <c r="K84" s="583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R84" s="1"/>
      <c r="S84" s="49"/>
      <c r="T84" s="18"/>
      <c r="Z84" s="18"/>
      <c r="AA84" s="18"/>
    </row>
    <row r="85" spans="1:27" s="147" customFormat="1">
      <c r="A85" s="401">
        <v>1</v>
      </c>
      <c r="B85" s="372">
        <v>43146</v>
      </c>
      <c r="C85" s="402"/>
      <c r="D85" s="215" t="s">
        <v>30</v>
      </c>
      <c r="E85" s="203" t="s">
        <v>3353</v>
      </c>
      <c r="F85" s="199">
        <v>1585</v>
      </c>
      <c r="G85" s="196">
        <v>1520</v>
      </c>
      <c r="H85" s="196"/>
      <c r="I85" s="203">
        <v>1750</v>
      </c>
      <c r="J85" s="577" t="s">
        <v>271</v>
      </c>
      <c r="K85" s="584"/>
      <c r="L85" s="204"/>
      <c r="M85" s="205"/>
      <c r="N85" s="202"/>
      <c r="O85" s="335"/>
      <c r="P85" s="219">
        <f>VLOOKUP(D85,Sheet2!$A$1:M2140,6,0)</f>
        <v>1507.5</v>
      </c>
      <c r="Q85" s="216"/>
      <c r="R85" s="214"/>
      <c r="S85" s="200" t="s">
        <v>2451</v>
      </c>
      <c r="T85" s="218"/>
      <c r="U85" s="198"/>
      <c r="V85" s="198"/>
      <c r="W85" s="198"/>
      <c r="X85" s="198"/>
      <c r="Y85" s="198"/>
      <c r="Z85" s="198"/>
    </row>
    <row r="86" spans="1:27" s="147" customFormat="1">
      <c r="A86" s="410">
        <v>2</v>
      </c>
      <c r="B86" s="375">
        <v>43157</v>
      </c>
      <c r="C86" s="411"/>
      <c r="D86" s="388" t="s">
        <v>76</v>
      </c>
      <c r="E86" s="374" t="s">
        <v>270</v>
      </c>
      <c r="F86" s="374">
        <v>1833</v>
      </c>
      <c r="G86" s="373">
        <v>1780</v>
      </c>
      <c r="H86" s="373">
        <v>1869.5</v>
      </c>
      <c r="I86" s="374">
        <v>1950</v>
      </c>
      <c r="J86" s="580" t="s">
        <v>3368</v>
      </c>
      <c r="K86" s="581"/>
      <c r="L86" s="390">
        <f t="shared" ref="L86" si="49">H86-F86-K86</f>
        <v>36.5</v>
      </c>
      <c r="M86" s="391">
        <f t="shared" ref="M86" si="50">L86/F86</f>
        <v>1.9912711402073104E-2</v>
      </c>
      <c r="N86" s="389" t="s">
        <v>272</v>
      </c>
      <c r="O86" s="392">
        <v>43172</v>
      </c>
      <c r="P86" s="439"/>
      <c r="Q86" s="216"/>
      <c r="R86" s="214"/>
      <c r="S86" s="200" t="s">
        <v>2451</v>
      </c>
      <c r="T86" s="218"/>
      <c r="U86" s="198"/>
      <c r="V86" s="198"/>
      <c r="W86" s="198"/>
      <c r="X86" s="198"/>
      <c r="Y86" s="198"/>
      <c r="Z86" s="198"/>
    </row>
    <row r="87" spans="1:27" s="147" customFormat="1">
      <c r="A87" s="428">
        <v>3</v>
      </c>
      <c r="B87" s="429">
        <v>43158</v>
      </c>
      <c r="C87" s="430"/>
      <c r="D87" s="431" t="s">
        <v>377</v>
      </c>
      <c r="E87" s="432" t="s">
        <v>270</v>
      </c>
      <c r="F87" s="432">
        <v>199</v>
      </c>
      <c r="G87" s="247">
        <v>190</v>
      </c>
      <c r="H87" s="247">
        <v>188.5</v>
      </c>
      <c r="I87" s="432" t="s">
        <v>3300</v>
      </c>
      <c r="J87" s="579" t="s">
        <v>3336</v>
      </c>
      <c r="K87" s="579"/>
      <c r="L87" s="433">
        <f t="shared" ref="L87:L88" si="51">H87-F87-K87</f>
        <v>-10.5</v>
      </c>
      <c r="M87" s="434">
        <f t="shared" ref="M87:M88" si="52">L87/F87</f>
        <v>-5.2763819095477386E-2</v>
      </c>
      <c r="N87" s="435" t="s">
        <v>2179</v>
      </c>
      <c r="O87" s="436">
        <v>43166</v>
      </c>
      <c r="P87" s="440">
        <f>VLOOKUP(D87,Sheet2!$A$1:M2144,6,0)</f>
        <v>190.4</v>
      </c>
      <c r="Q87" s="216"/>
      <c r="R87" s="214"/>
      <c r="S87" s="200" t="s">
        <v>2450</v>
      </c>
      <c r="T87" s="218"/>
      <c r="U87" s="198"/>
      <c r="V87" s="198"/>
      <c r="W87" s="198"/>
      <c r="X87" s="198"/>
      <c r="Y87" s="198"/>
      <c r="Z87" s="198"/>
    </row>
    <row r="88" spans="1:27" s="147" customFormat="1">
      <c r="A88" s="428">
        <v>4</v>
      </c>
      <c r="B88" s="429">
        <v>43159</v>
      </c>
      <c r="C88" s="430"/>
      <c r="D88" s="431" t="s">
        <v>35</v>
      </c>
      <c r="E88" s="432" t="s">
        <v>270</v>
      </c>
      <c r="F88" s="432">
        <v>250.5</v>
      </c>
      <c r="G88" s="247">
        <v>238</v>
      </c>
      <c r="H88" s="247">
        <v>238</v>
      </c>
      <c r="I88" s="432" t="s">
        <v>3295</v>
      </c>
      <c r="J88" s="579" t="s">
        <v>3335</v>
      </c>
      <c r="K88" s="579"/>
      <c r="L88" s="433">
        <f t="shared" si="51"/>
        <v>-12.5</v>
      </c>
      <c r="M88" s="434">
        <f t="shared" si="52"/>
        <v>-4.9900199600798403E-2</v>
      </c>
      <c r="N88" s="435" t="s">
        <v>2179</v>
      </c>
      <c r="O88" s="436">
        <v>43166</v>
      </c>
      <c r="P88" s="440">
        <f>VLOOKUP(D88,Sheet2!$A$1:M2145,6,0)</f>
        <v>232.95</v>
      </c>
      <c r="Q88" s="216"/>
      <c r="R88" s="214"/>
      <c r="S88" s="200" t="s">
        <v>2450</v>
      </c>
      <c r="T88" s="218"/>
      <c r="U88" s="198"/>
      <c r="V88" s="198"/>
      <c r="W88" s="198"/>
      <c r="X88" s="198"/>
      <c r="Y88" s="198"/>
      <c r="Z88" s="198"/>
    </row>
    <row r="89" spans="1:27" s="147" customFormat="1">
      <c r="A89" s="428">
        <v>5</v>
      </c>
      <c r="B89" s="429">
        <v>43164</v>
      </c>
      <c r="C89" s="430"/>
      <c r="D89" s="431" t="s">
        <v>44</v>
      </c>
      <c r="E89" s="432" t="s">
        <v>270</v>
      </c>
      <c r="F89" s="432">
        <v>2990</v>
      </c>
      <c r="G89" s="247">
        <v>2930</v>
      </c>
      <c r="H89" s="247">
        <v>2810</v>
      </c>
      <c r="I89" s="432" t="s">
        <v>3316</v>
      </c>
      <c r="J89" s="579" t="s">
        <v>3452</v>
      </c>
      <c r="K89" s="579"/>
      <c r="L89" s="433">
        <f t="shared" ref="L89" si="53">H89-F89-K89</f>
        <v>-180</v>
      </c>
      <c r="M89" s="434">
        <f t="shared" ref="M89" si="54">L89/F89</f>
        <v>-6.0200668896321072E-2</v>
      </c>
      <c r="N89" s="435" t="s">
        <v>2179</v>
      </c>
      <c r="O89" s="436">
        <v>43182</v>
      </c>
      <c r="P89" s="440">
        <f>VLOOKUP(D89,Sheet2!$A$1:M2146,6,0)</f>
        <v>2744.7</v>
      </c>
      <c r="Q89" s="216"/>
      <c r="R89" s="214"/>
      <c r="S89" s="200" t="s">
        <v>2450</v>
      </c>
      <c r="T89" s="218"/>
      <c r="U89" s="198"/>
      <c r="V89" s="198"/>
      <c r="W89" s="198"/>
      <c r="X89" s="198"/>
      <c r="Y89" s="198"/>
      <c r="Z89" s="198"/>
    </row>
    <row r="90" spans="1:27" s="147" customFormat="1">
      <c r="A90" s="428">
        <v>6</v>
      </c>
      <c r="B90" s="429">
        <v>43166</v>
      </c>
      <c r="C90" s="430"/>
      <c r="D90" s="431" t="s">
        <v>116</v>
      </c>
      <c r="E90" s="432" t="s">
        <v>270</v>
      </c>
      <c r="F90" s="432">
        <v>154</v>
      </c>
      <c r="G90" s="247">
        <v>149</v>
      </c>
      <c r="H90" s="247">
        <v>146.5</v>
      </c>
      <c r="I90" s="432">
        <v>164</v>
      </c>
      <c r="J90" s="579" t="s">
        <v>3426</v>
      </c>
      <c r="K90" s="579"/>
      <c r="L90" s="433">
        <f t="shared" ref="L90" si="55">H90-F90-K90</f>
        <v>-7.5</v>
      </c>
      <c r="M90" s="434">
        <f t="shared" ref="M90" si="56">L90/F90</f>
        <v>-4.8701298701298704E-2</v>
      </c>
      <c r="N90" s="435" t="s">
        <v>2179</v>
      </c>
      <c r="O90" s="436">
        <v>43179</v>
      </c>
      <c r="P90" s="440">
        <f>VLOOKUP(D90,Sheet2!$A$1:M2147,6,0)</f>
        <v>143.80000000000001</v>
      </c>
      <c r="Q90" s="216"/>
      <c r="R90" s="214"/>
      <c r="S90" s="200" t="s">
        <v>2451</v>
      </c>
      <c r="T90" s="218"/>
      <c r="U90" s="198"/>
      <c r="V90" s="198"/>
      <c r="W90" s="198"/>
      <c r="X90" s="198"/>
      <c r="Y90" s="198"/>
      <c r="Z90" s="198"/>
    </row>
    <row r="91" spans="1:27" s="147" customFormat="1">
      <c r="A91" s="410">
        <v>7</v>
      </c>
      <c r="B91" s="375">
        <v>43166</v>
      </c>
      <c r="C91" s="411"/>
      <c r="D91" s="388" t="s">
        <v>111</v>
      </c>
      <c r="E91" s="374" t="s">
        <v>270</v>
      </c>
      <c r="F91" s="374">
        <v>1285</v>
      </c>
      <c r="G91" s="373">
        <v>1240</v>
      </c>
      <c r="H91" s="373">
        <v>1321</v>
      </c>
      <c r="I91" s="374" t="s">
        <v>3332</v>
      </c>
      <c r="J91" s="580" t="s">
        <v>3360</v>
      </c>
      <c r="K91" s="581"/>
      <c r="L91" s="390">
        <f t="shared" ref="L91" si="57">H91-F91-K91</f>
        <v>36</v>
      </c>
      <c r="M91" s="391">
        <f t="shared" ref="M91" si="58">L91/F91</f>
        <v>2.8015564202334631E-2</v>
      </c>
      <c r="N91" s="389" t="s">
        <v>272</v>
      </c>
      <c r="O91" s="392">
        <v>43172</v>
      </c>
      <c r="P91" s="439"/>
      <c r="Q91" s="216"/>
      <c r="R91" s="214"/>
      <c r="S91" s="200" t="s">
        <v>2450</v>
      </c>
      <c r="T91" s="218"/>
      <c r="U91" s="198"/>
      <c r="V91" s="198"/>
      <c r="W91" s="198"/>
      <c r="X91" s="198"/>
      <c r="Y91" s="198"/>
      <c r="Z91" s="198"/>
    </row>
    <row r="92" spans="1:27" s="147" customFormat="1">
      <c r="A92" s="410">
        <v>8</v>
      </c>
      <c r="B92" s="375">
        <v>43167</v>
      </c>
      <c r="C92" s="411"/>
      <c r="D92" s="388" t="s">
        <v>69</v>
      </c>
      <c r="E92" s="374" t="s">
        <v>270</v>
      </c>
      <c r="F92" s="374">
        <v>436</v>
      </c>
      <c r="G92" s="373">
        <v>424</v>
      </c>
      <c r="H92" s="373">
        <v>447.5</v>
      </c>
      <c r="I92" s="374" t="s">
        <v>3341</v>
      </c>
      <c r="J92" s="580" t="s">
        <v>3354</v>
      </c>
      <c r="K92" s="581"/>
      <c r="L92" s="390">
        <f t="shared" ref="L92" si="59">H92-F92-K92</f>
        <v>11.5</v>
      </c>
      <c r="M92" s="391">
        <f t="shared" ref="M92" si="60">L92/F92</f>
        <v>2.6376146788990827E-2</v>
      </c>
      <c r="N92" s="389" t="s">
        <v>272</v>
      </c>
      <c r="O92" s="392">
        <v>43171</v>
      </c>
      <c r="P92" s="439"/>
      <c r="Q92" s="216"/>
      <c r="R92" s="214"/>
      <c r="S92" s="200" t="s">
        <v>2450</v>
      </c>
      <c r="T92" s="218"/>
      <c r="U92" s="198"/>
      <c r="V92" s="198"/>
      <c r="W92" s="198"/>
      <c r="X92" s="198"/>
      <c r="Y92" s="198"/>
      <c r="Z92" s="198"/>
    </row>
    <row r="93" spans="1:27" s="147" customFormat="1">
      <c r="A93" s="410">
        <v>9</v>
      </c>
      <c r="B93" s="375">
        <v>43167</v>
      </c>
      <c r="C93" s="411"/>
      <c r="D93" s="388" t="s">
        <v>1662</v>
      </c>
      <c r="E93" s="374" t="s">
        <v>270</v>
      </c>
      <c r="F93" s="374">
        <v>902.5</v>
      </c>
      <c r="G93" s="373">
        <v>875</v>
      </c>
      <c r="H93" s="373">
        <v>924.5</v>
      </c>
      <c r="I93" s="374">
        <v>950</v>
      </c>
      <c r="J93" s="580" t="s">
        <v>3355</v>
      </c>
      <c r="K93" s="581"/>
      <c r="L93" s="390">
        <f t="shared" ref="L93:L94" si="61">H93-F93-K93</f>
        <v>22</v>
      </c>
      <c r="M93" s="391">
        <f t="shared" ref="M93:M94" si="62">L93/F93</f>
        <v>2.4376731301939059E-2</v>
      </c>
      <c r="N93" s="389" t="s">
        <v>272</v>
      </c>
      <c r="O93" s="392">
        <v>43171</v>
      </c>
      <c r="P93" s="439"/>
      <c r="Q93" s="216"/>
      <c r="R93" s="214"/>
      <c r="S93" s="200" t="s">
        <v>2451</v>
      </c>
      <c r="T93" s="218"/>
      <c r="U93" s="198"/>
      <c r="V93" s="198"/>
      <c r="W93" s="198"/>
      <c r="X93" s="198"/>
      <c r="Y93" s="198"/>
      <c r="Z93" s="198"/>
    </row>
    <row r="94" spans="1:27" s="147" customFormat="1">
      <c r="A94" s="428">
        <v>10</v>
      </c>
      <c r="B94" s="429">
        <v>43168</v>
      </c>
      <c r="C94" s="430"/>
      <c r="D94" s="431" t="s">
        <v>81</v>
      </c>
      <c r="E94" s="432" t="s">
        <v>270</v>
      </c>
      <c r="F94" s="432">
        <v>224</v>
      </c>
      <c r="G94" s="247">
        <v>217</v>
      </c>
      <c r="H94" s="247">
        <v>215</v>
      </c>
      <c r="I94" s="432">
        <v>235</v>
      </c>
      <c r="J94" s="579" t="s">
        <v>3417</v>
      </c>
      <c r="K94" s="579"/>
      <c r="L94" s="433">
        <f t="shared" si="61"/>
        <v>-9</v>
      </c>
      <c r="M94" s="434">
        <f t="shared" si="62"/>
        <v>-4.0178571428571432E-2</v>
      </c>
      <c r="N94" s="435" t="s">
        <v>2179</v>
      </c>
      <c r="O94" s="436">
        <v>43178</v>
      </c>
      <c r="P94" s="440"/>
      <c r="Q94" s="216"/>
      <c r="R94" s="214"/>
      <c r="S94" s="200" t="s">
        <v>2451</v>
      </c>
      <c r="T94" s="218"/>
      <c r="U94" s="198"/>
      <c r="V94" s="198"/>
      <c r="W94" s="198"/>
      <c r="X94" s="198"/>
      <c r="Y94" s="198"/>
      <c r="Z94" s="198"/>
    </row>
    <row r="95" spans="1:27" s="147" customFormat="1">
      <c r="A95" s="410">
        <v>11</v>
      </c>
      <c r="B95" s="375">
        <v>43168</v>
      </c>
      <c r="C95" s="411"/>
      <c r="D95" s="388" t="s">
        <v>63</v>
      </c>
      <c r="E95" s="374" t="s">
        <v>270</v>
      </c>
      <c r="F95" s="374">
        <v>216.5</v>
      </c>
      <c r="G95" s="373">
        <v>209</v>
      </c>
      <c r="H95" s="373">
        <v>222.5</v>
      </c>
      <c r="I95" s="374" t="s">
        <v>3347</v>
      </c>
      <c r="J95" s="580" t="s">
        <v>3374</v>
      </c>
      <c r="K95" s="581"/>
      <c r="L95" s="390">
        <f t="shared" ref="L95" si="63">H95-F95-K95</f>
        <v>6</v>
      </c>
      <c r="M95" s="391">
        <f t="shared" ref="M95" si="64">L95/F95</f>
        <v>2.771362586605081E-2</v>
      </c>
      <c r="N95" s="389" t="s">
        <v>272</v>
      </c>
      <c r="O95" s="392">
        <v>43172</v>
      </c>
      <c r="P95" s="439"/>
      <c r="Q95" s="216"/>
      <c r="R95" s="214"/>
      <c r="S95" s="200" t="s">
        <v>2450</v>
      </c>
      <c r="T95" s="218"/>
      <c r="U95" s="198"/>
      <c r="V95" s="198"/>
      <c r="W95" s="198"/>
      <c r="X95" s="198"/>
      <c r="Y95" s="198"/>
      <c r="Z95" s="198"/>
    </row>
    <row r="96" spans="1:27" s="147" customFormat="1">
      <c r="A96" s="401">
        <v>12</v>
      </c>
      <c r="B96" s="372">
        <v>43171</v>
      </c>
      <c r="C96" s="402"/>
      <c r="D96" s="404" t="s">
        <v>118</v>
      </c>
      <c r="E96" s="203" t="s">
        <v>270</v>
      </c>
      <c r="F96" s="199" t="s">
        <v>3352</v>
      </c>
      <c r="G96" s="196">
        <v>307</v>
      </c>
      <c r="H96" s="196"/>
      <c r="I96" s="203">
        <v>335</v>
      </c>
      <c r="J96" s="577" t="s">
        <v>271</v>
      </c>
      <c r="K96" s="584"/>
      <c r="L96" s="204"/>
      <c r="M96" s="205"/>
      <c r="N96" s="202"/>
      <c r="O96" s="335"/>
      <c r="P96" s="219">
        <f>VLOOKUP(D96,Sheet2!$A$1:M2151,6,0)</f>
        <v>310.95</v>
      </c>
      <c r="Q96" s="216"/>
      <c r="R96" s="214"/>
      <c r="S96" s="200" t="s">
        <v>2451</v>
      </c>
      <c r="T96" s="218"/>
      <c r="U96" s="198"/>
      <c r="V96" s="198"/>
      <c r="W96" s="198"/>
      <c r="X96" s="198"/>
      <c r="Y96" s="198"/>
      <c r="Z96" s="198"/>
    </row>
    <row r="97" spans="1:35" s="147" customFormat="1">
      <c r="A97" s="428">
        <v>13</v>
      </c>
      <c r="B97" s="429">
        <v>43171</v>
      </c>
      <c r="C97" s="430"/>
      <c r="D97" s="431" t="s">
        <v>92</v>
      </c>
      <c r="E97" s="432" t="s">
        <v>270</v>
      </c>
      <c r="F97" s="432">
        <v>301</v>
      </c>
      <c r="G97" s="247">
        <v>288</v>
      </c>
      <c r="H97" s="247">
        <v>286</v>
      </c>
      <c r="I97" s="432" t="s">
        <v>3302</v>
      </c>
      <c r="J97" s="579" t="s">
        <v>3454</v>
      </c>
      <c r="K97" s="579"/>
      <c r="L97" s="433">
        <f t="shared" ref="L97" si="65">H97-F97-K97</f>
        <v>-15</v>
      </c>
      <c r="M97" s="434">
        <f t="shared" ref="M97" si="66">L97/F97</f>
        <v>-4.9833887043189369E-2</v>
      </c>
      <c r="N97" s="435" t="s">
        <v>2179</v>
      </c>
      <c r="O97" s="436">
        <v>43182</v>
      </c>
      <c r="P97" s="440">
        <f>VLOOKUP(D97,Sheet2!$A$1:M2154,6,0)</f>
        <v>279.45</v>
      </c>
      <c r="Q97" s="216"/>
      <c r="R97" s="214"/>
      <c r="S97" s="200" t="s">
        <v>2450</v>
      </c>
      <c r="T97" s="218"/>
      <c r="U97" s="198"/>
      <c r="V97" s="198"/>
      <c r="W97" s="198"/>
      <c r="X97" s="198"/>
      <c r="Y97" s="198"/>
      <c r="Z97" s="198"/>
    </row>
    <row r="98" spans="1:35" s="147" customFormat="1">
      <c r="A98" s="401">
        <v>14</v>
      </c>
      <c r="B98" s="372">
        <v>43172</v>
      </c>
      <c r="C98" s="402"/>
      <c r="D98" s="404" t="s">
        <v>126</v>
      </c>
      <c r="E98" s="203" t="s">
        <v>270</v>
      </c>
      <c r="F98" s="199" t="s">
        <v>3365</v>
      </c>
      <c r="G98" s="196">
        <v>228</v>
      </c>
      <c r="H98" s="196"/>
      <c r="I98" s="203" t="s">
        <v>3366</v>
      </c>
      <c r="J98" s="577" t="s">
        <v>271</v>
      </c>
      <c r="K98" s="584"/>
      <c r="L98" s="204"/>
      <c r="M98" s="205"/>
      <c r="N98" s="202"/>
      <c r="O98" s="335"/>
      <c r="P98" s="219">
        <f>VLOOKUP(D98,Sheet2!$A$1:M2153,6,0)</f>
        <v>230.95</v>
      </c>
      <c r="Q98" s="216"/>
      <c r="R98" s="214"/>
      <c r="S98" s="200" t="s">
        <v>2450</v>
      </c>
      <c r="T98" s="218"/>
      <c r="U98" s="198"/>
      <c r="V98" s="198"/>
      <c r="W98" s="198"/>
      <c r="X98" s="198"/>
      <c r="Y98" s="198"/>
      <c r="Z98" s="198"/>
    </row>
    <row r="99" spans="1:35" s="147" customFormat="1">
      <c r="A99" s="428">
        <v>15</v>
      </c>
      <c r="B99" s="429">
        <v>43172</v>
      </c>
      <c r="C99" s="430"/>
      <c r="D99" s="431" t="s">
        <v>204</v>
      </c>
      <c r="E99" s="432" t="s">
        <v>270</v>
      </c>
      <c r="F99" s="432">
        <v>499</v>
      </c>
      <c r="G99" s="247">
        <v>484</v>
      </c>
      <c r="H99" s="247">
        <v>471.5</v>
      </c>
      <c r="I99" s="432">
        <v>530</v>
      </c>
      <c r="J99" s="579" t="s">
        <v>3453</v>
      </c>
      <c r="K99" s="579"/>
      <c r="L99" s="433">
        <f t="shared" ref="L99" si="67">H99-F99-K99</f>
        <v>-27.5</v>
      </c>
      <c r="M99" s="434">
        <f t="shared" ref="M99" si="68">L99/F99</f>
        <v>-5.5110220440881763E-2</v>
      </c>
      <c r="N99" s="435" t="s">
        <v>2179</v>
      </c>
      <c r="O99" s="436">
        <v>43182</v>
      </c>
      <c r="P99" s="440">
        <f>VLOOKUP(D99,Sheet2!$A$1:M2156,6,0)</f>
        <v>505.8</v>
      </c>
      <c r="Q99" s="216"/>
      <c r="R99" s="214"/>
      <c r="S99" s="200" t="s">
        <v>2451</v>
      </c>
      <c r="T99" s="218"/>
      <c r="U99" s="198"/>
      <c r="V99" s="198"/>
      <c r="W99" s="198"/>
      <c r="X99" s="198"/>
      <c r="Y99" s="198"/>
      <c r="Z99" s="198"/>
    </row>
    <row r="100" spans="1:35" s="147" customFormat="1">
      <c r="A100" s="410">
        <v>16</v>
      </c>
      <c r="B100" s="375">
        <v>43172</v>
      </c>
      <c r="C100" s="411"/>
      <c r="D100" s="388" t="s">
        <v>155</v>
      </c>
      <c r="E100" s="374" t="s">
        <v>270</v>
      </c>
      <c r="F100" s="374">
        <v>634.5</v>
      </c>
      <c r="G100" s="373">
        <v>615</v>
      </c>
      <c r="H100" s="373">
        <v>651</v>
      </c>
      <c r="I100" s="374" t="s">
        <v>3376</v>
      </c>
      <c r="J100" s="580" t="s">
        <v>3301</v>
      </c>
      <c r="K100" s="581"/>
      <c r="L100" s="390">
        <f t="shared" ref="L100:L101" si="69">H100-F100-K100</f>
        <v>16.5</v>
      </c>
      <c r="M100" s="391">
        <f t="shared" ref="M100:M101" si="70">L100/F100</f>
        <v>2.6004728132387706E-2</v>
      </c>
      <c r="N100" s="389" t="s">
        <v>272</v>
      </c>
      <c r="O100" s="392">
        <v>43174</v>
      </c>
      <c r="P100" s="439"/>
      <c r="Q100" s="216"/>
      <c r="R100" s="214"/>
      <c r="S100" s="200" t="s">
        <v>2451</v>
      </c>
      <c r="T100" s="218"/>
      <c r="U100" s="198"/>
      <c r="V100" s="198"/>
      <c r="W100" s="198"/>
      <c r="X100" s="198"/>
      <c r="Y100" s="198"/>
      <c r="Z100" s="198"/>
    </row>
    <row r="101" spans="1:35" s="147" customFormat="1">
      <c r="A101" s="428">
        <v>17</v>
      </c>
      <c r="B101" s="429">
        <v>43173</v>
      </c>
      <c r="C101" s="430"/>
      <c r="D101" s="431" t="s">
        <v>354</v>
      </c>
      <c r="E101" s="432" t="s">
        <v>270</v>
      </c>
      <c r="F101" s="432">
        <v>778</v>
      </c>
      <c r="G101" s="247">
        <v>755</v>
      </c>
      <c r="H101" s="247">
        <v>747.5</v>
      </c>
      <c r="I101" s="432" t="s">
        <v>3385</v>
      </c>
      <c r="J101" s="579" t="s">
        <v>3427</v>
      </c>
      <c r="K101" s="579"/>
      <c r="L101" s="433">
        <f t="shared" si="69"/>
        <v>-30.5</v>
      </c>
      <c r="M101" s="434">
        <f t="shared" si="70"/>
        <v>-3.9203084832904883E-2</v>
      </c>
      <c r="N101" s="435" t="s">
        <v>2179</v>
      </c>
      <c r="O101" s="436">
        <v>43179</v>
      </c>
      <c r="P101" s="440">
        <f>VLOOKUP(D101,Sheet2!$A$1:M2158,6,0)</f>
        <v>700.25</v>
      </c>
      <c r="Q101" s="216"/>
      <c r="R101" s="214"/>
      <c r="S101" s="200" t="s">
        <v>2450</v>
      </c>
      <c r="T101" s="218"/>
      <c r="U101" s="198"/>
      <c r="V101" s="198"/>
      <c r="W101" s="198"/>
      <c r="X101" s="198"/>
      <c r="Y101" s="198"/>
      <c r="Z101" s="198"/>
    </row>
    <row r="102" spans="1:35" s="147" customFormat="1">
      <c r="A102" s="428">
        <v>18</v>
      </c>
      <c r="B102" s="429">
        <v>43174</v>
      </c>
      <c r="C102" s="430"/>
      <c r="D102" s="431" t="s">
        <v>2125</v>
      </c>
      <c r="E102" s="432" t="s">
        <v>270</v>
      </c>
      <c r="F102" s="432">
        <v>154</v>
      </c>
      <c r="G102" s="247">
        <v>147</v>
      </c>
      <c r="H102" s="247">
        <v>145</v>
      </c>
      <c r="I102" s="432" t="s">
        <v>3387</v>
      </c>
      <c r="J102" s="579" t="s">
        <v>3417</v>
      </c>
      <c r="K102" s="579"/>
      <c r="L102" s="433">
        <f t="shared" ref="L102:L103" si="71">H102-F102-K102</f>
        <v>-9</v>
      </c>
      <c r="M102" s="434">
        <f t="shared" ref="M102:M103" si="72">L102/F102</f>
        <v>-5.844155844155844E-2</v>
      </c>
      <c r="N102" s="435" t="s">
        <v>2179</v>
      </c>
      <c r="O102" s="436">
        <v>43179</v>
      </c>
      <c r="P102" s="440">
        <f>VLOOKUP(D102,Sheet2!$A$1:M2159,6,0)</f>
        <v>141.35</v>
      </c>
      <c r="Q102" s="216"/>
      <c r="R102" s="214"/>
      <c r="S102" s="200" t="s">
        <v>2450</v>
      </c>
      <c r="T102" s="218"/>
      <c r="U102" s="198"/>
      <c r="V102" s="198"/>
      <c r="W102" s="198"/>
      <c r="X102" s="198"/>
      <c r="Y102" s="198"/>
      <c r="Z102" s="198"/>
    </row>
    <row r="103" spans="1:35" s="147" customFormat="1">
      <c r="A103" s="428">
        <v>19</v>
      </c>
      <c r="B103" s="429">
        <v>43180</v>
      </c>
      <c r="C103" s="430"/>
      <c r="D103" s="431" t="s">
        <v>55</v>
      </c>
      <c r="E103" s="432" t="s">
        <v>270</v>
      </c>
      <c r="F103" s="432">
        <v>1173</v>
      </c>
      <c r="G103" s="247">
        <v>1135</v>
      </c>
      <c r="H103" s="247">
        <v>1125</v>
      </c>
      <c r="I103" s="432">
        <v>1215</v>
      </c>
      <c r="J103" s="579" t="s">
        <v>3455</v>
      </c>
      <c r="K103" s="579"/>
      <c r="L103" s="433">
        <f t="shared" si="71"/>
        <v>-48</v>
      </c>
      <c r="M103" s="434">
        <f t="shared" si="72"/>
        <v>-4.0920716112531973E-2</v>
      </c>
      <c r="N103" s="435" t="s">
        <v>2179</v>
      </c>
      <c r="O103" s="436">
        <v>43182</v>
      </c>
      <c r="P103" s="440">
        <f>VLOOKUP(D103,Sheet2!$A$1:M2160,6,0)</f>
        <v>1142.5999999999999</v>
      </c>
      <c r="Q103" s="216"/>
      <c r="R103" s="214"/>
      <c r="S103" s="200" t="s">
        <v>2450</v>
      </c>
      <c r="T103" s="218"/>
      <c r="U103" s="198"/>
      <c r="V103" s="198"/>
      <c r="W103" s="198"/>
      <c r="X103" s="198"/>
      <c r="Y103" s="198"/>
      <c r="Z103" s="198"/>
    </row>
    <row r="104" spans="1:35" s="147" customFormat="1">
      <c r="A104" s="401">
        <v>20</v>
      </c>
      <c r="B104" s="372">
        <v>43180</v>
      </c>
      <c r="C104" s="402"/>
      <c r="D104" s="404" t="s">
        <v>925</v>
      </c>
      <c r="E104" s="203" t="s">
        <v>270</v>
      </c>
      <c r="F104" s="199" t="s">
        <v>3438</v>
      </c>
      <c r="G104" s="196">
        <v>113</v>
      </c>
      <c r="H104" s="196"/>
      <c r="I104" s="203">
        <v>125</v>
      </c>
      <c r="J104" s="577" t="s">
        <v>271</v>
      </c>
      <c r="K104" s="584"/>
      <c r="L104" s="204"/>
      <c r="M104" s="205"/>
      <c r="N104" s="202"/>
      <c r="O104" s="335"/>
      <c r="P104" s="219"/>
      <c r="Q104" s="216"/>
      <c r="R104" s="214"/>
      <c r="S104" s="200" t="s">
        <v>2451</v>
      </c>
      <c r="T104" s="218"/>
      <c r="U104" s="198"/>
      <c r="V104" s="198"/>
      <c r="W104" s="198"/>
      <c r="X104" s="198"/>
      <c r="Y104" s="198"/>
      <c r="Z104" s="198"/>
    </row>
    <row r="105" spans="1:35" s="147" customFormat="1">
      <c r="A105" s="542">
        <v>21</v>
      </c>
      <c r="B105" s="375">
        <v>43181</v>
      </c>
      <c r="C105" s="543"/>
      <c r="D105" s="544" t="s">
        <v>711</v>
      </c>
      <c r="E105" s="545" t="s">
        <v>270</v>
      </c>
      <c r="F105" s="545">
        <v>232</v>
      </c>
      <c r="G105" s="546">
        <v>225</v>
      </c>
      <c r="H105" s="546">
        <v>240.5</v>
      </c>
      <c r="I105" s="545" t="s">
        <v>3441</v>
      </c>
      <c r="J105" s="580" t="s">
        <v>3442</v>
      </c>
      <c r="K105" s="581"/>
      <c r="L105" s="390">
        <f t="shared" ref="L105" si="73">H105-F105-K105</f>
        <v>8.5</v>
      </c>
      <c r="M105" s="391">
        <f t="shared" ref="M105:M106" si="74">L105/F105</f>
        <v>3.6637931034482756E-2</v>
      </c>
      <c r="N105" s="389" t="s">
        <v>272</v>
      </c>
      <c r="O105" s="392">
        <v>43181</v>
      </c>
      <c r="P105" s="439"/>
      <c r="Q105" s="216"/>
      <c r="R105" s="214"/>
      <c r="S105" s="200" t="s">
        <v>2451</v>
      </c>
      <c r="T105" s="218"/>
      <c r="U105" s="198"/>
      <c r="V105" s="198"/>
      <c r="W105" s="198"/>
      <c r="X105" s="198"/>
      <c r="Y105" s="198"/>
      <c r="Z105" s="198"/>
    </row>
    <row r="106" spans="1:35" s="147" customFormat="1">
      <c r="A106" s="428">
        <v>22</v>
      </c>
      <c r="B106" s="429">
        <v>43185</v>
      </c>
      <c r="C106" s="430"/>
      <c r="D106" s="431" t="s">
        <v>165</v>
      </c>
      <c r="E106" s="432" t="s">
        <v>2403</v>
      </c>
      <c r="F106" s="432">
        <v>290.5</v>
      </c>
      <c r="G106" s="247">
        <v>302</v>
      </c>
      <c r="H106" s="247">
        <v>302</v>
      </c>
      <c r="I106" s="432" t="s">
        <v>3471</v>
      </c>
      <c r="J106" s="579" t="s">
        <v>3472</v>
      </c>
      <c r="K106" s="579"/>
      <c r="L106" s="433">
        <f>F106-H106</f>
        <v>-11.5</v>
      </c>
      <c r="M106" s="434">
        <f t="shared" si="74"/>
        <v>-3.9586919104991396E-2</v>
      </c>
      <c r="N106" s="435" t="s">
        <v>2179</v>
      </c>
      <c r="O106" s="436">
        <v>43185</v>
      </c>
      <c r="P106" s="440"/>
      <c r="Q106" s="216"/>
      <c r="R106" s="214"/>
      <c r="S106" s="200" t="s">
        <v>2450</v>
      </c>
      <c r="T106" s="218"/>
      <c r="U106" s="198"/>
      <c r="V106" s="198"/>
      <c r="W106" s="198"/>
      <c r="X106" s="198"/>
      <c r="Y106" s="198"/>
      <c r="Z106" s="198"/>
    </row>
    <row r="107" spans="1:35" s="147" customFormat="1">
      <c r="A107" s="401">
        <v>23</v>
      </c>
      <c r="B107" s="372">
        <v>43185</v>
      </c>
      <c r="C107" s="402"/>
      <c r="D107" s="404" t="s">
        <v>2088</v>
      </c>
      <c r="E107" s="203" t="s">
        <v>270</v>
      </c>
      <c r="F107" s="199" t="s">
        <v>3473</v>
      </c>
      <c r="G107" s="196">
        <v>310</v>
      </c>
      <c r="H107" s="196"/>
      <c r="I107" s="203">
        <v>335</v>
      </c>
      <c r="J107" s="577" t="s">
        <v>271</v>
      </c>
      <c r="K107" s="584"/>
      <c r="L107" s="204"/>
      <c r="M107" s="205"/>
      <c r="N107" s="202"/>
      <c r="O107" s="335"/>
      <c r="P107" s="219"/>
      <c r="Q107" s="216"/>
      <c r="R107" s="214"/>
      <c r="S107" s="200" t="s">
        <v>2451</v>
      </c>
      <c r="T107" s="218"/>
      <c r="U107" s="198"/>
      <c r="V107" s="198"/>
      <c r="W107" s="198"/>
      <c r="X107" s="198"/>
      <c r="Y107" s="198"/>
      <c r="Z107" s="198"/>
    </row>
    <row r="108" spans="1:35" s="147" customFormat="1">
      <c r="A108" s="542">
        <v>24</v>
      </c>
      <c r="B108" s="375">
        <v>43185</v>
      </c>
      <c r="C108" s="543"/>
      <c r="D108" s="544" t="s">
        <v>63</v>
      </c>
      <c r="E108" s="545" t="s">
        <v>270</v>
      </c>
      <c r="F108" s="545">
        <v>204</v>
      </c>
      <c r="G108" s="546">
        <v>197</v>
      </c>
      <c r="H108" s="546">
        <v>209.5</v>
      </c>
      <c r="I108" s="545" t="s">
        <v>3474</v>
      </c>
      <c r="J108" s="580" t="s">
        <v>3476</v>
      </c>
      <c r="K108" s="581"/>
      <c r="L108" s="390">
        <f t="shared" ref="L108" si="75">H108-F108-K108</f>
        <v>5.5</v>
      </c>
      <c r="M108" s="391">
        <f t="shared" ref="M108" si="76">L108/F108</f>
        <v>2.6960784313725492E-2</v>
      </c>
      <c r="N108" s="389" t="s">
        <v>272</v>
      </c>
      <c r="O108" s="392">
        <v>43185</v>
      </c>
      <c r="P108" s="439"/>
      <c r="Q108" s="216"/>
      <c r="R108" s="214"/>
      <c r="S108" s="200" t="s">
        <v>2450</v>
      </c>
      <c r="T108" s="218"/>
      <c r="U108" s="198"/>
      <c r="V108" s="198"/>
      <c r="W108" s="198"/>
      <c r="X108" s="198"/>
      <c r="Y108" s="198"/>
      <c r="Z108" s="198"/>
    </row>
    <row r="109" spans="1:35" s="147" customFormat="1">
      <c r="A109" s="542">
        <v>25</v>
      </c>
      <c r="B109" s="375">
        <v>43187</v>
      </c>
      <c r="C109" s="543"/>
      <c r="D109" s="544" t="s">
        <v>79</v>
      </c>
      <c r="E109" s="545" t="s">
        <v>270</v>
      </c>
      <c r="F109" s="545">
        <v>3475</v>
      </c>
      <c r="G109" s="546">
        <v>3350</v>
      </c>
      <c r="H109" s="546">
        <v>3557.5</v>
      </c>
      <c r="I109" s="545">
        <v>3700</v>
      </c>
      <c r="J109" s="580" t="s">
        <v>3533</v>
      </c>
      <c r="K109" s="581"/>
      <c r="L109" s="390">
        <f t="shared" ref="L109" si="77">H109-F109-K109</f>
        <v>82.5</v>
      </c>
      <c r="M109" s="391">
        <f t="shared" ref="M109" si="78">L109/F109</f>
        <v>2.3741007194244605E-2</v>
      </c>
      <c r="N109" s="389" t="s">
        <v>272</v>
      </c>
      <c r="O109" s="392">
        <v>43187</v>
      </c>
      <c r="P109" s="439"/>
      <c r="Q109" s="216"/>
      <c r="R109" s="214"/>
      <c r="S109" s="200" t="s">
        <v>2451</v>
      </c>
      <c r="T109" s="218"/>
      <c r="U109" s="198"/>
      <c r="V109" s="198"/>
      <c r="W109" s="198"/>
      <c r="X109" s="198"/>
      <c r="Y109" s="198"/>
      <c r="Z109" s="198"/>
    </row>
    <row r="110" spans="1:35" s="147" customFormat="1">
      <c r="A110" s="401"/>
      <c r="B110" s="399"/>
      <c r="C110" s="402"/>
      <c r="D110" s="215"/>
      <c r="E110" s="203"/>
      <c r="F110" s="199"/>
      <c r="G110" s="196"/>
      <c r="H110" s="196"/>
      <c r="I110" s="203"/>
      <c r="J110" s="577"/>
      <c r="K110" s="584"/>
      <c r="L110" s="204"/>
      <c r="M110" s="205"/>
      <c r="N110" s="202"/>
      <c r="O110" s="335"/>
      <c r="P110" s="219"/>
      <c r="Q110" s="216"/>
      <c r="R110" s="214"/>
      <c r="S110" s="200"/>
      <c r="T110" s="218"/>
      <c r="U110" s="198"/>
      <c r="V110" s="198"/>
      <c r="W110" s="198"/>
      <c r="X110" s="198"/>
      <c r="Y110" s="198"/>
      <c r="Z110" s="198"/>
    </row>
    <row r="111" spans="1:35" s="19" customFormat="1">
      <c r="A111" s="330" t="s">
        <v>347</v>
      </c>
      <c r="B111" s="330"/>
      <c r="C111" s="330"/>
      <c r="D111" s="330"/>
      <c r="F111" s="181" t="s">
        <v>370</v>
      </c>
      <c r="G111" s="208"/>
      <c r="H111" s="208"/>
      <c r="I111" s="161"/>
      <c r="J111" s="89"/>
      <c r="K111" s="158"/>
      <c r="L111" s="209"/>
      <c r="M111" s="210"/>
      <c r="N111" s="158"/>
      <c r="O111" s="211"/>
      <c r="P111" s="212"/>
      <c r="Q111" s="119"/>
      <c r="R111" s="1"/>
      <c r="S111" s="89"/>
      <c r="T111" s="18"/>
      <c r="U111" s="18"/>
      <c r="V111" s="18"/>
      <c r="W111" s="18"/>
      <c r="X111" s="18"/>
      <c r="Y111" s="18"/>
      <c r="Z111" s="18"/>
      <c r="AA111" s="119"/>
      <c r="AB111" s="119"/>
      <c r="AC111" s="119"/>
      <c r="AD111" s="119"/>
      <c r="AE111" s="119"/>
      <c r="AF111" s="119"/>
      <c r="AG111" s="119"/>
      <c r="AH111" s="119"/>
      <c r="AI111" s="119"/>
    </row>
    <row r="112" spans="1:35" s="19" customFormat="1">
      <c r="A112" s="195" t="s">
        <v>2551</v>
      </c>
      <c r="B112" s="220"/>
      <c r="C112" s="220"/>
      <c r="D112" s="220"/>
      <c r="E112" s="88"/>
      <c r="F112" s="181" t="s">
        <v>2593</v>
      </c>
      <c r="G112" s="208"/>
      <c r="H112" s="208"/>
      <c r="I112" s="161"/>
      <c r="J112" s="89"/>
      <c r="K112" s="158"/>
      <c r="L112" s="209"/>
      <c r="M112" s="210"/>
      <c r="N112" s="158"/>
      <c r="O112" s="211"/>
      <c r="P112" s="212"/>
      <c r="Q112" s="119"/>
      <c r="R112" s="1"/>
      <c r="S112" s="89"/>
      <c r="T112" s="18"/>
      <c r="U112" s="18"/>
      <c r="V112" s="18"/>
      <c r="W112" s="18"/>
      <c r="X112" s="18"/>
      <c r="Y112" s="18"/>
      <c r="Z112" s="18"/>
      <c r="AA112" s="119"/>
      <c r="AB112" s="119"/>
      <c r="AC112" s="119"/>
      <c r="AD112" s="119"/>
      <c r="AE112" s="119"/>
      <c r="AF112" s="119"/>
      <c r="AG112" s="119"/>
      <c r="AH112" s="119"/>
      <c r="AI112" s="119"/>
    </row>
    <row r="113" spans="1:38" s="19" customFormat="1">
      <c r="A113" s="206"/>
      <c r="B113" s="201"/>
      <c r="C113" s="207"/>
      <c r="D113" s="115"/>
      <c r="E113" s="161"/>
      <c r="F113" s="95"/>
      <c r="G113" s="208"/>
      <c r="H113" s="208"/>
      <c r="I113" s="161"/>
      <c r="J113" s="89"/>
      <c r="K113" s="158"/>
      <c r="L113" s="209"/>
      <c r="M113" s="210"/>
      <c r="N113" s="158"/>
      <c r="O113" s="211"/>
      <c r="P113" s="212"/>
      <c r="Q113" s="119"/>
      <c r="R113" s="1"/>
      <c r="S113" s="89"/>
      <c r="T113" s="18"/>
      <c r="U113" s="18"/>
      <c r="V113" s="18"/>
      <c r="W113" s="18"/>
      <c r="X113" s="18"/>
      <c r="Y113" s="18"/>
      <c r="Z113" s="18"/>
      <c r="AA113" s="119"/>
      <c r="AB113" s="119"/>
      <c r="AC113" s="119"/>
      <c r="AD113" s="119"/>
      <c r="AE113" s="119"/>
      <c r="AF113" s="119"/>
      <c r="AG113" s="119"/>
      <c r="AH113" s="119"/>
      <c r="AI113" s="119"/>
    </row>
    <row r="114" spans="1:38">
      <c r="F114" s="119"/>
      <c r="G114" s="119"/>
      <c r="H114" s="119"/>
      <c r="I114" s="119"/>
      <c r="J114" s="119"/>
      <c r="K114" s="119"/>
      <c r="L114" s="119"/>
      <c r="M114" s="119"/>
      <c r="N114" s="119"/>
      <c r="P114" s="119"/>
      <c r="R114" s="1"/>
      <c r="S114" s="89"/>
      <c r="T114" s="18"/>
      <c r="U114" s="18"/>
      <c r="V114" s="18"/>
      <c r="W114" s="18"/>
      <c r="X114" s="18"/>
      <c r="Y114" s="18"/>
      <c r="Z114" s="18"/>
    </row>
    <row r="115" spans="1:38" ht="15">
      <c r="A115" s="105" t="s">
        <v>344</v>
      </c>
      <c r="B115" s="97"/>
      <c r="C115" s="97"/>
      <c r="D115" s="98"/>
      <c r="E115" s="99"/>
      <c r="F115" s="88"/>
      <c r="G115" s="88"/>
      <c r="H115" s="166"/>
      <c r="I115" s="184"/>
      <c r="J115" s="153"/>
      <c r="K115" s="154"/>
      <c r="L115" s="89"/>
      <c r="M115" s="89"/>
      <c r="N115" s="89"/>
      <c r="O115" s="1"/>
      <c r="P115" s="9"/>
      <c r="R115" s="1"/>
      <c r="S115" s="89"/>
      <c r="T115" s="18"/>
      <c r="U115" s="18"/>
      <c r="V115" s="18"/>
      <c r="W115" s="18"/>
      <c r="X115" s="18"/>
      <c r="Y115" s="18"/>
      <c r="Z115" s="18"/>
    </row>
    <row r="116" spans="1:38" ht="38.25">
      <c r="A116" s="164" t="s">
        <v>13</v>
      </c>
      <c r="B116" s="85" t="s">
        <v>218</v>
      </c>
      <c r="C116" s="85"/>
      <c r="D116" s="86" t="s">
        <v>259</v>
      </c>
      <c r="E116" s="85" t="s">
        <v>260</v>
      </c>
      <c r="F116" s="85" t="s">
        <v>261</v>
      </c>
      <c r="G116" s="85" t="s">
        <v>346</v>
      </c>
      <c r="H116" s="85" t="s">
        <v>263</v>
      </c>
      <c r="I116" s="85" t="s">
        <v>264</v>
      </c>
      <c r="J116" s="595" t="s">
        <v>265</v>
      </c>
      <c r="K116" s="596"/>
      <c r="L116" s="85" t="s">
        <v>266</v>
      </c>
      <c r="M116" s="85" t="s">
        <v>267</v>
      </c>
      <c r="N116" s="85" t="s">
        <v>268</v>
      </c>
      <c r="O116" s="86" t="s">
        <v>269</v>
      </c>
      <c r="P116" s="85" t="s">
        <v>393</v>
      </c>
      <c r="Q116" s="198"/>
      <c r="R116" s="198"/>
      <c r="S116" s="89"/>
      <c r="T116" s="18"/>
      <c r="U116" s="18"/>
      <c r="V116" s="18"/>
      <c r="W116" s="18"/>
      <c r="X116" s="18"/>
      <c r="Y116" s="18"/>
      <c r="Z116" s="18"/>
    </row>
    <row r="117" spans="1:38" s="145" customFormat="1">
      <c r="A117" s="413">
        <v>1</v>
      </c>
      <c r="B117" s="414">
        <v>43164</v>
      </c>
      <c r="C117" s="415"/>
      <c r="D117" s="405" t="s">
        <v>1481</v>
      </c>
      <c r="E117" s="416" t="s">
        <v>270</v>
      </c>
      <c r="F117" s="416" t="s">
        <v>3320</v>
      </c>
      <c r="G117" s="416">
        <v>1520</v>
      </c>
      <c r="H117" s="416"/>
      <c r="I117" s="417" t="s">
        <v>3321</v>
      </c>
      <c r="J117" s="591" t="s">
        <v>271</v>
      </c>
      <c r="K117" s="592"/>
      <c r="L117" s="418"/>
      <c r="M117" s="419"/>
      <c r="N117" s="416"/>
      <c r="O117" s="409"/>
      <c r="P117" s="219">
        <f>VLOOKUP(D117,Sheet2!$A$1:M2155,6,0)</f>
        <v>1519.85</v>
      </c>
      <c r="Q117" s="258"/>
      <c r="R117" s="258"/>
      <c r="S117" s="161" t="s">
        <v>2450</v>
      </c>
      <c r="T117" s="115"/>
      <c r="U117" s="115"/>
      <c r="V117" s="115"/>
      <c r="W117" s="115"/>
      <c r="X117" s="115"/>
      <c r="Z117" s="115"/>
      <c r="AL117" s="115"/>
    </row>
    <row r="118" spans="1:38">
      <c r="A118" s="330" t="s">
        <v>347</v>
      </c>
      <c r="B118" s="330"/>
      <c r="C118" s="330"/>
      <c r="D118" s="330"/>
      <c r="E118" s="19"/>
      <c r="F118" s="181" t="s">
        <v>370</v>
      </c>
      <c r="G118" s="95"/>
      <c r="H118" s="95"/>
      <c r="I118" s="161"/>
      <c r="J118" s="158"/>
      <c r="K118" s="158"/>
      <c r="L118" s="209"/>
      <c r="M118" s="210"/>
      <c r="N118" s="158"/>
      <c r="O118" s="211"/>
      <c r="P118" s="221"/>
      <c r="Q118" s="1"/>
      <c r="R118" s="1"/>
      <c r="S118" s="89"/>
      <c r="T118" s="18"/>
      <c r="U118" s="18"/>
      <c r="V118" s="18"/>
      <c r="W118" s="18"/>
      <c r="X118" s="18"/>
      <c r="Z118" s="18"/>
      <c r="AL118" s="18"/>
    </row>
    <row r="119" spans="1:38">
      <c r="A119" s="195" t="s">
        <v>2551</v>
      </c>
      <c r="B119" s="220"/>
      <c r="C119" s="220"/>
      <c r="D119" s="220"/>
      <c r="E119" s="88"/>
      <c r="F119" s="181" t="s">
        <v>2593</v>
      </c>
      <c r="G119" s="49"/>
      <c r="H119" s="49"/>
      <c r="I119" s="49"/>
      <c r="J119" s="9"/>
      <c r="K119" s="9"/>
      <c r="L119" s="49"/>
      <c r="M119" s="49"/>
      <c r="N119" s="49"/>
      <c r="O119" s="1"/>
      <c r="P119" s="9"/>
      <c r="S119" s="95"/>
      <c r="T119" s="18"/>
      <c r="U119" s="18"/>
      <c r="V119" s="18"/>
      <c r="W119" s="18"/>
      <c r="X119" s="18"/>
      <c r="Y119" s="18"/>
      <c r="Z119" s="18"/>
      <c r="AA119" s="18"/>
    </row>
    <row r="120" spans="1:38">
      <c r="A120" s="195"/>
      <c r="B120" s="253"/>
      <c r="C120" s="253"/>
      <c r="D120" s="253"/>
      <c r="E120" s="88"/>
      <c r="F120" s="181"/>
      <c r="G120" s="49"/>
      <c r="H120" s="49"/>
      <c r="I120" s="49"/>
      <c r="J120" s="9"/>
      <c r="K120" s="9"/>
      <c r="L120" s="49"/>
      <c r="M120" s="49"/>
      <c r="N120" s="49"/>
      <c r="O120" s="1"/>
      <c r="P120" s="9"/>
      <c r="S120" s="95"/>
      <c r="T120" s="18"/>
      <c r="U120" s="18"/>
      <c r="V120" s="18"/>
      <c r="W120" s="18"/>
      <c r="X120" s="18"/>
      <c r="Y120" s="18"/>
      <c r="Z120" s="18"/>
      <c r="AA120" s="18"/>
    </row>
    <row r="121" spans="1:38">
      <c r="A121" s="195"/>
      <c r="B121" s="253"/>
      <c r="C121" s="253"/>
      <c r="D121" s="253"/>
      <c r="E121" s="88"/>
      <c r="F121" s="181"/>
      <c r="G121" s="49"/>
      <c r="H121" s="49"/>
      <c r="I121" s="49"/>
      <c r="J121" s="9"/>
      <c r="K121" s="9"/>
      <c r="L121" s="49"/>
      <c r="M121" s="49"/>
      <c r="N121" s="49"/>
      <c r="O121" s="1"/>
      <c r="P121" s="9"/>
      <c r="S121" s="95"/>
      <c r="T121" s="18"/>
      <c r="U121" s="18"/>
      <c r="V121" s="18"/>
      <c r="W121" s="18"/>
      <c r="X121" s="18"/>
      <c r="Y121" s="18"/>
      <c r="Z121" s="18"/>
      <c r="AA121" s="18"/>
    </row>
    <row r="122" spans="1:38">
      <c r="A122" s="195"/>
      <c r="B122" s="253"/>
      <c r="C122" s="253"/>
      <c r="D122" s="253"/>
      <c r="E122" s="88"/>
      <c r="F122" s="181"/>
      <c r="G122" s="49"/>
      <c r="H122" s="49"/>
      <c r="I122" s="49"/>
      <c r="J122" s="9"/>
      <c r="K122" s="9"/>
      <c r="L122" s="49"/>
      <c r="M122" s="49"/>
      <c r="N122" s="49"/>
      <c r="O122" s="1"/>
      <c r="P122" s="9"/>
      <c r="S122" s="95"/>
      <c r="T122" s="18"/>
      <c r="U122" s="18"/>
      <c r="V122" s="18"/>
      <c r="W122" s="18"/>
      <c r="X122" s="18"/>
      <c r="Y122" s="18"/>
      <c r="Z122" s="18"/>
      <c r="AA122" s="18"/>
    </row>
    <row r="123" spans="1:38" s="145" customFormat="1" ht="15">
      <c r="A123" s="1"/>
      <c r="B123" s="331" t="s">
        <v>2161</v>
      </c>
      <c r="C123" s="331"/>
      <c r="D123" s="331"/>
      <c r="E123" s="331"/>
      <c r="F123" s="99"/>
      <c r="G123" s="88"/>
      <c r="H123" s="88"/>
      <c r="I123" s="166"/>
      <c r="J123" s="155"/>
      <c r="K123" s="167"/>
      <c r="L123" s="180"/>
      <c r="M123" s="49"/>
      <c r="N123" s="49"/>
      <c r="O123" s="1"/>
      <c r="P123" s="9"/>
      <c r="S123" s="161"/>
      <c r="T123" s="115"/>
      <c r="U123" s="115"/>
      <c r="V123" s="115"/>
      <c r="W123" s="115"/>
      <c r="X123" s="115"/>
      <c r="Y123" s="115"/>
      <c r="Z123" s="115"/>
      <c r="AA123" s="115"/>
    </row>
    <row r="124" spans="1:38" ht="38.25">
      <c r="A124" s="164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262</v>
      </c>
      <c r="H124" s="85" t="s">
        <v>263</v>
      </c>
      <c r="I124" s="85" t="s">
        <v>264</v>
      </c>
      <c r="J124" s="597" t="s">
        <v>265</v>
      </c>
      <c r="K124" s="598"/>
      <c r="L124" s="85" t="s">
        <v>2165</v>
      </c>
      <c r="M124" s="85" t="s">
        <v>267</v>
      </c>
      <c r="N124" s="176" t="s">
        <v>274</v>
      </c>
      <c r="O124" s="85" t="s">
        <v>275</v>
      </c>
      <c r="P124" s="85" t="s">
        <v>268</v>
      </c>
      <c r="Q124" s="86" t="s">
        <v>269</v>
      </c>
      <c r="R124" s="85" t="s">
        <v>393</v>
      </c>
      <c r="S124" s="89"/>
      <c r="T124" s="18"/>
      <c r="U124" s="18"/>
      <c r="V124" s="18"/>
      <c r="W124" s="18"/>
      <c r="X124" s="18"/>
      <c r="Y124" s="18"/>
      <c r="Z124" s="18"/>
      <c r="AA124" s="18"/>
    </row>
    <row r="125" spans="1:38" s="145" customFormat="1">
      <c r="A125" s="247">
        <v>1</v>
      </c>
      <c r="B125" s="519">
        <v>43159</v>
      </c>
      <c r="C125" s="520"/>
      <c r="D125" s="504" t="s">
        <v>1628</v>
      </c>
      <c r="E125" s="432" t="s">
        <v>270</v>
      </c>
      <c r="F125" s="432">
        <v>1323</v>
      </c>
      <c r="G125" s="247">
        <v>1295</v>
      </c>
      <c r="H125" s="247">
        <v>1280</v>
      </c>
      <c r="I125" s="432">
        <v>1360</v>
      </c>
      <c r="J125" s="607" t="s">
        <v>3411</v>
      </c>
      <c r="K125" s="608"/>
      <c r="L125" s="433">
        <f t="shared" ref="L125" si="79">H125-F125-K125</f>
        <v>-43</v>
      </c>
      <c r="M125" s="434">
        <f t="shared" ref="M125" si="80">L125/F125</f>
        <v>-3.250188964474679E-2</v>
      </c>
      <c r="N125" s="435"/>
      <c r="O125" s="436"/>
      <c r="P125" s="435" t="s">
        <v>2179</v>
      </c>
      <c r="Q125" s="436">
        <v>43150</v>
      </c>
      <c r="R125" s="521"/>
      <c r="S125" s="406" t="s">
        <v>2451</v>
      </c>
    </row>
    <row r="126" spans="1:38" s="145" customFormat="1">
      <c r="A126" s="373">
        <v>2</v>
      </c>
      <c r="B126" s="392">
        <v>43164</v>
      </c>
      <c r="C126" s="437"/>
      <c r="D126" s="252" t="s">
        <v>629</v>
      </c>
      <c r="E126" s="374" t="s">
        <v>270</v>
      </c>
      <c r="F126" s="374">
        <v>256.5</v>
      </c>
      <c r="G126" s="373">
        <v>249</v>
      </c>
      <c r="H126" s="373">
        <v>264.5</v>
      </c>
      <c r="I126" s="374" t="s">
        <v>3317</v>
      </c>
      <c r="J126" s="580" t="s">
        <v>3318</v>
      </c>
      <c r="K126" s="581"/>
      <c r="L126" s="390">
        <f t="shared" ref="L126" si="81">H126-F126-K126</f>
        <v>8</v>
      </c>
      <c r="M126" s="391">
        <f t="shared" ref="M126" si="82">L126/F126</f>
        <v>3.1189083820662766E-2</v>
      </c>
      <c r="N126" s="389"/>
      <c r="O126" s="392"/>
      <c r="P126" s="389" t="s">
        <v>272</v>
      </c>
      <c r="Q126" s="392">
        <v>43164</v>
      </c>
      <c r="R126" s="393"/>
      <c r="S126" s="406" t="s">
        <v>2451</v>
      </c>
    </row>
    <row r="127" spans="1:38" s="145" customFormat="1">
      <c r="A127" s="373">
        <v>3</v>
      </c>
      <c r="B127" s="392">
        <v>43164</v>
      </c>
      <c r="C127" s="437"/>
      <c r="D127" s="252" t="s">
        <v>1874</v>
      </c>
      <c r="E127" s="374" t="s">
        <v>270</v>
      </c>
      <c r="F127" s="374">
        <v>432.5</v>
      </c>
      <c r="G127" s="373">
        <v>418</v>
      </c>
      <c r="H127" s="373">
        <v>442</v>
      </c>
      <c r="I127" s="374" t="s">
        <v>3319</v>
      </c>
      <c r="J127" s="580" t="s">
        <v>3331</v>
      </c>
      <c r="K127" s="581"/>
      <c r="L127" s="390">
        <f>H127-F127-K127</f>
        <v>9.5</v>
      </c>
      <c r="M127" s="391">
        <f t="shared" ref="M127:M129" si="83">L127/F127</f>
        <v>2.1965317919075144E-2</v>
      </c>
      <c r="N127" s="389"/>
      <c r="O127" s="392"/>
      <c r="P127" s="389" t="s">
        <v>272</v>
      </c>
      <c r="Q127" s="392">
        <v>43164</v>
      </c>
      <c r="R127" s="393"/>
      <c r="S127" s="406" t="s">
        <v>2450</v>
      </c>
    </row>
    <row r="128" spans="1:38" s="145" customFormat="1">
      <c r="A128" s="373">
        <v>4</v>
      </c>
      <c r="B128" s="392">
        <v>43172</v>
      </c>
      <c r="C128" s="437"/>
      <c r="D128" s="252" t="s">
        <v>597</v>
      </c>
      <c r="E128" s="374" t="s">
        <v>270</v>
      </c>
      <c r="F128" s="374">
        <v>407</v>
      </c>
      <c r="G128" s="373">
        <v>395</v>
      </c>
      <c r="H128" s="373">
        <v>418.5</v>
      </c>
      <c r="I128" s="374">
        <v>425</v>
      </c>
      <c r="J128" s="580" t="s">
        <v>3367</v>
      </c>
      <c r="K128" s="581"/>
      <c r="L128" s="390">
        <f t="shared" ref="L128:L129" si="84">H128-F128-K128</f>
        <v>11.5</v>
      </c>
      <c r="M128" s="391">
        <f t="shared" si="83"/>
        <v>2.8255528255528257E-2</v>
      </c>
      <c r="N128" s="389"/>
      <c r="O128" s="392"/>
      <c r="P128" s="389" t="s">
        <v>272</v>
      </c>
      <c r="Q128" s="392">
        <v>43172</v>
      </c>
      <c r="R128" s="393"/>
      <c r="S128" s="406" t="s">
        <v>2451</v>
      </c>
    </row>
    <row r="129" spans="1:27" s="145" customFormat="1">
      <c r="A129" s="247">
        <v>5</v>
      </c>
      <c r="B129" s="519">
        <v>43172</v>
      </c>
      <c r="C129" s="520"/>
      <c r="D129" s="504" t="s">
        <v>1634</v>
      </c>
      <c r="E129" s="432" t="s">
        <v>270</v>
      </c>
      <c r="F129" s="432">
        <v>393.5</v>
      </c>
      <c r="G129" s="247">
        <v>386</v>
      </c>
      <c r="H129" s="247">
        <v>375</v>
      </c>
      <c r="I129" s="432">
        <v>415</v>
      </c>
      <c r="J129" s="607" t="s">
        <v>3377</v>
      </c>
      <c r="K129" s="608"/>
      <c r="L129" s="433">
        <f t="shared" si="84"/>
        <v>-18.5</v>
      </c>
      <c r="M129" s="434">
        <f t="shared" si="83"/>
        <v>-4.7013977128335452E-2</v>
      </c>
      <c r="N129" s="435"/>
      <c r="O129" s="436"/>
      <c r="P129" s="435" t="s">
        <v>2179</v>
      </c>
      <c r="Q129" s="436">
        <v>43182</v>
      </c>
      <c r="R129" s="440">
        <f>VLOOKUP(D129,Sheet2!$A$1:M2182,6,0)</f>
        <v>374.65</v>
      </c>
      <c r="S129" s="406" t="s">
        <v>2451</v>
      </c>
    </row>
    <row r="130" spans="1:27" s="145" customFormat="1">
      <c r="A130" s="373">
        <v>6</v>
      </c>
      <c r="B130" s="392">
        <v>43173</v>
      </c>
      <c r="C130" s="437"/>
      <c r="D130" s="252" t="s">
        <v>597</v>
      </c>
      <c r="E130" s="374" t="s">
        <v>270</v>
      </c>
      <c r="F130" s="374">
        <v>407</v>
      </c>
      <c r="G130" s="373">
        <v>395</v>
      </c>
      <c r="H130" s="373">
        <v>413</v>
      </c>
      <c r="I130" s="374">
        <v>425</v>
      </c>
      <c r="J130" s="580" t="s">
        <v>3374</v>
      </c>
      <c r="K130" s="581"/>
      <c r="L130" s="390">
        <f t="shared" ref="L130:L131" si="85">H130-F130-K130</f>
        <v>6</v>
      </c>
      <c r="M130" s="391">
        <f t="shared" ref="M130:M131" si="86">L130/F130</f>
        <v>1.4742014742014743E-2</v>
      </c>
      <c r="N130" s="389"/>
      <c r="O130" s="392"/>
      <c r="P130" s="389" t="s">
        <v>272</v>
      </c>
      <c r="Q130" s="392">
        <v>43173</v>
      </c>
      <c r="R130" s="393"/>
      <c r="S130" s="406" t="s">
        <v>2451</v>
      </c>
    </row>
    <row r="131" spans="1:27" s="145" customFormat="1">
      <c r="A131" s="373">
        <v>7</v>
      </c>
      <c r="B131" s="392">
        <v>43173</v>
      </c>
      <c r="C131" s="437"/>
      <c r="D131" s="252" t="s">
        <v>561</v>
      </c>
      <c r="E131" s="374" t="s">
        <v>270</v>
      </c>
      <c r="F131" s="374">
        <v>1058</v>
      </c>
      <c r="G131" s="373">
        <v>1030</v>
      </c>
      <c r="H131" s="373">
        <v>1081.5</v>
      </c>
      <c r="I131" s="374" t="s">
        <v>3383</v>
      </c>
      <c r="J131" s="580" t="s">
        <v>3398</v>
      </c>
      <c r="K131" s="581"/>
      <c r="L131" s="516">
        <f t="shared" si="85"/>
        <v>23.5</v>
      </c>
      <c r="M131" s="391">
        <f t="shared" si="86"/>
        <v>2.2211720226843101E-2</v>
      </c>
      <c r="N131" s="389"/>
      <c r="O131" s="392"/>
      <c r="P131" s="389" t="s">
        <v>272</v>
      </c>
      <c r="Q131" s="392">
        <v>43175</v>
      </c>
      <c r="R131" s="393"/>
      <c r="S131" s="406" t="s">
        <v>2451</v>
      </c>
    </row>
    <row r="132" spans="1:27" s="145" customFormat="1">
      <c r="A132" s="498">
        <v>8</v>
      </c>
      <c r="B132" s="499">
        <v>43173</v>
      </c>
      <c r="C132" s="500"/>
      <c r="D132" s="501" t="s">
        <v>3421</v>
      </c>
      <c r="E132" s="502" t="s">
        <v>270</v>
      </c>
      <c r="F132" s="502">
        <v>24590</v>
      </c>
      <c r="G132" s="498">
        <v>24530</v>
      </c>
      <c r="H132" s="498">
        <v>24697</v>
      </c>
      <c r="I132" s="502">
        <v>24720</v>
      </c>
      <c r="J132" s="609" t="s">
        <v>3384</v>
      </c>
      <c r="K132" s="609"/>
      <c r="L132" s="427">
        <f>H132-F132</f>
        <v>107</v>
      </c>
      <c r="M132" s="447"/>
      <c r="N132" s="449">
        <v>4280</v>
      </c>
      <c r="O132" s="448">
        <v>40</v>
      </c>
      <c r="P132" s="503" t="s">
        <v>272</v>
      </c>
      <c r="Q132" s="392">
        <v>43173</v>
      </c>
      <c r="R132" s="393"/>
      <c r="S132" s="406" t="s">
        <v>2451</v>
      </c>
    </row>
    <row r="133" spans="1:27" s="145" customFormat="1">
      <c r="A133" s="373">
        <v>9</v>
      </c>
      <c r="B133" s="392">
        <v>43174</v>
      </c>
      <c r="C133" s="437"/>
      <c r="D133" s="252" t="s">
        <v>106</v>
      </c>
      <c r="E133" s="374" t="s">
        <v>270</v>
      </c>
      <c r="F133" s="374">
        <v>447</v>
      </c>
      <c r="G133" s="373">
        <v>438</v>
      </c>
      <c r="H133" s="373">
        <v>457.5</v>
      </c>
      <c r="I133" s="374">
        <v>465</v>
      </c>
      <c r="J133" s="580" t="s">
        <v>3361</v>
      </c>
      <c r="K133" s="581"/>
      <c r="L133" s="390">
        <f t="shared" ref="L133" si="87">H133-F133-K133</f>
        <v>10.5</v>
      </c>
      <c r="M133" s="391">
        <f t="shared" ref="M133" si="88">L133/F133</f>
        <v>2.3489932885906041E-2</v>
      </c>
      <c r="N133" s="389"/>
      <c r="O133" s="392"/>
      <c r="P133" s="389" t="s">
        <v>272</v>
      </c>
      <c r="Q133" s="392">
        <v>43175</v>
      </c>
      <c r="R133" s="393"/>
      <c r="S133" s="406" t="s">
        <v>2451</v>
      </c>
    </row>
    <row r="134" spans="1:27" s="145" customFormat="1">
      <c r="A134" s="498">
        <v>10</v>
      </c>
      <c r="B134" s="499">
        <v>43179</v>
      </c>
      <c r="C134" s="500"/>
      <c r="D134" s="501" t="s">
        <v>3421</v>
      </c>
      <c r="E134" s="502" t="s">
        <v>270</v>
      </c>
      <c r="F134" s="502">
        <v>24305</v>
      </c>
      <c r="G134" s="498">
        <v>24200</v>
      </c>
      <c r="H134" s="498">
        <v>24405</v>
      </c>
      <c r="I134" s="502" t="s">
        <v>3422</v>
      </c>
      <c r="J134" s="609" t="s">
        <v>3423</v>
      </c>
      <c r="K134" s="609"/>
      <c r="L134" s="427">
        <f>H134-F134</f>
        <v>100</v>
      </c>
      <c r="M134" s="447"/>
      <c r="N134" s="449">
        <v>4000</v>
      </c>
      <c r="O134" s="448">
        <v>40</v>
      </c>
      <c r="P134" s="503" t="s">
        <v>272</v>
      </c>
      <c r="Q134" s="392">
        <v>43179</v>
      </c>
      <c r="R134" s="393"/>
      <c r="S134" s="406" t="s">
        <v>2451</v>
      </c>
    </row>
    <row r="135" spans="1:27" s="145" customFormat="1">
      <c r="A135" s="247">
        <v>11</v>
      </c>
      <c r="B135" s="519">
        <v>43180</v>
      </c>
      <c r="C135" s="520"/>
      <c r="D135" s="504" t="s">
        <v>597</v>
      </c>
      <c r="E135" s="432" t="s">
        <v>270</v>
      </c>
      <c r="F135" s="432">
        <v>395</v>
      </c>
      <c r="G135" s="247">
        <v>385</v>
      </c>
      <c r="H135" s="247">
        <v>373.5</v>
      </c>
      <c r="I135" s="432">
        <v>410</v>
      </c>
      <c r="J135" s="607" t="s">
        <v>3456</v>
      </c>
      <c r="K135" s="608"/>
      <c r="L135" s="433">
        <f>H135-F135-K135</f>
        <v>-21.5</v>
      </c>
      <c r="M135" s="434">
        <f t="shared" ref="M135" si="89">L135/F135</f>
        <v>-5.4430379746835442E-2</v>
      </c>
      <c r="N135" s="435"/>
      <c r="O135" s="436"/>
      <c r="P135" s="435" t="s">
        <v>2179</v>
      </c>
      <c r="Q135" s="436">
        <v>43182</v>
      </c>
      <c r="R135" s="521"/>
      <c r="S135" s="406" t="s">
        <v>2451</v>
      </c>
    </row>
    <row r="136" spans="1:27" s="145" customFormat="1">
      <c r="A136" s="206"/>
      <c r="B136" s="536"/>
      <c r="C136" s="537"/>
      <c r="D136" s="115"/>
      <c r="E136" s="161"/>
      <c r="F136" s="161"/>
      <c r="G136" s="206"/>
      <c r="H136" s="206"/>
      <c r="I136" s="161"/>
      <c r="J136" s="89"/>
      <c r="K136" s="158"/>
      <c r="L136" s="538"/>
      <c r="M136" s="539"/>
      <c r="N136" s="115"/>
      <c r="O136" s="115"/>
      <c r="P136" s="538"/>
      <c r="Q136" s="540"/>
      <c r="R136" s="254"/>
      <c r="S136" s="406"/>
    </row>
    <row r="137" spans="1:27" s="145" customFormat="1">
      <c r="A137" s="206"/>
      <c r="B137" s="536"/>
      <c r="C137" s="537"/>
      <c r="D137" s="115"/>
      <c r="E137" s="161"/>
      <c r="F137" s="161"/>
      <c r="G137" s="206"/>
      <c r="H137" s="206"/>
      <c r="I137" s="161"/>
      <c r="J137" s="89"/>
      <c r="K137" s="158"/>
      <c r="L137" s="538"/>
      <c r="M137" s="539"/>
      <c r="N137" s="115"/>
      <c r="O137" s="115"/>
      <c r="P137" s="538"/>
      <c r="Q137" s="540"/>
      <c r="R137" s="254"/>
      <c r="S137" s="406"/>
    </row>
    <row r="138" spans="1:27">
      <c r="A138" s="206"/>
      <c r="C138" s="492"/>
      <c r="D138" s="254"/>
      <c r="E138" s="161"/>
      <c r="F138" s="95"/>
      <c r="G138" s="208"/>
      <c r="H138" s="208"/>
      <c r="I138" s="95"/>
      <c r="J138" s="217"/>
      <c r="K138" s="213"/>
      <c r="L138" s="209"/>
      <c r="M138" s="210"/>
      <c r="N138" s="213"/>
      <c r="O138" s="115"/>
      <c r="P138" s="255"/>
      <c r="Q138" s="218"/>
      <c r="R138" s="214"/>
    </row>
    <row r="139" spans="1:27" s="147" customFormat="1">
      <c r="A139" s="330" t="s">
        <v>347</v>
      </c>
      <c r="B139" s="330"/>
      <c r="C139" s="330"/>
      <c r="D139" s="330"/>
      <c r="E139" s="19"/>
      <c r="F139" s="181" t="s">
        <v>370</v>
      </c>
      <c r="G139" s="208"/>
      <c r="H139" s="218"/>
      <c r="I139" s="95"/>
      <c r="J139" s="89"/>
      <c r="K139" s="158"/>
      <c r="L139" s="209"/>
      <c r="M139" s="210"/>
      <c r="N139" s="158"/>
      <c r="O139" s="211"/>
      <c r="P139" s="212"/>
      <c r="Q139" s="19"/>
      <c r="R139" s="18"/>
      <c r="S139" s="89"/>
      <c r="U139" s="146"/>
      <c r="V139" s="146"/>
      <c r="W139" s="146"/>
      <c r="X139" s="146"/>
      <c r="Y139" s="146"/>
      <c r="Z139" s="146"/>
      <c r="AA139" s="146"/>
    </row>
    <row r="140" spans="1:27" s="147" customFormat="1">
      <c r="A140" s="195" t="s">
        <v>2551</v>
      </c>
      <c r="B140" s="220"/>
      <c r="C140" s="220"/>
      <c r="D140" s="220"/>
      <c r="E140" s="88"/>
      <c r="F140" s="181" t="s">
        <v>2593</v>
      </c>
      <c r="G140" s="208"/>
      <c r="H140" s="218"/>
      <c r="I140" s="95"/>
      <c r="J140" s="89"/>
      <c r="K140" s="158"/>
      <c r="L140" s="209"/>
      <c r="M140" s="210"/>
      <c r="N140" s="158"/>
      <c r="O140" s="211"/>
      <c r="P140" s="212"/>
      <c r="Q140" s="19"/>
      <c r="R140" s="18"/>
      <c r="S140" s="89"/>
      <c r="U140" s="146"/>
      <c r="V140" s="146"/>
      <c r="W140" s="146"/>
      <c r="X140" s="146"/>
      <c r="Y140" s="146"/>
      <c r="Z140" s="146"/>
      <c r="AA140" s="146"/>
    </row>
    <row r="141" spans="1:27" s="147" customFormat="1">
      <c r="A141" s="195"/>
      <c r="B141" s="330"/>
      <c r="C141" s="330"/>
      <c r="D141" s="330"/>
      <c r="E141" s="88"/>
      <c r="F141" s="181"/>
      <c r="G141" s="208"/>
      <c r="H141" s="218"/>
      <c r="I141" s="95"/>
      <c r="J141" s="89"/>
      <c r="K141" s="158"/>
      <c r="L141" s="209"/>
      <c r="M141" s="210"/>
      <c r="N141" s="158"/>
      <c r="O141" s="211"/>
      <c r="P141" s="212"/>
      <c r="Q141" s="19"/>
      <c r="R141" s="18"/>
      <c r="S141" s="89"/>
      <c r="U141" s="146"/>
      <c r="V141" s="146"/>
      <c r="W141" s="146"/>
      <c r="X141" s="146"/>
      <c r="Y141" s="146"/>
      <c r="Z141" s="146"/>
      <c r="AA141" s="146"/>
    </row>
    <row r="142" spans="1:27" s="147" customFormat="1">
      <c r="A142" s="195"/>
      <c r="B142" s="330"/>
      <c r="C142" s="330"/>
      <c r="D142" s="330"/>
      <c r="E142" s="88"/>
      <c r="F142" s="181"/>
      <c r="G142" s="208"/>
      <c r="H142" s="218"/>
      <c r="I142" s="95"/>
      <c r="J142" s="89"/>
      <c r="K142" s="158"/>
      <c r="L142" s="209"/>
      <c r="M142" s="210"/>
      <c r="N142" s="158"/>
      <c r="O142" s="211"/>
      <c r="P142" s="212"/>
      <c r="Q142" s="19"/>
      <c r="R142" s="18"/>
      <c r="S142" s="89"/>
      <c r="U142" s="146"/>
      <c r="V142" s="146"/>
      <c r="W142" s="146"/>
      <c r="X142" s="146"/>
      <c r="Y142" s="146"/>
      <c r="Z142" s="146"/>
      <c r="AA142" s="146"/>
    </row>
    <row r="143" spans="1:27" s="147" customFormat="1">
      <c r="A143" s="206"/>
      <c r="B143" s="201"/>
      <c r="C143" s="207"/>
      <c r="D143" s="115"/>
      <c r="E143" s="161"/>
      <c r="F143" s="95"/>
      <c r="G143" s="208"/>
      <c r="H143" s="218"/>
      <c r="I143" s="95"/>
      <c r="J143" s="89"/>
      <c r="K143" s="158"/>
      <c r="L143" s="209"/>
      <c r="M143" s="210"/>
      <c r="N143" s="158"/>
      <c r="O143" s="211"/>
      <c r="P143" s="212"/>
      <c r="Q143" s="19"/>
      <c r="R143" s="18"/>
      <c r="S143" s="89"/>
      <c r="U143" s="146"/>
      <c r="V143" s="146"/>
      <c r="W143" s="146"/>
      <c r="X143" s="146"/>
      <c r="Y143" s="146"/>
      <c r="Z143" s="146"/>
      <c r="AA143" s="146"/>
    </row>
    <row r="144" spans="1:27" ht="15">
      <c r="B144" s="332" t="s">
        <v>2462</v>
      </c>
      <c r="C144" s="332"/>
      <c r="D144" s="332"/>
      <c r="E144" s="332"/>
      <c r="F144" s="181"/>
      <c r="G144" s="181"/>
      <c r="H144" s="181"/>
      <c r="I144" s="181"/>
      <c r="J144" s="151"/>
      <c r="K144" s="152"/>
      <c r="L144" s="177"/>
      <c r="M144" s="178"/>
      <c r="N144" s="179"/>
      <c r="O144" s="94"/>
      <c r="P144" s="150"/>
      <c r="R144" s="1"/>
      <c r="S144" s="49"/>
      <c r="T144" s="18"/>
      <c r="U144" s="18"/>
      <c r="V144" s="18"/>
      <c r="W144" s="18"/>
      <c r="X144" s="18"/>
      <c r="Y144" s="18"/>
      <c r="Z144" s="18"/>
      <c r="AA144" s="18"/>
    </row>
    <row r="145" spans="1:27" ht="38.25">
      <c r="A145" s="186" t="s">
        <v>13</v>
      </c>
      <c r="B145" s="186" t="s">
        <v>218</v>
      </c>
      <c r="C145" s="192"/>
      <c r="D145" s="187" t="s">
        <v>259</v>
      </c>
      <c r="E145" s="186" t="s">
        <v>260</v>
      </c>
      <c r="F145" s="186" t="s">
        <v>261</v>
      </c>
      <c r="G145" s="186" t="s">
        <v>346</v>
      </c>
      <c r="H145" s="186" t="s">
        <v>263</v>
      </c>
      <c r="I145" s="186" t="s">
        <v>264</v>
      </c>
      <c r="J145" s="601" t="s">
        <v>265</v>
      </c>
      <c r="K145" s="602"/>
      <c r="L145" s="186" t="s">
        <v>266</v>
      </c>
      <c r="M145" s="186" t="s">
        <v>267</v>
      </c>
      <c r="N145" s="186" t="s">
        <v>268</v>
      </c>
      <c r="O145" s="187" t="s">
        <v>269</v>
      </c>
      <c r="P145" s="119"/>
      <c r="Q145" s="1"/>
      <c r="R145" s="49"/>
      <c r="S145" s="18"/>
      <c r="T145" s="18"/>
      <c r="U145" s="18"/>
      <c r="V145" s="18"/>
      <c r="W145" s="18"/>
      <c r="X145" s="18"/>
      <c r="Y145" s="18"/>
      <c r="Z145" s="18"/>
    </row>
    <row r="146" spans="1:27" s="258" customFormat="1">
      <c r="A146" s="257"/>
      <c r="B146" s="257"/>
      <c r="C146" s="257"/>
      <c r="D146" s="256"/>
      <c r="E146" s="257"/>
      <c r="F146" s="257"/>
      <c r="G146" s="257"/>
      <c r="H146" s="257"/>
      <c r="I146" s="257"/>
      <c r="J146" s="599"/>
      <c r="K146" s="600"/>
      <c r="L146" s="257"/>
      <c r="M146" s="257"/>
      <c r="N146" s="257"/>
      <c r="O146" s="256"/>
      <c r="P146" s="260"/>
      <c r="Q146" s="254"/>
      <c r="S146" s="259"/>
      <c r="T146" s="254"/>
      <c r="U146" s="254"/>
      <c r="V146" s="254"/>
      <c r="W146" s="254"/>
      <c r="X146" s="254"/>
      <c r="Y146" s="254"/>
      <c r="Z146" s="254"/>
      <c r="AA146" s="254"/>
    </row>
    <row r="147" spans="1:27" s="258" customFormat="1">
      <c r="A147" s="257"/>
      <c r="B147" s="257"/>
      <c r="C147" s="257"/>
      <c r="D147" s="256"/>
      <c r="E147" s="257"/>
      <c r="F147" s="257"/>
      <c r="G147" s="257"/>
      <c r="H147" s="257"/>
      <c r="I147" s="257"/>
      <c r="J147" s="599"/>
      <c r="K147" s="600"/>
      <c r="L147" s="257"/>
      <c r="M147" s="257"/>
      <c r="N147" s="257"/>
      <c r="O147" s="256"/>
      <c r="P147" s="260"/>
      <c r="Q147" s="254"/>
      <c r="S147" s="259"/>
      <c r="T147" s="254"/>
      <c r="U147" s="254"/>
      <c r="V147" s="254"/>
      <c r="W147" s="254"/>
      <c r="X147" s="254"/>
      <c r="Y147" s="254"/>
      <c r="Z147" s="254"/>
      <c r="AA147" s="254"/>
    </row>
    <row r="148" spans="1:27" s="258" customFormat="1">
      <c r="A148" s="257"/>
      <c r="B148" s="257"/>
      <c r="C148" s="257"/>
      <c r="D148" s="256"/>
      <c r="E148" s="257"/>
      <c r="F148" s="257"/>
      <c r="G148" s="257"/>
      <c r="H148" s="257"/>
      <c r="I148" s="257"/>
      <c r="J148" s="599"/>
      <c r="K148" s="600"/>
      <c r="L148" s="257"/>
      <c r="M148" s="257"/>
      <c r="N148" s="257"/>
      <c r="O148" s="256"/>
      <c r="P148" s="260"/>
      <c r="Q148" s="254"/>
      <c r="S148" s="259"/>
      <c r="T148" s="254"/>
      <c r="U148" s="254"/>
      <c r="V148" s="254"/>
      <c r="W148" s="254"/>
      <c r="X148" s="254"/>
      <c r="Y148" s="254"/>
      <c r="Z148" s="254"/>
      <c r="AA148" s="254"/>
    </row>
    <row r="149" spans="1:27" s="258" customFormat="1">
      <c r="A149" s="257"/>
      <c r="B149" s="257"/>
      <c r="C149" s="257"/>
      <c r="D149" s="256"/>
      <c r="E149" s="257"/>
      <c r="F149" s="257"/>
      <c r="G149" s="257"/>
      <c r="H149" s="257"/>
      <c r="I149" s="257"/>
      <c r="J149" s="599"/>
      <c r="K149" s="600"/>
      <c r="L149" s="257"/>
      <c r="M149" s="257"/>
      <c r="N149" s="257"/>
      <c r="O149" s="256"/>
      <c r="P149" s="260"/>
      <c r="Q149" s="254"/>
      <c r="S149" s="259"/>
      <c r="T149" s="254"/>
      <c r="U149" s="254"/>
      <c r="V149" s="254"/>
      <c r="W149" s="254"/>
      <c r="X149" s="254"/>
      <c r="Y149" s="254"/>
      <c r="Z149" s="254"/>
      <c r="AA149" s="254"/>
    </row>
    <row r="150" spans="1:27" s="258" customFormat="1">
      <c r="A150" s="257"/>
      <c r="B150" s="257"/>
      <c r="C150" s="257"/>
      <c r="D150" s="256"/>
      <c r="E150" s="257"/>
      <c r="F150" s="257"/>
      <c r="G150" s="257"/>
      <c r="H150" s="257"/>
      <c r="I150" s="257"/>
      <c r="J150" s="599"/>
      <c r="K150" s="600"/>
      <c r="L150" s="257"/>
      <c r="M150" s="257"/>
      <c r="N150" s="257"/>
      <c r="O150" s="256"/>
      <c r="P150" s="260"/>
      <c r="Q150" s="254"/>
      <c r="S150" s="259"/>
      <c r="T150" s="254"/>
      <c r="U150" s="254"/>
      <c r="V150" s="254"/>
      <c r="W150" s="254"/>
      <c r="X150" s="254"/>
      <c r="Y150" s="254"/>
      <c r="Z150" s="254"/>
      <c r="AA150" s="254"/>
    </row>
    <row r="151" spans="1:27" s="258" customFormat="1">
      <c r="A151" s="257"/>
      <c r="B151" s="257"/>
      <c r="C151" s="257"/>
      <c r="D151" s="256"/>
      <c r="E151" s="257"/>
      <c r="F151" s="257"/>
      <c r="G151" s="257"/>
      <c r="H151" s="257"/>
      <c r="I151" s="257"/>
      <c r="J151" s="599"/>
      <c r="K151" s="600"/>
      <c r="L151" s="257"/>
      <c r="M151" s="257"/>
      <c r="N151" s="257"/>
      <c r="O151" s="256"/>
      <c r="P151" s="260"/>
      <c r="Q151" s="254"/>
      <c r="S151" s="259"/>
      <c r="T151" s="254"/>
      <c r="U151" s="254"/>
      <c r="V151" s="254"/>
      <c r="W151" s="254"/>
      <c r="X151" s="254"/>
      <c r="Y151" s="254"/>
      <c r="Z151" s="254"/>
      <c r="AA151" s="254"/>
    </row>
    <row r="152" spans="1:27" ht="15">
      <c r="A152" s="19"/>
      <c r="B152" s="333" t="s">
        <v>279</v>
      </c>
      <c r="C152" s="333"/>
      <c r="D152" s="333"/>
      <c r="E152" s="333"/>
      <c r="F152" s="89"/>
      <c r="G152" s="89"/>
      <c r="H152" s="185"/>
      <c r="I152" s="89"/>
      <c r="J152" s="155"/>
      <c r="K152" s="167"/>
      <c r="L152" s="180"/>
      <c r="M152" s="89"/>
      <c r="N152" s="89"/>
      <c r="O152" s="18"/>
      <c r="P152" s="146"/>
      <c r="Q152" s="1"/>
      <c r="R152" s="18"/>
      <c r="S152" s="89"/>
      <c r="T152" s="18"/>
      <c r="U152" s="18"/>
      <c r="V152" s="18"/>
      <c r="W152" s="18"/>
      <c r="X152" s="18"/>
      <c r="Y152" s="18"/>
      <c r="Z152" s="18"/>
    </row>
    <row r="153" spans="1:27" ht="38.25">
      <c r="A153" s="164" t="s">
        <v>13</v>
      </c>
      <c r="B153" s="85" t="s">
        <v>218</v>
      </c>
      <c r="C153" s="85"/>
      <c r="D153" s="86" t="s">
        <v>259</v>
      </c>
      <c r="E153" s="85" t="s">
        <v>260</v>
      </c>
      <c r="F153" s="85" t="s">
        <v>261</v>
      </c>
      <c r="G153" s="85" t="s">
        <v>280</v>
      </c>
      <c r="H153" s="85" t="s">
        <v>281</v>
      </c>
      <c r="I153" s="85" t="s">
        <v>264</v>
      </c>
      <c r="J153" s="582" t="s">
        <v>265</v>
      </c>
      <c r="K153" s="583"/>
      <c r="L153" s="85" t="s">
        <v>266</v>
      </c>
      <c r="M153" s="85" t="s">
        <v>267</v>
      </c>
      <c r="N153" s="85" t="s">
        <v>268</v>
      </c>
      <c r="O153" s="86" t="s">
        <v>269</v>
      </c>
      <c r="P153" s="9"/>
      <c r="Q153" s="1"/>
      <c r="R153" s="18"/>
      <c r="S153" s="89"/>
      <c r="T153" s="18"/>
      <c r="U153" s="18"/>
      <c r="V153" s="18"/>
      <c r="W153" s="18"/>
      <c r="X153" s="18"/>
      <c r="Y153" s="18"/>
      <c r="Z153" s="18"/>
    </row>
    <row r="154" spans="1:27" s="147" customFormat="1">
      <c r="A154" s="291">
        <v>1</v>
      </c>
      <c r="B154" s="292">
        <v>41579</v>
      </c>
      <c r="C154" s="292"/>
      <c r="D154" s="293" t="s">
        <v>282</v>
      </c>
      <c r="E154" s="291" t="s">
        <v>283</v>
      </c>
      <c r="F154" s="294">
        <v>82</v>
      </c>
      <c r="G154" s="291" t="s">
        <v>219</v>
      </c>
      <c r="H154" s="291">
        <v>100</v>
      </c>
      <c r="I154" s="295">
        <v>100</v>
      </c>
      <c r="J154" s="593" t="s">
        <v>285</v>
      </c>
      <c r="K154" s="594"/>
      <c r="L154" s="296">
        <f t="shared" ref="L154:L176" si="90">H154-F154-K154</f>
        <v>18</v>
      </c>
      <c r="M154" s="297">
        <f t="shared" ref="M154:M176" si="91">L154/F154</f>
        <v>0.21951219512195122</v>
      </c>
      <c r="N154" s="298" t="s">
        <v>272</v>
      </c>
      <c r="O154" s="299">
        <v>42657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7" s="147" customFormat="1">
      <c r="A155" s="291">
        <v>2</v>
      </c>
      <c r="B155" s="292">
        <v>41794</v>
      </c>
      <c r="C155" s="292"/>
      <c r="D155" s="293" t="s">
        <v>284</v>
      </c>
      <c r="E155" s="291" t="s">
        <v>270</v>
      </c>
      <c r="F155" s="294">
        <v>257</v>
      </c>
      <c r="G155" s="291" t="s">
        <v>219</v>
      </c>
      <c r="H155" s="291">
        <v>300</v>
      </c>
      <c r="I155" s="295">
        <v>300</v>
      </c>
      <c r="J155" s="593" t="s">
        <v>285</v>
      </c>
      <c r="K155" s="594"/>
      <c r="L155" s="296">
        <f t="shared" si="90"/>
        <v>43</v>
      </c>
      <c r="M155" s="297">
        <f t="shared" si="91"/>
        <v>0.16731517509727625</v>
      </c>
      <c r="N155" s="298" t="s">
        <v>272</v>
      </c>
      <c r="O155" s="299">
        <v>41822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7" s="147" customFormat="1">
      <c r="A156" s="291">
        <f t="shared" ref="A156:A164" si="92">1+A155</f>
        <v>3</v>
      </c>
      <c r="B156" s="292">
        <v>41828</v>
      </c>
      <c r="C156" s="292"/>
      <c r="D156" s="293" t="s">
        <v>286</v>
      </c>
      <c r="E156" s="291" t="s">
        <v>270</v>
      </c>
      <c r="F156" s="294">
        <v>393</v>
      </c>
      <c r="G156" s="291" t="s">
        <v>219</v>
      </c>
      <c r="H156" s="291">
        <v>468</v>
      </c>
      <c r="I156" s="295">
        <v>468</v>
      </c>
      <c r="J156" s="593" t="s">
        <v>285</v>
      </c>
      <c r="K156" s="594"/>
      <c r="L156" s="296">
        <f t="shared" si="90"/>
        <v>75</v>
      </c>
      <c r="M156" s="297">
        <f t="shared" si="91"/>
        <v>0.19083969465648856</v>
      </c>
      <c r="N156" s="298" t="s">
        <v>272</v>
      </c>
      <c r="O156" s="299">
        <v>41863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7" s="147" customFormat="1">
      <c r="A157" s="291">
        <f t="shared" si="92"/>
        <v>4</v>
      </c>
      <c r="B157" s="292">
        <v>41857</v>
      </c>
      <c r="C157" s="292"/>
      <c r="D157" s="293" t="s">
        <v>287</v>
      </c>
      <c r="E157" s="291" t="s">
        <v>270</v>
      </c>
      <c r="F157" s="294">
        <v>205</v>
      </c>
      <c r="G157" s="291" t="s">
        <v>219</v>
      </c>
      <c r="H157" s="291">
        <v>275</v>
      </c>
      <c r="I157" s="295">
        <v>250</v>
      </c>
      <c r="J157" s="593" t="s">
        <v>285</v>
      </c>
      <c r="K157" s="594"/>
      <c r="L157" s="296">
        <f t="shared" si="90"/>
        <v>70</v>
      </c>
      <c r="M157" s="297">
        <f t="shared" si="91"/>
        <v>0.34146341463414637</v>
      </c>
      <c r="N157" s="298" t="s">
        <v>272</v>
      </c>
      <c r="O157" s="299">
        <v>41962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7" s="147" customFormat="1">
      <c r="A158" s="291">
        <f t="shared" si="92"/>
        <v>5</v>
      </c>
      <c r="B158" s="292">
        <v>41886</v>
      </c>
      <c r="C158" s="292"/>
      <c r="D158" s="293" t="s">
        <v>288</v>
      </c>
      <c r="E158" s="291" t="s">
        <v>270</v>
      </c>
      <c r="F158" s="294">
        <v>162</v>
      </c>
      <c r="G158" s="291" t="s">
        <v>219</v>
      </c>
      <c r="H158" s="291">
        <v>190</v>
      </c>
      <c r="I158" s="295">
        <v>190</v>
      </c>
      <c r="J158" s="593" t="s">
        <v>285</v>
      </c>
      <c r="K158" s="594"/>
      <c r="L158" s="296">
        <f t="shared" si="90"/>
        <v>28</v>
      </c>
      <c r="M158" s="297">
        <f t="shared" si="91"/>
        <v>0.1728395061728395</v>
      </c>
      <c r="N158" s="298" t="s">
        <v>272</v>
      </c>
      <c r="O158" s="299">
        <v>42006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7" s="147" customFormat="1">
      <c r="A159" s="291">
        <f t="shared" si="92"/>
        <v>6</v>
      </c>
      <c r="B159" s="292">
        <v>41886</v>
      </c>
      <c r="C159" s="292"/>
      <c r="D159" s="293" t="s">
        <v>289</v>
      </c>
      <c r="E159" s="291" t="s">
        <v>270</v>
      </c>
      <c r="F159" s="294">
        <v>75</v>
      </c>
      <c r="G159" s="291" t="s">
        <v>219</v>
      </c>
      <c r="H159" s="291">
        <v>91.5</v>
      </c>
      <c r="I159" s="295" t="s">
        <v>290</v>
      </c>
      <c r="J159" s="593" t="s">
        <v>291</v>
      </c>
      <c r="K159" s="594"/>
      <c r="L159" s="296">
        <f t="shared" si="90"/>
        <v>16.5</v>
      </c>
      <c r="M159" s="297">
        <f t="shared" si="91"/>
        <v>0.22</v>
      </c>
      <c r="N159" s="298" t="s">
        <v>272</v>
      </c>
      <c r="O159" s="299">
        <v>41954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7" s="147" customFormat="1">
      <c r="A160" s="291">
        <f t="shared" si="92"/>
        <v>7</v>
      </c>
      <c r="B160" s="292">
        <v>41913</v>
      </c>
      <c r="C160" s="292"/>
      <c r="D160" s="293" t="s">
        <v>292</v>
      </c>
      <c r="E160" s="291" t="s">
        <v>270</v>
      </c>
      <c r="F160" s="294">
        <v>850</v>
      </c>
      <c r="G160" s="291" t="s">
        <v>219</v>
      </c>
      <c r="H160" s="291">
        <v>982.5</v>
      </c>
      <c r="I160" s="295">
        <v>1050</v>
      </c>
      <c r="J160" s="593" t="s">
        <v>293</v>
      </c>
      <c r="K160" s="594"/>
      <c r="L160" s="296">
        <f t="shared" si="90"/>
        <v>132.5</v>
      </c>
      <c r="M160" s="297">
        <f t="shared" si="91"/>
        <v>0.15588235294117647</v>
      </c>
      <c r="N160" s="298" t="s">
        <v>272</v>
      </c>
      <c r="O160" s="299">
        <v>42039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si="92"/>
        <v>8</v>
      </c>
      <c r="B161" s="292">
        <v>41913</v>
      </c>
      <c r="C161" s="292"/>
      <c r="D161" s="293" t="s">
        <v>294</v>
      </c>
      <c r="E161" s="291" t="s">
        <v>270</v>
      </c>
      <c r="F161" s="294">
        <v>475</v>
      </c>
      <c r="G161" s="291" t="s">
        <v>219</v>
      </c>
      <c r="H161" s="291">
        <v>515</v>
      </c>
      <c r="I161" s="295">
        <v>600</v>
      </c>
      <c r="J161" s="593" t="s">
        <v>295</v>
      </c>
      <c r="K161" s="594"/>
      <c r="L161" s="296">
        <f t="shared" si="90"/>
        <v>40</v>
      </c>
      <c r="M161" s="297">
        <f t="shared" si="91"/>
        <v>8.4210526315789472E-2</v>
      </c>
      <c r="N161" s="298" t="s">
        <v>272</v>
      </c>
      <c r="O161" s="299">
        <v>41939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si="92"/>
        <v>9</v>
      </c>
      <c r="B162" s="292">
        <v>41913</v>
      </c>
      <c r="C162" s="292"/>
      <c r="D162" s="293" t="s">
        <v>296</v>
      </c>
      <c r="E162" s="291" t="s">
        <v>270</v>
      </c>
      <c r="F162" s="294">
        <v>86</v>
      </c>
      <c r="G162" s="291" t="s">
        <v>219</v>
      </c>
      <c r="H162" s="291">
        <v>99</v>
      </c>
      <c r="I162" s="295">
        <v>140</v>
      </c>
      <c r="J162" s="593" t="s">
        <v>297</v>
      </c>
      <c r="K162" s="594"/>
      <c r="L162" s="296">
        <f t="shared" si="90"/>
        <v>13</v>
      </c>
      <c r="M162" s="297">
        <f t="shared" si="91"/>
        <v>0.15116279069767441</v>
      </c>
      <c r="N162" s="298" t="s">
        <v>272</v>
      </c>
      <c r="O162" s="299">
        <v>41939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92"/>
        <v>10</v>
      </c>
      <c r="B163" s="292">
        <v>41926</v>
      </c>
      <c r="C163" s="292"/>
      <c r="D163" s="293" t="s">
        <v>298</v>
      </c>
      <c r="E163" s="291" t="s">
        <v>270</v>
      </c>
      <c r="F163" s="294">
        <v>496.6</v>
      </c>
      <c r="G163" s="291" t="s">
        <v>219</v>
      </c>
      <c r="H163" s="291">
        <v>621</v>
      </c>
      <c r="I163" s="295">
        <v>580</v>
      </c>
      <c r="J163" s="593" t="s">
        <v>285</v>
      </c>
      <c r="K163" s="594"/>
      <c r="L163" s="296">
        <f t="shared" si="90"/>
        <v>124.39999999999998</v>
      </c>
      <c r="M163" s="297">
        <f t="shared" si="91"/>
        <v>0.25050342327829234</v>
      </c>
      <c r="N163" s="298" t="s">
        <v>272</v>
      </c>
      <c r="O163" s="299">
        <v>42605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92"/>
        <v>11</v>
      </c>
      <c r="B164" s="292">
        <v>41926</v>
      </c>
      <c r="C164" s="292"/>
      <c r="D164" s="293" t="s">
        <v>299</v>
      </c>
      <c r="E164" s="291" t="s">
        <v>270</v>
      </c>
      <c r="F164" s="294">
        <v>2481.9</v>
      </c>
      <c r="G164" s="291" t="s">
        <v>219</v>
      </c>
      <c r="H164" s="291">
        <v>2840</v>
      </c>
      <c r="I164" s="295">
        <v>2870</v>
      </c>
      <c r="J164" s="593" t="s">
        <v>300</v>
      </c>
      <c r="K164" s="594"/>
      <c r="L164" s="296">
        <f t="shared" si="90"/>
        <v>358.09999999999991</v>
      </c>
      <c r="M164" s="297">
        <f t="shared" si="91"/>
        <v>0.14428462065353154</v>
      </c>
      <c r="N164" s="298" t="s">
        <v>272</v>
      </c>
      <c r="O164" s="299">
        <v>42017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f>1+A162</f>
        <v>10</v>
      </c>
      <c r="B165" s="292">
        <v>41928</v>
      </c>
      <c r="C165" s="292"/>
      <c r="D165" s="293" t="s">
        <v>301</v>
      </c>
      <c r="E165" s="291" t="s">
        <v>270</v>
      </c>
      <c r="F165" s="294">
        <v>84.5</v>
      </c>
      <c r="G165" s="291" t="s">
        <v>219</v>
      </c>
      <c r="H165" s="291">
        <v>93</v>
      </c>
      <c r="I165" s="295">
        <v>110</v>
      </c>
      <c r="J165" s="593" t="s">
        <v>302</v>
      </c>
      <c r="K165" s="594"/>
      <c r="L165" s="296">
        <f t="shared" si="90"/>
        <v>8.5</v>
      </c>
      <c r="M165" s="297">
        <f t="shared" si="91"/>
        <v>0.10059171597633136</v>
      </c>
      <c r="N165" s="298" t="s">
        <v>272</v>
      </c>
      <c r="O165" s="299">
        <v>41939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ref="A166:A184" si="93">1+A165</f>
        <v>11</v>
      </c>
      <c r="B166" s="292">
        <v>41928</v>
      </c>
      <c r="C166" s="292"/>
      <c r="D166" s="293" t="s">
        <v>303</v>
      </c>
      <c r="E166" s="291" t="s">
        <v>270</v>
      </c>
      <c r="F166" s="294">
        <v>401</v>
      </c>
      <c r="G166" s="291" t="s">
        <v>219</v>
      </c>
      <c r="H166" s="291">
        <v>428</v>
      </c>
      <c r="I166" s="295">
        <v>450</v>
      </c>
      <c r="J166" s="593" t="s">
        <v>304</v>
      </c>
      <c r="K166" s="594"/>
      <c r="L166" s="296">
        <f t="shared" si="90"/>
        <v>27</v>
      </c>
      <c r="M166" s="297">
        <f t="shared" si="91"/>
        <v>6.7331670822942641E-2</v>
      </c>
      <c r="N166" s="298" t="s">
        <v>272</v>
      </c>
      <c r="O166" s="299">
        <v>42020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f t="shared" si="93"/>
        <v>12</v>
      </c>
      <c r="B167" s="292">
        <v>41928</v>
      </c>
      <c r="C167" s="292"/>
      <c r="D167" s="293" t="s">
        <v>305</v>
      </c>
      <c r="E167" s="291" t="s">
        <v>270</v>
      </c>
      <c r="F167" s="294">
        <v>101</v>
      </c>
      <c r="G167" s="291" t="s">
        <v>219</v>
      </c>
      <c r="H167" s="291">
        <v>112</v>
      </c>
      <c r="I167" s="295">
        <v>120</v>
      </c>
      <c r="J167" s="593" t="s">
        <v>306</v>
      </c>
      <c r="K167" s="594"/>
      <c r="L167" s="296">
        <f t="shared" si="90"/>
        <v>11</v>
      </c>
      <c r="M167" s="297">
        <f t="shared" si="91"/>
        <v>0.10891089108910891</v>
      </c>
      <c r="N167" s="298" t="s">
        <v>272</v>
      </c>
      <c r="O167" s="299">
        <v>41939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93"/>
        <v>13</v>
      </c>
      <c r="B168" s="292">
        <v>41954</v>
      </c>
      <c r="C168" s="292"/>
      <c r="D168" s="293" t="s">
        <v>307</v>
      </c>
      <c r="E168" s="291" t="s">
        <v>270</v>
      </c>
      <c r="F168" s="294">
        <v>59</v>
      </c>
      <c r="G168" s="291" t="s">
        <v>219</v>
      </c>
      <c r="H168" s="291">
        <v>76</v>
      </c>
      <c r="I168" s="295">
        <v>76</v>
      </c>
      <c r="J168" s="593" t="s">
        <v>285</v>
      </c>
      <c r="K168" s="594"/>
      <c r="L168" s="296">
        <f t="shared" si="90"/>
        <v>17</v>
      </c>
      <c r="M168" s="297">
        <f t="shared" si="91"/>
        <v>0.28813559322033899</v>
      </c>
      <c r="N168" s="298" t="s">
        <v>272</v>
      </c>
      <c r="O168" s="299">
        <v>43032</v>
      </c>
      <c r="P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93"/>
        <v>14</v>
      </c>
      <c r="B169" s="292">
        <v>41954</v>
      </c>
      <c r="C169" s="292"/>
      <c r="D169" s="293" t="s">
        <v>296</v>
      </c>
      <c r="E169" s="291" t="s">
        <v>270</v>
      </c>
      <c r="F169" s="294">
        <v>99</v>
      </c>
      <c r="G169" s="291" t="s">
        <v>219</v>
      </c>
      <c r="H169" s="291">
        <v>120</v>
      </c>
      <c r="I169" s="295">
        <v>120</v>
      </c>
      <c r="J169" s="593" t="s">
        <v>308</v>
      </c>
      <c r="K169" s="594"/>
      <c r="L169" s="296">
        <f t="shared" si="90"/>
        <v>21</v>
      </c>
      <c r="M169" s="297">
        <f t="shared" si="91"/>
        <v>0.21212121212121213</v>
      </c>
      <c r="N169" s="298" t="s">
        <v>272</v>
      </c>
      <c r="O169" s="299">
        <v>41960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 t="shared" si="93"/>
        <v>15</v>
      </c>
      <c r="B170" s="292">
        <v>41956</v>
      </c>
      <c r="C170" s="292"/>
      <c r="D170" s="293" t="s">
        <v>309</v>
      </c>
      <c r="E170" s="291" t="s">
        <v>270</v>
      </c>
      <c r="F170" s="294">
        <v>22</v>
      </c>
      <c r="G170" s="291" t="s">
        <v>219</v>
      </c>
      <c r="H170" s="291">
        <v>33.549999999999997</v>
      </c>
      <c r="I170" s="295">
        <v>32</v>
      </c>
      <c r="J170" s="593" t="s">
        <v>310</v>
      </c>
      <c r="K170" s="594"/>
      <c r="L170" s="296">
        <f t="shared" si="90"/>
        <v>11.549999999999997</v>
      </c>
      <c r="M170" s="297">
        <f t="shared" si="91"/>
        <v>0.52499999999999991</v>
      </c>
      <c r="N170" s="298" t="s">
        <v>272</v>
      </c>
      <c r="O170" s="299">
        <v>42188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si="93"/>
        <v>16</v>
      </c>
      <c r="B171" s="292">
        <v>41976</v>
      </c>
      <c r="C171" s="292"/>
      <c r="D171" s="293" t="s">
        <v>311</v>
      </c>
      <c r="E171" s="291" t="s">
        <v>270</v>
      </c>
      <c r="F171" s="294">
        <v>440</v>
      </c>
      <c r="G171" s="291" t="s">
        <v>219</v>
      </c>
      <c r="H171" s="291">
        <v>520</v>
      </c>
      <c r="I171" s="295">
        <v>520</v>
      </c>
      <c r="J171" s="593" t="s">
        <v>312</v>
      </c>
      <c r="K171" s="594"/>
      <c r="L171" s="296">
        <f t="shared" si="90"/>
        <v>80</v>
      </c>
      <c r="M171" s="297">
        <f t="shared" si="91"/>
        <v>0.18181818181818182</v>
      </c>
      <c r="N171" s="298" t="s">
        <v>272</v>
      </c>
      <c r="O171" s="299">
        <v>42208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93"/>
        <v>17</v>
      </c>
      <c r="B172" s="292">
        <v>41976</v>
      </c>
      <c r="C172" s="292"/>
      <c r="D172" s="293" t="s">
        <v>313</v>
      </c>
      <c r="E172" s="291" t="s">
        <v>270</v>
      </c>
      <c r="F172" s="294">
        <v>360</v>
      </c>
      <c r="G172" s="291" t="s">
        <v>219</v>
      </c>
      <c r="H172" s="291">
        <v>427</v>
      </c>
      <c r="I172" s="295">
        <v>425</v>
      </c>
      <c r="J172" s="593" t="s">
        <v>314</v>
      </c>
      <c r="K172" s="594"/>
      <c r="L172" s="296">
        <f t="shared" si="90"/>
        <v>67</v>
      </c>
      <c r="M172" s="297">
        <f t="shared" si="91"/>
        <v>0.18611111111111112</v>
      </c>
      <c r="N172" s="298" t="s">
        <v>272</v>
      </c>
      <c r="O172" s="299">
        <v>42058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f t="shared" si="93"/>
        <v>18</v>
      </c>
      <c r="B173" s="292">
        <v>42012</v>
      </c>
      <c r="C173" s="292"/>
      <c r="D173" s="293" t="s">
        <v>388</v>
      </c>
      <c r="E173" s="291" t="s">
        <v>270</v>
      </c>
      <c r="F173" s="294">
        <v>360</v>
      </c>
      <c r="G173" s="291" t="s">
        <v>219</v>
      </c>
      <c r="H173" s="291">
        <v>455</v>
      </c>
      <c r="I173" s="295">
        <v>420</v>
      </c>
      <c r="J173" s="593" t="s">
        <v>315</v>
      </c>
      <c r="K173" s="594"/>
      <c r="L173" s="296">
        <f t="shared" si="90"/>
        <v>95</v>
      </c>
      <c r="M173" s="297">
        <f t="shared" si="91"/>
        <v>0.2638888888888889</v>
      </c>
      <c r="N173" s="298" t="s">
        <v>272</v>
      </c>
      <c r="O173" s="299">
        <v>42024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f t="shared" si="93"/>
        <v>19</v>
      </c>
      <c r="B174" s="292">
        <v>42012</v>
      </c>
      <c r="C174" s="292"/>
      <c r="D174" s="293" t="s">
        <v>2455</v>
      </c>
      <c r="E174" s="291" t="s">
        <v>270</v>
      </c>
      <c r="F174" s="294">
        <v>130</v>
      </c>
      <c r="G174" s="291"/>
      <c r="H174" s="291">
        <v>175.5</v>
      </c>
      <c r="I174" s="295">
        <v>165</v>
      </c>
      <c r="J174" s="593" t="s">
        <v>2904</v>
      </c>
      <c r="K174" s="594"/>
      <c r="L174" s="296">
        <f t="shared" si="90"/>
        <v>45.5</v>
      </c>
      <c r="M174" s="297">
        <f t="shared" si="91"/>
        <v>0.35</v>
      </c>
      <c r="N174" s="298" t="s">
        <v>272</v>
      </c>
      <c r="O174" s="299">
        <v>43088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f t="shared" si="93"/>
        <v>20</v>
      </c>
      <c r="B175" s="292">
        <v>42040</v>
      </c>
      <c r="C175" s="292"/>
      <c r="D175" s="293" t="s">
        <v>316</v>
      </c>
      <c r="E175" s="291" t="s">
        <v>283</v>
      </c>
      <c r="F175" s="294">
        <v>98</v>
      </c>
      <c r="G175" s="291"/>
      <c r="H175" s="291">
        <v>120</v>
      </c>
      <c r="I175" s="295">
        <v>120</v>
      </c>
      <c r="J175" s="593" t="s">
        <v>285</v>
      </c>
      <c r="K175" s="594"/>
      <c r="L175" s="296">
        <f t="shared" si="90"/>
        <v>22</v>
      </c>
      <c r="M175" s="297">
        <f t="shared" si="91"/>
        <v>0.22448979591836735</v>
      </c>
      <c r="N175" s="298" t="s">
        <v>272</v>
      </c>
      <c r="O175" s="299">
        <v>42753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f t="shared" si="93"/>
        <v>21</v>
      </c>
      <c r="B176" s="292">
        <v>42040</v>
      </c>
      <c r="C176" s="292"/>
      <c r="D176" s="293" t="s">
        <v>317</v>
      </c>
      <c r="E176" s="291" t="s">
        <v>283</v>
      </c>
      <c r="F176" s="294">
        <v>196</v>
      </c>
      <c r="G176" s="291"/>
      <c r="H176" s="291">
        <v>262</v>
      </c>
      <c r="I176" s="295">
        <v>255</v>
      </c>
      <c r="J176" s="593" t="s">
        <v>285</v>
      </c>
      <c r="K176" s="594"/>
      <c r="L176" s="296">
        <f t="shared" si="90"/>
        <v>66</v>
      </c>
      <c r="M176" s="297">
        <f t="shared" si="91"/>
        <v>0.33673469387755101</v>
      </c>
      <c r="N176" s="298" t="s">
        <v>272</v>
      </c>
      <c r="O176" s="299">
        <v>42599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307">
        <f t="shared" si="93"/>
        <v>22</v>
      </c>
      <c r="B177" s="308">
        <v>42067</v>
      </c>
      <c r="C177" s="308"/>
      <c r="D177" s="309" t="s">
        <v>318</v>
      </c>
      <c r="E177" s="307" t="s">
        <v>283</v>
      </c>
      <c r="F177" s="310" t="s">
        <v>319</v>
      </c>
      <c r="G177" s="311"/>
      <c r="H177" s="311"/>
      <c r="I177" s="311" t="s">
        <v>320</v>
      </c>
      <c r="J177" s="603" t="s">
        <v>271</v>
      </c>
      <c r="K177" s="604"/>
      <c r="L177" s="311"/>
      <c r="M177" s="307"/>
      <c r="N177" s="312"/>
      <c r="O177" s="313"/>
      <c r="P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f t="shared" si="93"/>
        <v>23</v>
      </c>
      <c r="B178" s="292">
        <v>42067</v>
      </c>
      <c r="C178" s="292"/>
      <c r="D178" s="293" t="s">
        <v>321</v>
      </c>
      <c r="E178" s="291" t="s">
        <v>283</v>
      </c>
      <c r="F178" s="294">
        <v>185</v>
      </c>
      <c r="G178" s="291"/>
      <c r="H178" s="291">
        <v>224</v>
      </c>
      <c r="I178" s="295" t="s">
        <v>322</v>
      </c>
      <c r="J178" s="593" t="s">
        <v>285</v>
      </c>
      <c r="K178" s="594"/>
      <c r="L178" s="296">
        <f>H178-F178-K178</f>
        <v>39</v>
      </c>
      <c r="M178" s="297">
        <f>L178/F178</f>
        <v>0.21081081081081082</v>
      </c>
      <c r="N178" s="298" t="s">
        <v>272</v>
      </c>
      <c r="O178" s="299">
        <v>42647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307">
        <f t="shared" si="93"/>
        <v>24</v>
      </c>
      <c r="B179" s="308">
        <v>42090</v>
      </c>
      <c r="C179" s="308"/>
      <c r="D179" s="309" t="s">
        <v>323</v>
      </c>
      <c r="E179" s="307" t="s">
        <v>283</v>
      </c>
      <c r="F179" s="310" t="s">
        <v>324</v>
      </c>
      <c r="G179" s="311"/>
      <c r="H179" s="311"/>
      <c r="I179" s="311">
        <v>67</v>
      </c>
      <c r="J179" s="603" t="s">
        <v>271</v>
      </c>
      <c r="K179" s="604"/>
      <c r="L179" s="311"/>
      <c r="M179" s="307"/>
      <c r="N179" s="312"/>
      <c r="O179" s="313"/>
      <c r="P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f t="shared" si="93"/>
        <v>25</v>
      </c>
      <c r="B180" s="292">
        <v>42093</v>
      </c>
      <c r="C180" s="292"/>
      <c r="D180" s="293" t="s">
        <v>325</v>
      </c>
      <c r="E180" s="291" t="s">
        <v>283</v>
      </c>
      <c r="F180" s="294">
        <v>183.5</v>
      </c>
      <c r="G180" s="291"/>
      <c r="H180" s="291">
        <v>219</v>
      </c>
      <c r="I180" s="295">
        <v>218</v>
      </c>
      <c r="J180" s="593" t="s">
        <v>326</v>
      </c>
      <c r="K180" s="594"/>
      <c r="L180" s="296">
        <f t="shared" ref="L180:L186" si="94">H180-F180-K180</f>
        <v>35.5</v>
      </c>
      <c r="M180" s="297">
        <f t="shared" ref="M180:M186" si="95">L180/F180</f>
        <v>0.19346049046321526</v>
      </c>
      <c r="N180" s="298" t="s">
        <v>272</v>
      </c>
      <c r="O180" s="299">
        <v>42103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f t="shared" si="93"/>
        <v>26</v>
      </c>
      <c r="B181" s="292">
        <v>42114</v>
      </c>
      <c r="C181" s="292"/>
      <c r="D181" s="293" t="s">
        <v>327</v>
      </c>
      <c r="E181" s="291" t="s">
        <v>283</v>
      </c>
      <c r="F181" s="294">
        <f>(227+237)/2</f>
        <v>232</v>
      </c>
      <c r="G181" s="291"/>
      <c r="H181" s="291">
        <v>298</v>
      </c>
      <c r="I181" s="295">
        <v>298</v>
      </c>
      <c r="J181" s="593" t="s">
        <v>285</v>
      </c>
      <c r="K181" s="594"/>
      <c r="L181" s="296">
        <f t="shared" si="94"/>
        <v>66</v>
      </c>
      <c r="M181" s="297">
        <f t="shared" si="95"/>
        <v>0.28448275862068967</v>
      </c>
      <c r="N181" s="298" t="s">
        <v>272</v>
      </c>
      <c r="O181" s="299">
        <v>42823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f t="shared" si="93"/>
        <v>27</v>
      </c>
      <c r="B182" s="292">
        <v>42128</v>
      </c>
      <c r="C182" s="292"/>
      <c r="D182" s="293" t="s">
        <v>328</v>
      </c>
      <c r="E182" s="291" t="s">
        <v>270</v>
      </c>
      <c r="F182" s="294">
        <v>385</v>
      </c>
      <c r="G182" s="291"/>
      <c r="H182" s="291">
        <f>212.5+331</f>
        <v>543.5</v>
      </c>
      <c r="I182" s="295">
        <v>510</v>
      </c>
      <c r="J182" s="593" t="s">
        <v>329</v>
      </c>
      <c r="K182" s="594"/>
      <c r="L182" s="296">
        <f t="shared" si="94"/>
        <v>158.5</v>
      </c>
      <c r="M182" s="297">
        <f t="shared" si="95"/>
        <v>0.41168831168831171</v>
      </c>
      <c r="N182" s="298" t="s">
        <v>272</v>
      </c>
      <c r="O182" s="299">
        <v>42235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f t="shared" si="93"/>
        <v>28</v>
      </c>
      <c r="B183" s="292">
        <v>42128</v>
      </c>
      <c r="C183" s="292"/>
      <c r="D183" s="293" t="s">
        <v>330</v>
      </c>
      <c r="E183" s="291" t="s">
        <v>270</v>
      </c>
      <c r="F183" s="294">
        <v>115.5</v>
      </c>
      <c r="G183" s="291"/>
      <c r="H183" s="291">
        <v>146</v>
      </c>
      <c r="I183" s="295">
        <v>142</v>
      </c>
      <c r="J183" s="593" t="s">
        <v>331</v>
      </c>
      <c r="K183" s="594"/>
      <c r="L183" s="296">
        <f t="shared" si="94"/>
        <v>30.5</v>
      </c>
      <c r="M183" s="297">
        <f t="shared" si="95"/>
        <v>0.26406926406926406</v>
      </c>
      <c r="N183" s="298" t="s">
        <v>272</v>
      </c>
      <c r="O183" s="299">
        <v>42202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f t="shared" si="93"/>
        <v>29</v>
      </c>
      <c r="B184" s="292">
        <v>42151</v>
      </c>
      <c r="C184" s="292"/>
      <c r="D184" s="293" t="s">
        <v>332</v>
      </c>
      <c r="E184" s="291" t="s">
        <v>270</v>
      </c>
      <c r="F184" s="294">
        <v>237.5</v>
      </c>
      <c r="G184" s="291"/>
      <c r="H184" s="291">
        <v>279.5</v>
      </c>
      <c r="I184" s="295">
        <v>278</v>
      </c>
      <c r="J184" s="593" t="s">
        <v>285</v>
      </c>
      <c r="K184" s="594"/>
      <c r="L184" s="296">
        <f t="shared" si="94"/>
        <v>42</v>
      </c>
      <c r="M184" s="297">
        <f t="shared" si="95"/>
        <v>0.17684210526315788</v>
      </c>
      <c r="N184" s="298" t="s">
        <v>272</v>
      </c>
      <c r="O184" s="299">
        <v>42222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30</v>
      </c>
      <c r="B185" s="292">
        <v>42174</v>
      </c>
      <c r="C185" s="292"/>
      <c r="D185" s="293" t="s">
        <v>303</v>
      </c>
      <c r="E185" s="291" t="s">
        <v>283</v>
      </c>
      <c r="F185" s="294">
        <v>340</v>
      </c>
      <c r="G185" s="291"/>
      <c r="H185" s="291">
        <v>448</v>
      </c>
      <c r="I185" s="295">
        <v>448</v>
      </c>
      <c r="J185" s="593" t="s">
        <v>285</v>
      </c>
      <c r="K185" s="594"/>
      <c r="L185" s="296">
        <f t="shared" si="94"/>
        <v>108</v>
      </c>
      <c r="M185" s="297">
        <f t="shared" si="95"/>
        <v>0.31764705882352939</v>
      </c>
      <c r="N185" s="298" t="s">
        <v>272</v>
      </c>
      <c r="O185" s="299">
        <v>43018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31</v>
      </c>
      <c r="B186" s="292">
        <v>42191</v>
      </c>
      <c r="C186" s="292"/>
      <c r="D186" s="293" t="s">
        <v>333</v>
      </c>
      <c r="E186" s="291" t="s">
        <v>283</v>
      </c>
      <c r="F186" s="294">
        <v>390</v>
      </c>
      <c r="G186" s="291"/>
      <c r="H186" s="291">
        <v>460</v>
      </c>
      <c r="I186" s="295">
        <v>460</v>
      </c>
      <c r="J186" s="593" t="s">
        <v>285</v>
      </c>
      <c r="K186" s="594"/>
      <c r="L186" s="296">
        <f t="shared" si="94"/>
        <v>70</v>
      </c>
      <c r="M186" s="297">
        <f t="shared" si="95"/>
        <v>0.17948717948717949</v>
      </c>
      <c r="N186" s="298" t="s">
        <v>272</v>
      </c>
      <c r="O186" s="299">
        <v>42478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7">
        <v>32</v>
      </c>
      <c r="B187" s="308">
        <v>42195</v>
      </c>
      <c r="C187" s="308"/>
      <c r="D187" s="309" t="s">
        <v>334</v>
      </c>
      <c r="E187" s="307" t="s">
        <v>283</v>
      </c>
      <c r="F187" s="310" t="s">
        <v>335</v>
      </c>
      <c r="G187" s="311"/>
      <c r="H187" s="311"/>
      <c r="I187" s="311">
        <v>172</v>
      </c>
      <c r="J187" s="603" t="s">
        <v>271</v>
      </c>
      <c r="K187" s="604"/>
      <c r="L187" s="311"/>
      <c r="M187" s="307"/>
      <c r="N187" s="312"/>
      <c r="O187" s="313"/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33</v>
      </c>
      <c r="B188" s="292">
        <v>42219</v>
      </c>
      <c r="C188" s="292"/>
      <c r="D188" s="293" t="s">
        <v>336</v>
      </c>
      <c r="E188" s="291" t="s">
        <v>283</v>
      </c>
      <c r="F188" s="294">
        <v>297.5</v>
      </c>
      <c r="G188" s="291"/>
      <c r="H188" s="291">
        <v>350</v>
      </c>
      <c r="I188" s="295">
        <v>360</v>
      </c>
      <c r="J188" s="593" t="s">
        <v>2435</v>
      </c>
      <c r="K188" s="594"/>
      <c r="L188" s="296">
        <f t="shared" ref="L188:L196" si="96">H188-F188-K188</f>
        <v>52.5</v>
      </c>
      <c r="M188" s="297">
        <f t="shared" ref="M188:M196" si="97">L188/F188</f>
        <v>0.17647058823529413</v>
      </c>
      <c r="N188" s="298" t="s">
        <v>272</v>
      </c>
      <c r="O188" s="299">
        <v>42232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34</v>
      </c>
      <c r="B189" s="292">
        <v>42219</v>
      </c>
      <c r="C189" s="292"/>
      <c r="D189" s="293" t="s">
        <v>337</v>
      </c>
      <c r="E189" s="291" t="s">
        <v>283</v>
      </c>
      <c r="F189" s="294">
        <v>115.5</v>
      </c>
      <c r="G189" s="291"/>
      <c r="H189" s="291">
        <v>149</v>
      </c>
      <c r="I189" s="295">
        <v>140</v>
      </c>
      <c r="J189" s="614" t="s">
        <v>2926</v>
      </c>
      <c r="K189" s="594"/>
      <c r="L189" s="296">
        <f t="shared" si="96"/>
        <v>33.5</v>
      </c>
      <c r="M189" s="297">
        <f t="shared" si="97"/>
        <v>0.29004329004329005</v>
      </c>
      <c r="N189" s="298" t="s">
        <v>272</v>
      </c>
      <c r="O189" s="299">
        <v>42740</v>
      </c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35</v>
      </c>
      <c r="B190" s="292">
        <v>42251</v>
      </c>
      <c r="C190" s="292"/>
      <c r="D190" s="293" t="s">
        <v>332</v>
      </c>
      <c r="E190" s="291" t="s">
        <v>283</v>
      </c>
      <c r="F190" s="294">
        <v>226</v>
      </c>
      <c r="G190" s="291"/>
      <c r="H190" s="291">
        <v>292</v>
      </c>
      <c r="I190" s="295">
        <v>292</v>
      </c>
      <c r="J190" s="593" t="s">
        <v>338</v>
      </c>
      <c r="K190" s="594"/>
      <c r="L190" s="296">
        <f t="shared" si="96"/>
        <v>66</v>
      </c>
      <c r="M190" s="297">
        <f t="shared" si="97"/>
        <v>0.29203539823008851</v>
      </c>
      <c r="N190" s="298" t="s">
        <v>272</v>
      </c>
      <c r="O190" s="299">
        <v>42286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36</v>
      </c>
      <c r="B191" s="292">
        <v>42254</v>
      </c>
      <c r="C191" s="292"/>
      <c r="D191" s="293" t="s">
        <v>327</v>
      </c>
      <c r="E191" s="291" t="s">
        <v>283</v>
      </c>
      <c r="F191" s="294">
        <v>232.5</v>
      </c>
      <c r="G191" s="291"/>
      <c r="H191" s="291">
        <v>312.5</v>
      </c>
      <c r="I191" s="295">
        <v>310</v>
      </c>
      <c r="J191" s="593" t="s">
        <v>285</v>
      </c>
      <c r="K191" s="594"/>
      <c r="L191" s="296">
        <f t="shared" si="96"/>
        <v>80</v>
      </c>
      <c r="M191" s="297">
        <f t="shared" si="97"/>
        <v>0.34408602150537637</v>
      </c>
      <c r="N191" s="298" t="s">
        <v>272</v>
      </c>
      <c r="O191" s="299">
        <v>42823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37</v>
      </c>
      <c r="B192" s="292">
        <v>42268</v>
      </c>
      <c r="C192" s="292"/>
      <c r="D192" s="293" t="s">
        <v>339</v>
      </c>
      <c r="E192" s="291" t="s">
        <v>283</v>
      </c>
      <c r="F192" s="294">
        <v>196.5</v>
      </c>
      <c r="G192" s="291"/>
      <c r="H192" s="291">
        <v>238</v>
      </c>
      <c r="I192" s="295">
        <v>238</v>
      </c>
      <c r="J192" s="593" t="s">
        <v>338</v>
      </c>
      <c r="K192" s="594"/>
      <c r="L192" s="296">
        <f t="shared" si="96"/>
        <v>41.5</v>
      </c>
      <c r="M192" s="297">
        <f t="shared" si="97"/>
        <v>0.21119592875318066</v>
      </c>
      <c r="N192" s="298" t="s">
        <v>272</v>
      </c>
      <c r="O192" s="299">
        <v>42291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38</v>
      </c>
      <c r="B193" s="292">
        <v>42271</v>
      </c>
      <c r="C193" s="292"/>
      <c r="D193" s="293" t="s">
        <v>282</v>
      </c>
      <c r="E193" s="291" t="s">
        <v>283</v>
      </c>
      <c r="F193" s="294">
        <v>65</v>
      </c>
      <c r="G193" s="291"/>
      <c r="H193" s="291">
        <v>82</v>
      </c>
      <c r="I193" s="295">
        <v>82</v>
      </c>
      <c r="J193" s="593" t="s">
        <v>338</v>
      </c>
      <c r="K193" s="594"/>
      <c r="L193" s="296">
        <f t="shared" si="96"/>
        <v>17</v>
      </c>
      <c r="M193" s="297">
        <f t="shared" si="97"/>
        <v>0.26153846153846155</v>
      </c>
      <c r="N193" s="298" t="s">
        <v>272</v>
      </c>
      <c r="O193" s="299">
        <v>42578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39</v>
      </c>
      <c r="B194" s="292">
        <v>42291</v>
      </c>
      <c r="C194" s="292"/>
      <c r="D194" s="293" t="s">
        <v>340</v>
      </c>
      <c r="E194" s="291" t="s">
        <v>283</v>
      </c>
      <c r="F194" s="294">
        <v>144</v>
      </c>
      <c r="G194" s="291"/>
      <c r="H194" s="291">
        <v>182.5</v>
      </c>
      <c r="I194" s="295">
        <v>181</v>
      </c>
      <c r="J194" s="593" t="s">
        <v>338</v>
      </c>
      <c r="K194" s="594"/>
      <c r="L194" s="296">
        <f t="shared" si="96"/>
        <v>38.5</v>
      </c>
      <c r="M194" s="297">
        <f t="shared" si="97"/>
        <v>0.2673611111111111</v>
      </c>
      <c r="N194" s="298" t="s">
        <v>272</v>
      </c>
      <c r="O194" s="299">
        <v>42817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40</v>
      </c>
      <c r="B195" s="292">
        <v>42291</v>
      </c>
      <c r="C195" s="292"/>
      <c r="D195" s="293" t="s">
        <v>341</v>
      </c>
      <c r="E195" s="291" t="s">
        <v>283</v>
      </c>
      <c r="F195" s="294">
        <v>264</v>
      </c>
      <c r="G195" s="291"/>
      <c r="H195" s="291">
        <v>311</v>
      </c>
      <c r="I195" s="295">
        <v>311</v>
      </c>
      <c r="J195" s="593" t="s">
        <v>338</v>
      </c>
      <c r="K195" s="594"/>
      <c r="L195" s="296">
        <f t="shared" si="96"/>
        <v>47</v>
      </c>
      <c r="M195" s="297">
        <f t="shared" si="97"/>
        <v>0.17803030303030304</v>
      </c>
      <c r="N195" s="298" t="s">
        <v>272</v>
      </c>
      <c r="O195" s="299">
        <v>42604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41</v>
      </c>
      <c r="B196" s="292">
        <v>42318</v>
      </c>
      <c r="C196" s="292"/>
      <c r="D196" s="293" t="s">
        <v>353</v>
      </c>
      <c r="E196" s="291" t="s">
        <v>270</v>
      </c>
      <c r="F196" s="294">
        <v>549.5</v>
      </c>
      <c r="G196" s="291"/>
      <c r="H196" s="291">
        <v>630</v>
      </c>
      <c r="I196" s="295">
        <v>630</v>
      </c>
      <c r="J196" s="593" t="s">
        <v>338</v>
      </c>
      <c r="K196" s="594"/>
      <c r="L196" s="296">
        <f t="shared" si="96"/>
        <v>80.5</v>
      </c>
      <c r="M196" s="297">
        <f t="shared" si="97"/>
        <v>0.1464968152866242</v>
      </c>
      <c r="N196" s="298" t="s">
        <v>272</v>
      </c>
      <c r="O196" s="299">
        <v>42419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307">
        <v>42</v>
      </c>
      <c r="B197" s="308">
        <v>42342</v>
      </c>
      <c r="C197" s="308"/>
      <c r="D197" s="309" t="s">
        <v>342</v>
      </c>
      <c r="E197" s="307" t="s">
        <v>283</v>
      </c>
      <c r="F197" s="310" t="s">
        <v>343</v>
      </c>
      <c r="G197" s="311"/>
      <c r="H197" s="311"/>
      <c r="I197" s="311">
        <v>1250</v>
      </c>
      <c r="J197" s="603" t="s">
        <v>271</v>
      </c>
      <c r="K197" s="604"/>
      <c r="L197" s="311"/>
      <c r="M197" s="307"/>
      <c r="N197" s="312"/>
      <c r="O197" s="313"/>
      <c r="P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43</v>
      </c>
      <c r="B198" s="292">
        <v>42367</v>
      </c>
      <c r="C198" s="292"/>
      <c r="D198" s="293" t="s">
        <v>348</v>
      </c>
      <c r="E198" s="291" t="s">
        <v>283</v>
      </c>
      <c r="F198" s="294">
        <v>465</v>
      </c>
      <c r="G198" s="291"/>
      <c r="H198" s="291">
        <v>540</v>
      </c>
      <c r="I198" s="295">
        <v>540</v>
      </c>
      <c r="J198" s="593" t="s">
        <v>338</v>
      </c>
      <c r="K198" s="594"/>
      <c r="L198" s="296">
        <f t="shared" ref="L198:L203" si="98">H198-F198-K198</f>
        <v>75</v>
      </c>
      <c r="M198" s="297">
        <f t="shared" ref="M198:M203" si="99">L198/F198</f>
        <v>0.16129032258064516</v>
      </c>
      <c r="N198" s="298" t="s">
        <v>272</v>
      </c>
      <c r="O198" s="299">
        <v>42530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44</v>
      </c>
      <c r="B199" s="292">
        <v>42380</v>
      </c>
      <c r="C199" s="292"/>
      <c r="D199" s="293" t="s">
        <v>316</v>
      </c>
      <c r="E199" s="291" t="s">
        <v>270</v>
      </c>
      <c r="F199" s="294">
        <v>81</v>
      </c>
      <c r="G199" s="291"/>
      <c r="H199" s="291">
        <v>110</v>
      </c>
      <c r="I199" s="295">
        <v>110</v>
      </c>
      <c r="J199" s="593" t="s">
        <v>338</v>
      </c>
      <c r="K199" s="594"/>
      <c r="L199" s="296">
        <f t="shared" si="98"/>
        <v>29</v>
      </c>
      <c r="M199" s="297">
        <f t="shared" si="99"/>
        <v>0.35802469135802467</v>
      </c>
      <c r="N199" s="298" t="s">
        <v>272</v>
      </c>
      <c r="O199" s="299">
        <v>42745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45</v>
      </c>
      <c r="B200" s="292">
        <v>42382</v>
      </c>
      <c r="C200" s="292"/>
      <c r="D200" s="293" t="s">
        <v>351</v>
      </c>
      <c r="E200" s="291" t="s">
        <v>270</v>
      </c>
      <c r="F200" s="294">
        <v>417.5</v>
      </c>
      <c r="G200" s="291"/>
      <c r="H200" s="291">
        <v>547</v>
      </c>
      <c r="I200" s="295">
        <v>535</v>
      </c>
      <c r="J200" s="593" t="s">
        <v>338</v>
      </c>
      <c r="K200" s="594"/>
      <c r="L200" s="296">
        <f t="shared" si="98"/>
        <v>129.5</v>
      </c>
      <c r="M200" s="297">
        <f t="shared" si="99"/>
        <v>0.31017964071856285</v>
      </c>
      <c r="N200" s="298" t="s">
        <v>272</v>
      </c>
      <c r="O200" s="299">
        <v>42578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46</v>
      </c>
      <c r="B201" s="292">
        <v>42408</v>
      </c>
      <c r="C201" s="292"/>
      <c r="D201" s="293" t="s">
        <v>352</v>
      </c>
      <c r="E201" s="291" t="s">
        <v>283</v>
      </c>
      <c r="F201" s="294">
        <v>650</v>
      </c>
      <c r="G201" s="291"/>
      <c r="H201" s="291">
        <v>800</v>
      </c>
      <c r="I201" s="295">
        <v>800</v>
      </c>
      <c r="J201" s="593" t="s">
        <v>338</v>
      </c>
      <c r="K201" s="594"/>
      <c r="L201" s="296">
        <f>H201-F201-K201</f>
        <v>150</v>
      </c>
      <c r="M201" s="297">
        <f>L201/F201</f>
        <v>0.23076923076923078</v>
      </c>
      <c r="N201" s="298" t="s">
        <v>272</v>
      </c>
      <c r="O201" s="299">
        <v>43154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47</v>
      </c>
      <c r="B202" s="292">
        <v>42433</v>
      </c>
      <c r="C202" s="292"/>
      <c r="D202" s="293" t="s">
        <v>161</v>
      </c>
      <c r="E202" s="291" t="s">
        <v>283</v>
      </c>
      <c r="F202" s="294">
        <v>437.5</v>
      </c>
      <c r="G202" s="291"/>
      <c r="H202" s="291">
        <v>504.5</v>
      </c>
      <c r="I202" s="295">
        <v>522</v>
      </c>
      <c r="J202" s="593" t="s">
        <v>368</v>
      </c>
      <c r="K202" s="594"/>
      <c r="L202" s="296">
        <f t="shared" si="98"/>
        <v>67</v>
      </c>
      <c r="M202" s="297">
        <f t="shared" si="99"/>
        <v>0.15314285714285714</v>
      </c>
      <c r="N202" s="298" t="s">
        <v>272</v>
      </c>
      <c r="O202" s="299">
        <v>42480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48</v>
      </c>
      <c r="B203" s="292">
        <v>42438</v>
      </c>
      <c r="C203" s="292"/>
      <c r="D203" s="293" t="s">
        <v>360</v>
      </c>
      <c r="E203" s="291" t="s">
        <v>283</v>
      </c>
      <c r="F203" s="294">
        <v>189.5</v>
      </c>
      <c r="G203" s="291"/>
      <c r="H203" s="291">
        <v>218</v>
      </c>
      <c r="I203" s="295">
        <v>218</v>
      </c>
      <c r="J203" s="593" t="s">
        <v>338</v>
      </c>
      <c r="K203" s="594"/>
      <c r="L203" s="296">
        <f t="shared" si="98"/>
        <v>28.5</v>
      </c>
      <c r="M203" s="297">
        <f t="shared" si="99"/>
        <v>0.15039577836411611</v>
      </c>
      <c r="N203" s="298" t="s">
        <v>272</v>
      </c>
      <c r="O203" s="299">
        <v>43034</v>
      </c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307">
        <v>49</v>
      </c>
      <c r="B204" s="308">
        <v>42471</v>
      </c>
      <c r="C204" s="308"/>
      <c r="D204" s="309" t="s">
        <v>363</v>
      </c>
      <c r="E204" s="307" t="s">
        <v>283</v>
      </c>
      <c r="F204" s="310" t="s">
        <v>364</v>
      </c>
      <c r="G204" s="311"/>
      <c r="H204" s="311"/>
      <c r="I204" s="311">
        <v>60</v>
      </c>
      <c r="J204" s="603" t="s">
        <v>271</v>
      </c>
      <c r="K204" s="604"/>
      <c r="L204" s="311"/>
      <c r="M204" s="307"/>
      <c r="N204" s="312"/>
      <c r="O204" s="313"/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50</v>
      </c>
      <c r="B205" s="292">
        <v>42472</v>
      </c>
      <c r="C205" s="292"/>
      <c r="D205" s="293" t="s">
        <v>373</v>
      </c>
      <c r="E205" s="291" t="s">
        <v>283</v>
      </c>
      <c r="F205" s="294">
        <v>93</v>
      </c>
      <c r="G205" s="291"/>
      <c r="H205" s="291">
        <v>149</v>
      </c>
      <c r="I205" s="295">
        <v>140</v>
      </c>
      <c r="J205" s="614" t="s">
        <v>2927</v>
      </c>
      <c r="K205" s="594"/>
      <c r="L205" s="296">
        <f t="shared" ref="L205:L210" si="100">H205-F205-K205</f>
        <v>56</v>
      </c>
      <c r="M205" s="297">
        <f t="shared" ref="M205:M210" si="101">L205/F205</f>
        <v>0.60215053763440862</v>
      </c>
      <c r="N205" s="298" t="s">
        <v>272</v>
      </c>
      <c r="O205" s="299">
        <v>42740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51</v>
      </c>
      <c r="B206" s="292">
        <v>42472</v>
      </c>
      <c r="C206" s="292"/>
      <c r="D206" s="293" t="s">
        <v>365</v>
      </c>
      <c r="E206" s="291" t="s">
        <v>283</v>
      </c>
      <c r="F206" s="294">
        <v>130</v>
      </c>
      <c r="G206" s="291"/>
      <c r="H206" s="291">
        <v>150</v>
      </c>
      <c r="I206" s="295" t="s">
        <v>366</v>
      </c>
      <c r="J206" s="593" t="s">
        <v>338</v>
      </c>
      <c r="K206" s="594"/>
      <c r="L206" s="296">
        <f t="shared" si="100"/>
        <v>20</v>
      </c>
      <c r="M206" s="297">
        <f t="shared" si="101"/>
        <v>0.15384615384615385</v>
      </c>
      <c r="N206" s="298" t="s">
        <v>272</v>
      </c>
      <c r="O206" s="299">
        <v>42564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52</v>
      </c>
      <c r="B207" s="292">
        <v>42473</v>
      </c>
      <c r="C207" s="292"/>
      <c r="D207" s="293" t="s">
        <v>234</v>
      </c>
      <c r="E207" s="291" t="s">
        <v>283</v>
      </c>
      <c r="F207" s="294">
        <v>196</v>
      </c>
      <c r="G207" s="291"/>
      <c r="H207" s="291">
        <v>299</v>
      </c>
      <c r="I207" s="295">
        <v>299</v>
      </c>
      <c r="J207" s="593" t="s">
        <v>338</v>
      </c>
      <c r="K207" s="594"/>
      <c r="L207" s="296">
        <f t="shared" si="100"/>
        <v>103</v>
      </c>
      <c r="M207" s="297">
        <f t="shared" si="101"/>
        <v>0.52551020408163263</v>
      </c>
      <c r="N207" s="298" t="s">
        <v>272</v>
      </c>
      <c r="O207" s="299">
        <v>42620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53</v>
      </c>
      <c r="B208" s="292">
        <v>42473</v>
      </c>
      <c r="C208" s="292"/>
      <c r="D208" s="293" t="s">
        <v>367</v>
      </c>
      <c r="E208" s="291" t="s">
        <v>283</v>
      </c>
      <c r="F208" s="294">
        <v>88</v>
      </c>
      <c r="G208" s="291"/>
      <c r="H208" s="291">
        <v>103</v>
      </c>
      <c r="I208" s="295">
        <v>103</v>
      </c>
      <c r="J208" s="593" t="s">
        <v>338</v>
      </c>
      <c r="K208" s="594"/>
      <c r="L208" s="296">
        <f t="shared" si="100"/>
        <v>15</v>
      </c>
      <c r="M208" s="297">
        <f t="shared" si="101"/>
        <v>0.17045454545454544</v>
      </c>
      <c r="N208" s="298" t="s">
        <v>272</v>
      </c>
      <c r="O208" s="299">
        <v>42530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54</v>
      </c>
      <c r="B209" s="292">
        <v>42492</v>
      </c>
      <c r="C209" s="292"/>
      <c r="D209" s="293" t="s">
        <v>372</v>
      </c>
      <c r="E209" s="291" t="s">
        <v>283</v>
      </c>
      <c r="F209" s="294">
        <v>127.5</v>
      </c>
      <c r="G209" s="291"/>
      <c r="H209" s="291">
        <v>148</v>
      </c>
      <c r="I209" s="295" t="s">
        <v>371</v>
      </c>
      <c r="J209" s="593" t="s">
        <v>338</v>
      </c>
      <c r="K209" s="594"/>
      <c r="L209" s="296">
        <f t="shared" si="100"/>
        <v>20.5</v>
      </c>
      <c r="M209" s="297">
        <f t="shared" si="101"/>
        <v>0.16078431372549021</v>
      </c>
      <c r="N209" s="298" t="s">
        <v>272</v>
      </c>
      <c r="O209" s="299">
        <v>42564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55</v>
      </c>
      <c r="B210" s="292">
        <v>42493</v>
      </c>
      <c r="C210" s="292"/>
      <c r="D210" s="293" t="s">
        <v>374</v>
      </c>
      <c r="E210" s="291" t="s">
        <v>283</v>
      </c>
      <c r="F210" s="294">
        <v>675</v>
      </c>
      <c r="G210" s="291"/>
      <c r="H210" s="291">
        <v>815</v>
      </c>
      <c r="I210" s="295" t="s">
        <v>375</v>
      </c>
      <c r="J210" s="593" t="s">
        <v>338</v>
      </c>
      <c r="K210" s="594"/>
      <c r="L210" s="296">
        <f t="shared" si="100"/>
        <v>140</v>
      </c>
      <c r="M210" s="297">
        <f t="shared" si="101"/>
        <v>0.2074074074074074</v>
      </c>
      <c r="N210" s="298" t="s">
        <v>272</v>
      </c>
      <c r="O210" s="299">
        <v>43154</v>
      </c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7">
        <v>56</v>
      </c>
      <c r="B211" s="308">
        <v>42522</v>
      </c>
      <c r="C211" s="308"/>
      <c r="D211" s="309" t="s">
        <v>379</v>
      </c>
      <c r="E211" s="307" t="s">
        <v>283</v>
      </c>
      <c r="F211" s="310" t="s">
        <v>380</v>
      </c>
      <c r="G211" s="311"/>
      <c r="H211" s="311"/>
      <c r="I211" s="311" t="s">
        <v>381</v>
      </c>
      <c r="J211" s="603" t="s">
        <v>271</v>
      </c>
      <c r="K211" s="604"/>
      <c r="L211" s="311"/>
      <c r="M211" s="307"/>
      <c r="N211" s="312"/>
      <c r="O211" s="313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57</v>
      </c>
      <c r="B212" s="292">
        <v>42527</v>
      </c>
      <c r="C212" s="292"/>
      <c r="D212" s="293" t="s">
        <v>385</v>
      </c>
      <c r="E212" s="291" t="s">
        <v>283</v>
      </c>
      <c r="F212" s="294">
        <v>110</v>
      </c>
      <c r="G212" s="291"/>
      <c r="H212" s="291">
        <v>126.5</v>
      </c>
      <c r="I212" s="295">
        <v>125</v>
      </c>
      <c r="J212" s="593" t="s">
        <v>291</v>
      </c>
      <c r="K212" s="594"/>
      <c r="L212" s="296">
        <f>H212-F212-K212</f>
        <v>16.5</v>
      </c>
      <c r="M212" s="297">
        <f>L212/F212</f>
        <v>0.15</v>
      </c>
      <c r="N212" s="298" t="s">
        <v>272</v>
      </c>
      <c r="O212" s="299">
        <v>42552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0">
        <v>58</v>
      </c>
      <c r="B213" s="301">
        <v>42538</v>
      </c>
      <c r="C213" s="301"/>
      <c r="D213" s="302" t="s">
        <v>2162</v>
      </c>
      <c r="E213" s="300" t="s">
        <v>283</v>
      </c>
      <c r="F213" s="303">
        <v>44</v>
      </c>
      <c r="G213" s="304"/>
      <c r="H213" s="304">
        <v>64.5</v>
      </c>
      <c r="I213" s="304">
        <v>69.5</v>
      </c>
      <c r="J213" s="623" t="s">
        <v>2675</v>
      </c>
      <c r="K213" s="622"/>
      <c r="L213" s="304">
        <f>H213-F213-K213</f>
        <v>20.5</v>
      </c>
      <c r="M213" s="305">
        <f>L213/F213</f>
        <v>0.46590909090909088</v>
      </c>
      <c r="N213" s="303" t="s">
        <v>272</v>
      </c>
      <c r="O213" s="306">
        <v>42977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59</v>
      </c>
      <c r="B214" s="292">
        <v>42549</v>
      </c>
      <c r="C214" s="292"/>
      <c r="D214" s="293" t="s">
        <v>2169</v>
      </c>
      <c r="E214" s="291" t="s">
        <v>283</v>
      </c>
      <c r="F214" s="294">
        <v>262.5</v>
      </c>
      <c r="G214" s="291"/>
      <c r="H214" s="291">
        <v>340</v>
      </c>
      <c r="I214" s="295">
        <v>333</v>
      </c>
      <c r="J214" s="593" t="s">
        <v>2740</v>
      </c>
      <c r="K214" s="594"/>
      <c r="L214" s="296">
        <f>H214-F214-K214</f>
        <v>77.5</v>
      </c>
      <c r="M214" s="297">
        <f>L214/F214</f>
        <v>0.29523809523809524</v>
      </c>
      <c r="N214" s="298" t="s">
        <v>272</v>
      </c>
      <c r="O214" s="299">
        <v>43017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60</v>
      </c>
      <c r="B215" s="292">
        <v>42549</v>
      </c>
      <c r="C215" s="292"/>
      <c r="D215" s="293" t="s">
        <v>2170</v>
      </c>
      <c r="E215" s="291" t="s">
        <v>283</v>
      </c>
      <c r="F215" s="294">
        <v>840</v>
      </c>
      <c r="G215" s="291"/>
      <c r="H215" s="291">
        <v>1230</v>
      </c>
      <c r="I215" s="295">
        <v>1230</v>
      </c>
      <c r="J215" s="593" t="s">
        <v>338</v>
      </c>
      <c r="K215" s="594"/>
      <c r="L215" s="296">
        <f>H215-F215-K215</f>
        <v>390</v>
      </c>
      <c r="M215" s="297">
        <f>L215/F215</f>
        <v>0.4642857142857143</v>
      </c>
      <c r="N215" s="298" t="s">
        <v>272</v>
      </c>
      <c r="O215" s="299">
        <v>42649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300">
        <v>61</v>
      </c>
      <c r="B216" s="301">
        <v>42556</v>
      </c>
      <c r="C216" s="301"/>
      <c r="D216" s="302" t="s">
        <v>2180</v>
      </c>
      <c r="E216" s="300" t="s">
        <v>283</v>
      </c>
      <c r="F216" s="303">
        <v>395</v>
      </c>
      <c r="G216" s="304"/>
      <c r="H216" s="304">
        <v>468.5</v>
      </c>
      <c r="I216" s="304">
        <v>510</v>
      </c>
      <c r="J216" s="621" t="s">
        <v>2798</v>
      </c>
      <c r="K216" s="622"/>
      <c r="L216" s="304">
        <f>H216-F216-K216</f>
        <v>73.5</v>
      </c>
      <c r="M216" s="305">
        <f>L216/F216</f>
        <v>0.1860759493670886</v>
      </c>
      <c r="N216" s="303" t="s">
        <v>272</v>
      </c>
      <c r="O216" s="306">
        <v>42977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307">
        <v>62</v>
      </c>
      <c r="B217" s="308">
        <v>42584</v>
      </c>
      <c r="C217" s="308"/>
      <c r="D217" s="309" t="s">
        <v>2208</v>
      </c>
      <c r="E217" s="307" t="s">
        <v>270</v>
      </c>
      <c r="F217" s="310" t="s">
        <v>2206</v>
      </c>
      <c r="G217" s="311"/>
      <c r="H217" s="311"/>
      <c r="I217" s="311" t="s">
        <v>2207</v>
      </c>
      <c r="J217" s="603" t="s">
        <v>271</v>
      </c>
      <c r="K217" s="604"/>
      <c r="L217" s="311"/>
      <c r="M217" s="307"/>
      <c r="N217" s="312"/>
      <c r="O217" s="313"/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307">
        <v>63</v>
      </c>
      <c r="B218" s="308">
        <v>42586</v>
      </c>
      <c r="C218" s="308"/>
      <c r="D218" s="309" t="s">
        <v>2212</v>
      </c>
      <c r="E218" s="307" t="s">
        <v>283</v>
      </c>
      <c r="F218" s="310" t="s">
        <v>2213</v>
      </c>
      <c r="G218" s="311"/>
      <c r="H218" s="311"/>
      <c r="I218" s="311">
        <v>475</v>
      </c>
      <c r="J218" s="603" t="s">
        <v>271</v>
      </c>
      <c r="K218" s="604"/>
      <c r="L218" s="311"/>
      <c r="M218" s="307"/>
      <c r="N218" s="312"/>
      <c r="O218" s="313"/>
      <c r="P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64</v>
      </c>
      <c r="B219" s="292">
        <v>42593</v>
      </c>
      <c r="C219" s="292"/>
      <c r="D219" s="293" t="s">
        <v>647</v>
      </c>
      <c r="E219" s="291" t="s">
        <v>283</v>
      </c>
      <c r="F219" s="294">
        <v>86.5</v>
      </c>
      <c r="G219" s="291"/>
      <c r="H219" s="291">
        <v>130</v>
      </c>
      <c r="I219" s="295">
        <v>130</v>
      </c>
      <c r="J219" s="614" t="s">
        <v>2918</v>
      </c>
      <c r="K219" s="594"/>
      <c r="L219" s="296">
        <f t="shared" ref="L219:L225" si="102">H219-F219-K219</f>
        <v>43.5</v>
      </c>
      <c r="M219" s="297">
        <f t="shared" ref="M219:M225" si="103">L219/F219</f>
        <v>0.50289017341040465</v>
      </c>
      <c r="N219" s="298" t="s">
        <v>272</v>
      </c>
      <c r="O219" s="299">
        <v>43091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314">
        <v>65</v>
      </c>
      <c r="B220" s="315">
        <v>42600</v>
      </c>
      <c r="C220" s="315"/>
      <c r="D220" s="316" t="s">
        <v>355</v>
      </c>
      <c r="E220" s="317" t="s">
        <v>283</v>
      </c>
      <c r="F220" s="314">
        <v>133.5</v>
      </c>
      <c r="G220" s="314"/>
      <c r="H220" s="318">
        <v>126.5</v>
      </c>
      <c r="I220" s="319">
        <v>178</v>
      </c>
      <c r="J220" s="320" t="s">
        <v>2240</v>
      </c>
      <c r="K220" s="321"/>
      <c r="L220" s="322">
        <f t="shared" si="102"/>
        <v>-7</v>
      </c>
      <c r="M220" s="323">
        <f t="shared" si="103"/>
        <v>-5.2434456928838954E-2</v>
      </c>
      <c r="N220" s="324" t="s">
        <v>2179</v>
      </c>
      <c r="O220" s="325">
        <v>42615</v>
      </c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66</v>
      </c>
      <c r="B221" s="292">
        <v>42613</v>
      </c>
      <c r="C221" s="292"/>
      <c r="D221" s="293" t="s">
        <v>2233</v>
      </c>
      <c r="E221" s="291" t="s">
        <v>283</v>
      </c>
      <c r="F221" s="294">
        <v>560</v>
      </c>
      <c r="G221" s="291"/>
      <c r="H221" s="291">
        <v>725</v>
      </c>
      <c r="I221" s="295">
        <v>725</v>
      </c>
      <c r="J221" s="593" t="s">
        <v>285</v>
      </c>
      <c r="K221" s="594"/>
      <c r="L221" s="296">
        <f t="shared" si="102"/>
        <v>165</v>
      </c>
      <c r="M221" s="297">
        <f t="shared" si="103"/>
        <v>0.29464285714285715</v>
      </c>
      <c r="N221" s="298" t="s">
        <v>272</v>
      </c>
      <c r="O221" s="299">
        <v>42456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67</v>
      </c>
      <c r="B222" s="292">
        <v>42614</v>
      </c>
      <c r="C222" s="292"/>
      <c r="D222" s="293" t="s">
        <v>2239</v>
      </c>
      <c r="E222" s="291" t="s">
        <v>283</v>
      </c>
      <c r="F222" s="294">
        <v>160.5</v>
      </c>
      <c r="G222" s="291"/>
      <c r="H222" s="291">
        <v>210</v>
      </c>
      <c r="I222" s="295">
        <v>210</v>
      </c>
      <c r="J222" s="593" t="s">
        <v>285</v>
      </c>
      <c r="K222" s="594"/>
      <c r="L222" s="296">
        <f t="shared" si="102"/>
        <v>49.5</v>
      </c>
      <c r="M222" s="297">
        <f t="shared" si="103"/>
        <v>0.30841121495327101</v>
      </c>
      <c r="N222" s="298" t="s">
        <v>272</v>
      </c>
      <c r="O222" s="299">
        <v>42871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68</v>
      </c>
      <c r="B223" s="292">
        <v>42646</v>
      </c>
      <c r="C223" s="292"/>
      <c r="D223" s="293" t="s">
        <v>2266</v>
      </c>
      <c r="E223" s="291" t="s">
        <v>283</v>
      </c>
      <c r="F223" s="294">
        <v>430</v>
      </c>
      <c r="G223" s="291"/>
      <c r="H223" s="291">
        <v>596</v>
      </c>
      <c r="I223" s="295">
        <v>575</v>
      </c>
      <c r="J223" s="593" t="s">
        <v>2456</v>
      </c>
      <c r="K223" s="594"/>
      <c r="L223" s="296">
        <f t="shared" si="102"/>
        <v>166</v>
      </c>
      <c r="M223" s="297">
        <f t="shared" si="103"/>
        <v>0.38604651162790699</v>
      </c>
      <c r="N223" s="298" t="s">
        <v>272</v>
      </c>
      <c r="O223" s="299">
        <v>42769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69</v>
      </c>
      <c r="B224" s="292">
        <v>42657</v>
      </c>
      <c r="C224" s="292"/>
      <c r="D224" s="293" t="s">
        <v>515</v>
      </c>
      <c r="E224" s="291" t="s">
        <v>283</v>
      </c>
      <c r="F224" s="294">
        <v>280</v>
      </c>
      <c r="G224" s="291"/>
      <c r="H224" s="291">
        <v>345</v>
      </c>
      <c r="I224" s="295">
        <v>345</v>
      </c>
      <c r="J224" s="593" t="s">
        <v>285</v>
      </c>
      <c r="K224" s="594"/>
      <c r="L224" s="296">
        <f t="shared" si="102"/>
        <v>65</v>
      </c>
      <c r="M224" s="297">
        <f t="shared" si="103"/>
        <v>0.23214285714285715</v>
      </c>
      <c r="N224" s="298" t="s">
        <v>272</v>
      </c>
      <c r="O224" s="299">
        <v>42814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70</v>
      </c>
      <c r="B225" s="292">
        <v>42657</v>
      </c>
      <c r="C225" s="292"/>
      <c r="D225" s="293" t="s">
        <v>389</v>
      </c>
      <c r="E225" s="291" t="s">
        <v>283</v>
      </c>
      <c r="F225" s="294">
        <v>245</v>
      </c>
      <c r="G225" s="291"/>
      <c r="H225" s="291">
        <v>325.5</v>
      </c>
      <c r="I225" s="295">
        <v>330</v>
      </c>
      <c r="J225" s="593" t="s">
        <v>2390</v>
      </c>
      <c r="K225" s="594"/>
      <c r="L225" s="296">
        <f t="shared" si="102"/>
        <v>80.5</v>
      </c>
      <c r="M225" s="297">
        <f t="shared" si="103"/>
        <v>0.32857142857142857</v>
      </c>
      <c r="N225" s="298" t="s">
        <v>272</v>
      </c>
      <c r="O225" s="299">
        <v>42769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71</v>
      </c>
      <c r="B226" s="292">
        <v>42660</v>
      </c>
      <c r="C226" s="292"/>
      <c r="D226" s="293" t="s">
        <v>376</v>
      </c>
      <c r="E226" s="291" t="s">
        <v>283</v>
      </c>
      <c r="F226" s="294">
        <v>125</v>
      </c>
      <c r="G226" s="291"/>
      <c r="H226" s="291">
        <v>160</v>
      </c>
      <c r="I226" s="295">
        <v>160</v>
      </c>
      <c r="J226" s="593" t="s">
        <v>338</v>
      </c>
      <c r="K226" s="594"/>
      <c r="L226" s="296">
        <v>35</v>
      </c>
      <c r="M226" s="297">
        <v>0.28000000000000008</v>
      </c>
      <c r="N226" s="298" t="s">
        <v>272</v>
      </c>
      <c r="O226" s="299">
        <v>42803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72</v>
      </c>
      <c r="B227" s="292">
        <v>42660</v>
      </c>
      <c r="C227" s="292"/>
      <c r="D227" s="293" t="s">
        <v>1524</v>
      </c>
      <c r="E227" s="291" t="s">
        <v>283</v>
      </c>
      <c r="F227" s="294">
        <v>114</v>
      </c>
      <c r="G227" s="291"/>
      <c r="H227" s="291">
        <v>145</v>
      </c>
      <c r="I227" s="295">
        <v>145</v>
      </c>
      <c r="J227" s="593" t="s">
        <v>338</v>
      </c>
      <c r="K227" s="594"/>
      <c r="L227" s="296">
        <f>H227-F227-K227</f>
        <v>31</v>
      </c>
      <c r="M227" s="297">
        <f>L227/F227</f>
        <v>0.27192982456140352</v>
      </c>
      <c r="N227" s="298" t="s">
        <v>272</v>
      </c>
      <c r="O227" s="299">
        <v>42859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73</v>
      </c>
      <c r="B228" s="292">
        <v>42660</v>
      </c>
      <c r="C228" s="292"/>
      <c r="D228" s="293" t="s">
        <v>867</v>
      </c>
      <c r="E228" s="291" t="s">
        <v>283</v>
      </c>
      <c r="F228" s="294">
        <v>212</v>
      </c>
      <c r="G228" s="291"/>
      <c r="H228" s="291">
        <v>280</v>
      </c>
      <c r="I228" s="295">
        <v>276</v>
      </c>
      <c r="J228" s="593" t="s">
        <v>2460</v>
      </c>
      <c r="K228" s="594"/>
      <c r="L228" s="296">
        <f>H228-F228-K228</f>
        <v>68</v>
      </c>
      <c r="M228" s="297">
        <f>L228/F228</f>
        <v>0.32075471698113206</v>
      </c>
      <c r="N228" s="298" t="s">
        <v>272</v>
      </c>
      <c r="O228" s="299">
        <v>42858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74</v>
      </c>
      <c r="B229" s="292">
        <v>42678</v>
      </c>
      <c r="C229" s="292"/>
      <c r="D229" s="293" t="s">
        <v>377</v>
      </c>
      <c r="E229" s="291" t="s">
        <v>283</v>
      </c>
      <c r="F229" s="294">
        <v>155</v>
      </c>
      <c r="G229" s="291"/>
      <c r="H229" s="291">
        <v>210</v>
      </c>
      <c r="I229" s="295">
        <v>210</v>
      </c>
      <c r="J229" s="593" t="s">
        <v>2562</v>
      </c>
      <c r="K229" s="594"/>
      <c r="L229" s="296">
        <f>H229-F229-K229</f>
        <v>55</v>
      </c>
      <c r="M229" s="297">
        <f>L229/F229</f>
        <v>0.35483870967741937</v>
      </c>
      <c r="N229" s="298" t="s">
        <v>272</v>
      </c>
      <c r="O229" s="299">
        <v>42944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07">
        <v>75</v>
      </c>
      <c r="B230" s="308">
        <v>42710</v>
      </c>
      <c r="C230" s="308"/>
      <c r="D230" s="309" t="s">
        <v>1603</v>
      </c>
      <c r="E230" s="307" t="s">
        <v>283</v>
      </c>
      <c r="F230" s="310" t="s">
        <v>2336</v>
      </c>
      <c r="G230" s="311"/>
      <c r="H230" s="311"/>
      <c r="I230" s="311">
        <v>174</v>
      </c>
      <c r="J230" s="603" t="s">
        <v>271</v>
      </c>
      <c r="K230" s="604"/>
      <c r="L230" s="311"/>
      <c r="M230" s="307"/>
      <c r="N230" s="312"/>
      <c r="O230" s="313"/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76</v>
      </c>
      <c r="B231" s="292">
        <v>42712</v>
      </c>
      <c r="C231" s="292"/>
      <c r="D231" s="293" t="s">
        <v>191</v>
      </c>
      <c r="E231" s="291" t="s">
        <v>283</v>
      </c>
      <c r="F231" s="294">
        <v>380</v>
      </c>
      <c r="G231" s="291"/>
      <c r="H231" s="291">
        <v>478</v>
      </c>
      <c r="I231" s="295">
        <v>468</v>
      </c>
      <c r="J231" s="593" t="s">
        <v>338</v>
      </c>
      <c r="K231" s="594"/>
      <c r="L231" s="296">
        <f t="shared" ref="L231:L238" si="104">H231-F231-K231</f>
        <v>98</v>
      </c>
      <c r="M231" s="297">
        <f t="shared" ref="M231:M238" si="105">L231/F231</f>
        <v>0.25789473684210529</v>
      </c>
      <c r="N231" s="298" t="s">
        <v>272</v>
      </c>
      <c r="O231" s="299">
        <v>43025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77</v>
      </c>
      <c r="B232" s="292">
        <v>42734</v>
      </c>
      <c r="C232" s="292"/>
      <c r="D232" s="293" t="s">
        <v>916</v>
      </c>
      <c r="E232" s="291" t="s">
        <v>283</v>
      </c>
      <c r="F232" s="294">
        <v>305</v>
      </c>
      <c r="G232" s="291"/>
      <c r="H232" s="291">
        <v>375</v>
      </c>
      <c r="I232" s="295">
        <v>375</v>
      </c>
      <c r="J232" s="593" t="s">
        <v>338</v>
      </c>
      <c r="K232" s="594"/>
      <c r="L232" s="296">
        <f t="shared" si="104"/>
        <v>70</v>
      </c>
      <c r="M232" s="297">
        <f t="shared" si="105"/>
        <v>0.22950819672131148</v>
      </c>
      <c r="N232" s="298" t="s">
        <v>272</v>
      </c>
      <c r="O232" s="299">
        <v>42768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78</v>
      </c>
      <c r="B233" s="292">
        <v>42739</v>
      </c>
      <c r="C233" s="292"/>
      <c r="D233" s="293" t="s">
        <v>742</v>
      </c>
      <c r="E233" s="291" t="s">
        <v>283</v>
      </c>
      <c r="F233" s="294">
        <v>99.5</v>
      </c>
      <c r="G233" s="291"/>
      <c r="H233" s="291">
        <v>158</v>
      </c>
      <c r="I233" s="295">
        <v>158</v>
      </c>
      <c r="J233" s="593" t="s">
        <v>338</v>
      </c>
      <c r="K233" s="594"/>
      <c r="L233" s="296">
        <f t="shared" si="104"/>
        <v>58.5</v>
      </c>
      <c r="M233" s="297">
        <f t="shared" si="105"/>
        <v>0.5879396984924623</v>
      </c>
      <c r="N233" s="298" t="s">
        <v>272</v>
      </c>
      <c r="O233" s="299">
        <v>42898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79</v>
      </c>
      <c r="B234" s="292">
        <v>42786</v>
      </c>
      <c r="C234" s="292"/>
      <c r="D234" s="293" t="s">
        <v>1872</v>
      </c>
      <c r="E234" s="291" t="s">
        <v>283</v>
      </c>
      <c r="F234" s="294">
        <v>202.5</v>
      </c>
      <c r="G234" s="291"/>
      <c r="H234" s="291">
        <v>234</v>
      </c>
      <c r="I234" s="295">
        <v>234</v>
      </c>
      <c r="J234" s="593" t="s">
        <v>338</v>
      </c>
      <c r="K234" s="594"/>
      <c r="L234" s="296">
        <f t="shared" si="104"/>
        <v>31.5</v>
      </c>
      <c r="M234" s="297">
        <f t="shared" si="105"/>
        <v>0.15555555555555556</v>
      </c>
      <c r="N234" s="298" t="s">
        <v>272</v>
      </c>
      <c r="O234" s="299">
        <v>42836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1">
        <v>80</v>
      </c>
      <c r="B235" s="292">
        <v>42786</v>
      </c>
      <c r="C235" s="292"/>
      <c r="D235" s="293" t="s">
        <v>132</v>
      </c>
      <c r="E235" s="291" t="s">
        <v>283</v>
      </c>
      <c r="F235" s="294">
        <v>140.5</v>
      </c>
      <c r="G235" s="291"/>
      <c r="H235" s="291">
        <v>220</v>
      </c>
      <c r="I235" s="295">
        <v>220</v>
      </c>
      <c r="J235" s="593" t="s">
        <v>338</v>
      </c>
      <c r="K235" s="594"/>
      <c r="L235" s="296">
        <f t="shared" si="104"/>
        <v>79.5</v>
      </c>
      <c r="M235" s="297">
        <f t="shared" si="105"/>
        <v>0.5658362989323843</v>
      </c>
      <c r="N235" s="298" t="s">
        <v>272</v>
      </c>
      <c r="O235" s="299">
        <v>42864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1">
        <v>81</v>
      </c>
      <c r="B236" s="292">
        <v>42818</v>
      </c>
      <c r="C236" s="292"/>
      <c r="D236" s="293" t="s">
        <v>2105</v>
      </c>
      <c r="E236" s="291" t="s">
        <v>283</v>
      </c>
      <c r="F236" s="294">
        <v>300.5</v>
      </c>
      <c r="G236" s="291"/>
      <c r="H236" s="291">
        <v>417.5</v>
      </c>
      <c r="I236" s="295">
        <v>420</v>
      </c>
      <c r="J236" s="593" t="s">
        <v>2895</v>
      </c>
      <c r="K236" s="594"/>
      <c r="L236" s="296">
        <f t="shared" si="104"/>
        <v>117</v>
      </c>
      <c r="M236" s="297">
        <f t="shared" si="105"/>
        <v>0.38935108153078202</v>
      </c>
      <c r="N236" s="298" t="s">
        <v>272</v>
      </c>
      <c r="O236" s="299">
        <v>43070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82</v>
      </c>
      <c r="B237" s="292">
        <v>42818</v>
      </c>
      <c r="C237" s="292"/>
      <c r="D237" s="293" t="s">
        <v>837</v>
      </c>
      <c r="E237" s="291" t="s">
        <v>283</v>
      </c>
      <c r="F237" s="294">
        <v>850</v>
      </c>
      <c r="G237" s="291"/>
      <c r="H237" s="291">
        <v>1042.5</v>
      </c>
      <c r="I237" s="295">
        <v>1023</v>
      </c>
      <c r="J237" s="593" t="s">
        <v>2447</v>
      </c>
      <c r="K237" s="594"/>
      <c r="L237" s="296">
        <f t="shared" si="104"/>
        <v>192.5</v>
      </c>
      <c r="M237" s="297">
        <f t="shared" si="105"/>
        <v>0.22647058823529412</v>
      </c>
      <c r="N237" s="298" t="s">
        <v>272</v>
      </c>
      <c r="O237" s="299">
        <v>42830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83</v>
      </c>
      <c r="B238" s="292">
        <v>42830</v>
      </c>
      <c r="C238" s="292"/>
      <c r="D238" s="293" t="s">
        <v>1660</v>
      </c>
      <c r="E238" s="291" t="s">
        <v>283</v>
      </c>
      <c r="F238" s="294">
        <v>785</v>
      </c>
      <c r="G238" s="291"/>
      <c r="H238" s="291">
        <v>930</v>
      </c>
      <c r="I238" s="295">
        <v>920</v>
      </c>
      <c r="J238" s="593" t="s">
        <v>2673</v>
      </c>
      <c r="K238" s="594"/>
      <c r="L238" s="296">
        <f t="shared" si="104"/>
        <v>145</v>
      </c>
      <c r="M238" s="297">
        <f t="shared" si="105"/>
        <v>0.18471337579617833</v>
      </c>
      <c r="N238" s="298" t="s">
        <v>272</v>
      </c>
      <c r="O238" s="299">
        <v>42976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307">
        <v>84</v>
      </c>
      <c r="B239" s="308">
        <v>42831</v>
      </c>
      <c r="C239" s="308"/>
      <c r="D239" s="309" t="s">
        <v>2148</v>
      </c>
      <c r="E239" s="307" t="s">
        <v>283</v>
      </c>
      <c r="F239" s="310" t="s">
        <v>2441</v>
      </c>
      <c r="G239" s="311"/>
      <c r="H239" s="311"/>
      <c r="I239" s="311">
        <v>60</v>
      </c>
      <c r="J239" s="603" t="s">
        <v>271</v>
      </c>
      <c r="K239" s="604"/>
      <c r="L239" s="311"/>
      <c r="M239" s="307"/>
      <c r="N239" s="312"/>
      <c r="O239" s="313"/>
      <c r="P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85</v>
      </c>
      <c r="B240" s="292">
        <v>42837</v>
      </c>
      <c r="C240" s="292"/>
      <c r="D240" s="293" t="s">
        <v>60</v>
      </c>
      <c r="E240" s="291" t="s">
        <v>283</v>
      </c>
      <c r="F240" s="294">
        <v>289.5</v>
      </c>
      <c r="G240" s="291"/>
      <c r="H240" s="291">
        <v>354</v>
      </c>
      <c r="I240" s="295">
        <v>360</v>
      </c>
      <c r="J240" s="593" t="s">
        <v>2794</v>
      </c>
      <c r="K240" s="594"/>
      <c r="L240" s="296">
        <f>H240-F240-K240</f>
        <v>64.5</v>
      </c>
      <c r="M240" s="297">
        <f>L240/F240</f>
        <v>0.22279792746113988</v>
      </c>
      <c r="N240" s="298" t="s">
        <v>272</v>
      </c>
      <c r="O240" s="299">
        <v>43040</v>
      </c>
      <c r="P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86</v>
      </c>
      <c r="B241" s="292">
        <v>42845</v>
      </c>
      <c r="C241" s="292"/>
      <c r="D241" s="293" t="s">
        <v>1239</v>
      </c>
      <c r="E241" s="291" t="s">
        <v>283</v>
      </c>
      <c r="F241" s="294">
        <v>700</v>
      </c>
      <c r="G241" s="291"/>
      <c r="H241" s="291">
        <v>840</v>
      </c>
      <c r="I241" s="295">
        <v>840</v>
      </c>
      <c r="J241" s="593" t="s">
        <v>2527</v>
      </c>
      <c r="K241" s="594"/>
      <c r="L241" s="296">
        <f>H241-F241-K241</f>
        <v>140</v>
      </c>
      <c r="M241" s="297">
        <f>L241/F241</f>
        <v>0.2</v>
      </c>
      <c r="N241" s="298" t="s">
        <v>272</v>
      </c>
      <c r="O241" s="299">
        <v>42893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307">
        <v>87</v>
      </c>
      <c r="B242" s="308">
        <v>42877</v>
      </c>
      <c r="C242" s="308"/>
      <c r="D242" s="309" t="s">
        <v>925</v>
      </c>
      <c r="E242" s="307" t="s">
        <v>283</v>
      </c>
      <c r="F242" s="310" t="s">
        <v>2469</v>
      </c>
      <c r="G242" s="311"/>
      <c r="H242" s="311"/>
      <c r="I242" s="311">
        <v>190</v>
      </c>
      <c r="J242" s="603" t="s">
        <v>271</v>
      </c>
      <c r="K242" s="604"/>
      <c r="L242" s="311"/>
      <c r="M242" s="307"/>
      <c r="N242" s="312"/>
      <c r="O242" s="313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300">
        <v>88</v>
      </c>
      <c r="B243" s="301">
        <v>42887</v>
      </c>
      <c r="C243" s="301"/>
      <c r="D243" s="302" t="s">
        <v>814</v>
      </c>
      <c r="E243" s="300" t="s">
        <v>283</v>
      </c>
      <c r="F243" s="303">
        <v>260</v>
      </c>
      <c r="G243" s="304"/>
      <c r="H243" s="304">
        <v>311</v>
      </c>
      <c r="I243" s="304">
        <v>340</v>
      </c>
      <c r="J243" s="621" t="s">
        <v>2871</v>
      </c>
      <c r="K243" s="622"/>
      <c r="L243" s="304">
        <f t="shared" ref="L243:L261" si="106">H243-F243-K243</f>
        <v>51</v>
      </c>
      <c r="M243" s="305">
        <f t="shared" ref="M243:M261" si="107">L243/F243</f>
        <v>0.19615384615384615</v>
      </c>
      <c r="N243" s="303" t="s">
        <v>272</v>
      </c>
      <c r="O243" s="306">
        <v>43056</v>
      </c>
      <c r="P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1">
        <v>89</v>
      </c>
      <c r="B244" s="292">
        <v>42901</v>
      </c>
      <c r="C244" s="292"/>
      <c r="D244" s="377" t="s">
        <v>2925</v>
      </c>
      <c r="E244" s="291" t="s">
        <v>283</v>
      </c>
      <c r="F244" s="294">
        <v>214.5</v>
      </c>
      <c r="G244" s="291"/>
      <c r="H244" s="291">
        <v>262</v>
      </c>
      <c r="I244" s="295">
        <v>262</v>
      </c>
      <c r="J244" s="593" t="s">
        <v>2674</v>
      </c>
      <c r="K244" s="594"/>
      <c r="L244" s="296">
        <f t="shared" si="106"/>
        <v>47.5</v>
      </c>
      <c r="M244" s="297">
        <f t="shared" si="107"/>
        <v>0.22144522144522144</v>
      </c>
      <c r="N244" s="298" t="s">
        <v>272</v>
      </c>
      <c r="O244" s="299">
        <v>42977</v>
      </c>
      <c r="P244" s="198"/>
      <c r="Q244" s="198"/>
      <c r="R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1">
        <v>90</v>
      </c>
      <c r="B245" s="292">
        <v>42933</v>
      </c>
      <c r="C245" s="292"/>
      <c r="D245" s="293" t="s">
        <v>1349</v>
      </c>
      <c r="E245" s="291" t="s">
        <v>283</v>
      </c>
      <c r="F245" s="294">
        <v>370</v>
      </c>
      <c r="G245" s="291"/>
      <c r="H245" s="291">
        <v>447.5</v>
      </c>
      <c r="I245" s="295">
        <v>450</v>
      </c>
      <c r="J245" s="593" t="s">
        <v>338</v>
      </c>
      <c r="K245" s="594"/>
      <c r="L245" s="296">
        <f t="shared" si="106"/>
        <v>77.5</v>
      </c>
      <c r="M245" s="297">
        <f t="shared" si="107"/>
        <v>0.20945945945945946</v>
      </c>
      <c r="N245" s="298" t="s">
        <v>272</v>
      </c>
      <c r="O245" s="299">
        <v>43035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91</v>
      </c>
      <c r="B246" s="292">
        <v>42943</v>
      </c>
      <c r="C246" s="292"/>
      <c r="D246" s="293" t="s">
        <v>214</v>
      </c>
      <c r="E246" s="291" t="s">
        <v>283</v>
      </c>
      <c r="F246" s="294">
        <v>657.5</v>
      </c>
      <c r="G246" s="291"/>
      <c r="H246" s="291">
        <v>825</v>
      </c>
      <c r="I246" s="295">
        <v>820</v>
      </c>
      <c r="J246" s="593" t="s">
        <v>338</v>
      </c>
      <c r="K246" s="594"/>
      <c r="L246" s="296">
        <f t="shared" si="106"/>
        <v>167.5</v>
      </c>
      <c r="M246" s="297">
        <f t="shared" si="107"/>
        <v>0.25475285171102663</v>
      </c>
      <c r="N246" s="298" t="s">
        <v>272</v>
      </c>
      <c r="O246" s="299">
        <v>43090</v>
      </c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1">
        <v>92</v>
      </c>
      <c r="B247" s="292">
        <v>42964</v>
      </c>
      <c r="C247" s="292"/>
      <c r="D247" s="293" t="s">
        <v>844</v>
      </c>
      <c r="E247" s="291" t="s">
        <v>283</v>
      </c>
      <c r="F247" s="294">
        <v>605</v>
      </c>
      <c r="G247" s="291"/>
      <c r="H247" s="291">
        <v>750</v>
      </c>
      <c r="I247" s="295">
        <v>750</v>
      </c>
      <c r="J247" s="593" t="s">
        <v>2673</v>
      </c>
      <c r="K247" s="594"/>
      <c r="L247" s="296">
        <f t="shared" si="106"/>
        <v>145</v>
      </c>
      <c r="M247" s="297">
        <f t="shared" si="107"/>
        <v>0.23966942148760331</v>
      </c>
      <c r="N247" s="298" t="s">
        <v>272</v>
      </c>
      <c r="O247" s="299">
        <v>43027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300">
        <v>93</v>
      </c>
      <c r="B248" s="301">
        <v>42979</v>
      </c>
      <c r="C248" s="301"/>
      <c r="D248" s="302" t="s">
        <v>1796</v>
      </c>
      <c r="E248" s="300" t="s">
        <v>283</v>
      </c>
      <c r="F248" s="303">
        <v>255</v>
      </c>
      <c r="G248" s="304"/>
      <c r="H248" s="304">
        <v>307.5</v>
      </c>
      <c r="I248" s="304">
        <v>320</v>
      </c>
      <c r="J248" s="621" t="s">
        <v>2919</v>
      </c>
      <c r="K248" s="622"/>
      <c r="L248" s="304">
        <f t="shared" si="106"/>
        <v>52.5</v>
      </c>
      <c r="M248" s="305">
        <f t="shared" si="107"/>
        <v>0.20588235294117646</v>
      </c>
      <c r="N248" s="303" t="s">
        <v>272</v>
      </c>
      <c r="O248" s="306">
        <v>43098</v>
      </c>
      <c r="P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1">
        <v>94</v>
      </c>
      <c r="B249" s="292">
        <v>42997</v>
      </c>
      <c r="C249" s="292"/>
      <c r="D249" s="293" t="s">
        <v>1826</v>
      </c>
      <c r="E249" s="291" t="s">
        <v>283</v>
      </c>
      <c r="F249" s="294">
        <v>215</v>
      </c>
      <c r="G249" s="291"/>
      <c r="H249" s="291">
        <v>258</v>
      </c>
      <c r="I249" s="295">
        <v>258</v>
      </c>
      <c r="J249" s="593" t="s">
        <v>338</v>
      </c>
      <c r="K249" s="594"/>
      <c r="L249" s="296">
        <f t="shared" si="106"/>
        <v>43</v>
      </c>
      <c r="M249" s="297">
        <f t="shared" si="107"/>
        <v>0.2</v>
      </c>
      <c r="N249" s="298" t="s">
        <v>272</v>
      </c>
      <c r="O249" s="299">
        <v>43040</v>
      </c>
      <c r="P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1">
        <v>95</v>
      </c>
      <c r="B250" s="292">
        <v>42998</v>
      </c>
      <c r="C250" s="292"/>
      <c r="D250" s="293" t="s">
        <v>647</v>
      </c>
      <c r="E250" s="291" t="s">
        <v>283</v>
      </c>
      <c r="F250" s="294">
        <v>75</v>
      </c>
      <c r="G250" s="291"/>
      <c r="H250" s="291">
        <v>90</v>
      </c>
      <c r="I250" s="295">
        <v>90</v>
      </c>
      <c r="J250" s="593" t="s">
        <v>2734</v>
      </c>
      <c r="K250" s="594"/>
      <c r="L250" s="296">
        <f t="shared" si="106"/>
        <v>15</v>
      </c>
      <c r="M250" s="297">
        <f t="shared" si="107"/>
        <v>0.2</v>
      </c>
      <c r="N250" s="298" t="s">
        <v>272</v>
      </c>
      <c r="O250" s="299">
        <v>43019</v>
      </c>
      <c r="P250" s="198"/>
      <c r="Q250" s="198"/>
      <c r="R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1">
        <v>96</v>
      </c>
      <c r="B251" s="292">
        <v>43011</v>
      </c>
      <c r="C251" s="292"/>
      <c r="D251" s="293" t="s">
        <v>2271</v>
      </c>
      <c r="E251" s="291" t="s">
        <v>283</v>
      </c>
      <c r="F251" s="294">
        <v>315</v>
      </c>
      <c r="G251" s="291"/>
      <c r="H251" s="291">
        <v>392</v>
      </c>
      <c r="I251" s="295">
        <v>384</v>
      </c>
      <c r="J251" s="593" t="s">
        <v>2730</v>
      </c>
      <c r="K251" s="594"/>
      <c r="L251" s="296">
        <f t="shared" si="106"/>
        <v>77</v>
      </c>
      <c r="M251" s="297">
        <f t="shared" si="107"/>
        <v>0.24444444444444444</v>
      </c>
      <c r="N251" s="298" t="s">
        <v>272</v>
      </c>
      <c r="O251" s="299">
        <v>43017</v>
      </c>
      <c r="P251" s="198"/>
      <c r="Q251" s="198"/>
      <c r="R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1">
        <v>97</v>
      </c>
      <c r="B252" s="292">
        <v>43013</v>
      </c>
      <c r="C252" s="292"/>
      <c r="D252" s="293" t="s">
        <v>1490</v>
      </c>
      <c r="E252" s="291" t="s">
        <v>283</v>
      </c>
      <c r="F252" s="294">
        <v>145</v>
      </c>
      <c r="G252" s="291"/>
      <c r="H252" s="291">
        <v>179</v>
      </c>
      <c r="I252" s="295">
        <v>180</v>
      </c>
      <c r="J252" s="593" t="s">
        <v>2745</v>
      </c>
      <c r="K252" s="594"/>
      <c r="L252" s="296">
        <f t="shared" si="106"/>
        <v>34</v>
      </c>
      <c r="M252" s="297">
        <f t="shared" si="107"/>
        <v>0.23448275862068965</v>
      </c>
      <c r="N252" s="298" t="s">
        <v>272</v>
      </c>
      <c r="O252" s="299">
        <v>43025</v>
      </c>
      <c r="P252" s="198"/>
      <c r="Q252" s="198"/>
      <c r="R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1">
        <v>98</v>
      </c>
      <c r="B253" s="292">
        <v>43014</v>
      </c>
      <c r="C253" s="292"/>
      <c r="D253" s="293" t="s">
        <v>674</v>
      </c>
      <c r="E253" s="291" t="s">
        <v>283</v>
      </c>
      <c r="F253" s="294">
        <v>256</v>
      </c>
      <c r="G253" s="291"/>
      <c r="H253" s="291">
        <v>323</v>
      </c>
      <c r="I253" s="295">
        <v>320</v>
      </c>
      <c r="J253" s="593" t="s">
        <v>338</v>
      </c>
      <c r="K253" s="594"/>
      <c r="L253" s="296">
        <f t="shared" si="106"/>
        <v>67</v>
      </c>
      <c r="M253" s="297">
        <f t="shared" si="107"/>
        <v>0.26171875</v>
      </c>
      <c r="N253" s="298" t="s">
        <v>272</v>
      </c>
      <c r="O253" s="299">
        <v>43067</v>
      </c>
      <c r="P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00">
        <v>99</v>
      </c>
      <c r="B254" s="301">
        <v>43017</v>
      </c>
      <c r="C254" s="301"/>
      <c r="D254" s="302" t="s">
        <v>132</v>
      </c>
      <c r="E254" s="300" t="s">
        <v>283</v>
      </c>
      <c r="F254" s="303">
        <v>152.5</v>
      </c>
      <c r="G254" s="304"/>
      <c r="H254" s="304">
        <v>183.5</v>
      </c>
      <c r="I254" s="304">
        <v>210</v>
      </c>
      <c r="J254" s="621" t="s">
        <v>2799</v>
      </c>
      <c r="K254" s="622"/>
      <c r="L254" s="304">
        <f t="shared" si="106"/>
        <v>31</v>
      </c>
      <c r="M254" s="305">
        <f t="shared" si="107"/>
        <v>0.20327868852459016</v>
      </c>
      <c r="N254" s="303" t="s">
        <v>272</v>
      </c>
      <c r="O254" s="306">
        <v>43042</v>
      </c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1">
        <v>100</v>
      </c>
      <c r="B255" s="292">
        <v>43017</v>
      </c>
      <c r="C255" s="292"/>
      <c r="D255" s="293" t="s">
        <v>786</v>
      </c>
      <c r="E255" s="291" t="s">
        <v>283</v>
      </c>
      <c r="F255" s="294">
        <v>137.5</v>
      </c>
      <c r="G255" s="291"/>
      <c r="H255" s="291">
        <v>184</v>
      </c>
      <c r="I255" s="295">
        <v>183</v>
      </c>
      <c r="J255" s="614" t="s">
        <v>3281</v>
      </c>
      <c r="K255" s="594"/>
      <c r="L255" s="296">
        <f t="shared" si="106"/>
        <v>46.5</v>
      </c>
      <c r="M255" s="297">
        <f t="shared" si="107"/>
        <v>0.33818181818181819</v>
      </c>
      <c r="N255" s="298" t="s">
        <v>272</v>
      </c>
      <c r="O255" s="299">
        <v>43108</v>
      </c>
      <c r="P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1">
        <v>101</v>
      </c>
      <c r="B256" s="292">
        <v>43018</v>
      </c>
      <c r="C256" s="292"/>
      <c r="D256" s="293" t="s">
        <v>2733</v>
      </c>
      <c r="E256" s="291" t="s">
        <v>283</v>
      </c>
      <c r="F256" s="294">
        <v>895</v>
      </c>
      <c r="G256" s="291"/>
      <c r="H256" s="291">
        <v>1122.5</v>
      </c>
      <c r="I256" s="295">
        <v>1078</v>
      </c>
      <c r="J256" s="614" t="s">
        <v>2940</v>
      </c>
      <c r="K256" s="594"/>
      <c r="L256" s="296">
        <f t="shared" si="106"/>
        <v>227.5</v>
      </c>
      <c r="M256" s="297">
        <f t="shared" si="107"/>
        <v>0.25418994413407819</v>
      </c>
      <c r="N256" s="298" t="s">
        <v>272</v>
      </c>
      <c r="O256" s="299">
        <v>43117</v>
      </c>
      <c r="P256" s="198"/>
      <c r="S256" s="197"/>
      <c r="T256" s="198"/>
      <c r="U256" s="198"/>
      <c r="V256" s="198"/>
      <c r="W256" s="198"/>
      <c r="X256" s="198"/>
      <c r="Y256" s="198"/>
      <c r="Z256" s="198"/>
    </row>
    <row r="257" spans="1:27" s="147" customFormat="1">
      <c r="A257" s="291">
        <v>102</v>
      </c>
      <c r="B257" s="292">
        <v>43018</v>
      </c>
      <c r="C257" s="292"/>
      <c r="D257" s="293" t="s">
        <v>1492</v>
      </c>
      <c r="E257" s="291" t="s">
        <v>283</v>
      </c>
      <c r="F257" s="294">
        <v>125.5</v>
      </c>
      <c r="G257" s="291"/>
      <c r="H257" s="291">
        <v>158</v>
      </c>
      <c r="I257" s="295">
        <v>155</v>
      </c>
      <c r="J257" s="614" t="s">
        <v>2802</v>
      </c>
      <c r="K257" s="594"/>
      <c r="L257" s="296">
        <f t="shared" si="106"/>
        <v>32.5</v>
      </c>
      <c r="M257" s="297">
        <f t="shared" si="107"/>
        <v>0.25896414342629481</v>
      </c>
      <c r="N257" s="298" t="s">
        <v>272</v>
      </c>
      <c r="O257" s="299">
        <v>43067</v>
      </c>
      <c r="P257" s="198"/>
      <c r="S257" s="197"/>
      <c r="T257" s="198"/>
      <c r="U257" s="198"/>
      <c r="V257" s="198"/>
      <c r="W257" s="198"/>
      <c r="X257" s="198"/>
      <c r="Y257" s="198"/>
      <c r="Z257" s="198"/>
    </row>
    <row r="258" spans="1:27" s="147" customFormat="1">
      <c r="A258" s="291">
        <v>103</v>
      </c>
      <c r="B258" s="292">
        <v>43020</v>
      </c>
      <c r="C258" s="292"/>
      <c r="D258" s="293" t="s">
        <v>720</v>
      </c>
      <c r="E258" s="291" t="s">
        <v>283</v>
      </c>
      <c r="F258" s="294">
        <v>525</v>
      </c>
      <c r="G258" s="291"/>
      <c r="H258" s="291">
        <v>629</v>
      </c>
      <c r="I258" s="295">
        <v>629</v>
      </c>
      <c r="J258" s="593" t="s">
        <v>338</v>
      </c>
      <c r="K258" s="594"/>
      <c r="L258" s="296">
        <f t="shared" si="106"/>
        <v>104</v>
      </c>
      <c r="M258" s="297">
        <f t="shared" si="107"/>
        <v>0.1980952380952381</v>
      </c>
      <c r="N258" s="298" t="s">
        <v>272</v>
      </c>
      <c r="O258" s="299">
        <v>43119</v>
      </c>
      <c r="P258" s="198"/>
      <c r="S258" s="197"/>
      <c r="T258" s="198"/>
      <c r="U258" s="198"/>
      <c r="V258" s="198"/>
      <c r="W258" s="198"/>
      <c r="X258" s="198"/>
      <c r="Y258" s="198"/>
      <c r="Z258" s="198"/>
    </row>
    <row r="259" spans="1:27" s="147" customFormat="1">
      <c r="A259" s="350">
        <v>104</v>
      </c>
      <c r="B259" s="351">
        <v>43046</v>
      </c>
      <c r="C259" s="351"/>
      <c r="D259" s="352" t="s">
        <v>961</v>
      </c>
      <c r="E259" s="350" t="s">
        <v>283</v>
      </c>
      <c r="F259" s="353">
        <v>740</v>
      </c>
      <c r="G259" s="350"/>
      <c r="H259" s="350">
        <v>892.5</v>
      </c>
      <c r="I259" s="354">
        <v>900</v>
      </c>
      <c r="J259" s="612" t="s">
        <v>2807</v>
      </c>
      <c r="K259" s="613"/>
      <c r="L259" s="355">
        <f t="shared" si="106"/>
        <v>152.5</v>
      </c>
      <c r="M259" s="356">
        <f t="shared" si="107"/>
        <v>0.20608108108108109</v>
      </c>
      <c r="N259" s="357" t="s">
        <v>272</v>
      </c>
      <c r="O259" s="358">
        <v>43052</v>
      </c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7" s="348" customFormat="1">
      <c r="A260" s="350">
        <v>105</v>
      </c>
      <c r="B260" s="351">
        <v>43073</v>
      </c>
      <c r="C260" s="351"/>
      <c r="D260" s="352" t="s">
        <v>1742</v>
      </c>
      <c r="E260" s="350" t="s">
        <v>283</v>
      </c>
      <c r="F260" s="353">
        <v>118.5</v>
      </c>
      <c r="G260" s="350"/>
      <c r="H260" s="350">
        <v>143.5</v>
      </c>
      <c r="I260" s="354">
        <v>145</v>
      </c>
      <c r="J260" s="612" t="s">
        <v>2896</v>
      </c>
      <c r="K260" s="613"/>
      <c r="L260" s="355">
        <f t="shared" si="106"/>
        <v>25</v>
      </c>
      <c r="M260" s="356">
        <f t="shared" si="107"/>
        <v>0.2109704641350211</v>
      </c>
      <c r="N260" s="357" t="s">
        <v>272</v>
      </c>
      <c r="O260" s="358">
        <v>43097</v>
      </c>
      <c r="P260" s="347"/>
      <c r="S260" s="349"/>
      <c r="T260" s="347"/>
      <c r="U260" s="347"/>
      <c r="V260" s="347"/>
      <c r="W260" s="347"/>
      <c r="X260" s="347"/>
      <c r="Y260" s="347"/>
      <c r="Z260" s="347"/>
    </row>
    <row r="261" spans="1:27" s="348" customFormat="1">
      <c r="A261" s="300">
        <v>106</v>
      </c>
      <c r="B261" s="301">
        <v>43074</v>
      </c>
      <c r="C261" s="301"/>
      <c r="D261" s="302" t="s">
        <v>455</v>
      </c>
      <c r="E261" s="300" t="s">
        <v>283</v>
      </c>
      <c r="F261" s="303">
        <v>177.5</v>
      </c>
      <c r="G261" s="304"/>
      <c r="H261" s="304">
        <v>215</v>
      </c>
      <c r="I261" s="304">
        <v>230</v>
      </c>
      <c r="J261" s="615" t="s">
        <v>2915</v>
      </c>
      <c r="K261" s="616"/>
      <c r="L261" s="304">
        <f t="shared" si="106"/>
        <v>37.5</v>
      </c>
      <c r="M261" s="305">
        <f t="shared" si="107"/>
        <v>0.21126760563380281</v>
      </c>
      <c r="N261" s="303" t="s">
        <v>272</v>
      </c>
      <c r="O261" s="306">
        <v>43096</v>
      </c>
      <c r="P261" s="347"/>
      <c r="S261" s="349"/>
      <c r="T261" s="347"/>
      <c r="U261" s="347"/>
      <c r="V261" s="347"/>
      <c r="W261" s="347"/>
      <c r="X261" s="347"/>
      <c r="Y261" s="347"/>
      <c r="Z261" s="347"/>
    </row>
    <row r="262" spans="1:27" s="348" customFormat="1">
      <c r="A262" s="359">
        <v>107</v>
      </c>
      <c r="B262" s="360">
        <v>43090</v>
      </c>
      <c r="C262" s="360"/>
      <c r="D262" s="376" t="s">
        <v>1177</v>
      </c>
      <c r="E262" s="359" t="s">
        <v>283</v>
      </c>
      <c r="F262" s="362" t="s">
        <v>2911</v>
      </c>
      <c r="G262" s="359"/>
      <c r="H262" s="359"/>
      <c r="I262" s="363">
        <v>872</v>
      </c>
      <c r="J262" s="617" t="s">
        <v>271</v>
      </c>
      <c r="K262" s="618"/>
      <c r="L262" s="365"/>
      <c r="M262" s="366"/>
      <c r="N262" s="364"/>
      <c r="O262" s="367"/>
      <c r="P262" s="347"/>
      <c r="S262" s="349"/>
      <c r="T262" s="347"/>
      <c r="U262" s="347"/>
      <c r="V262" s="347"/>
      <c r="W262" s="347"/>
      <c r="X262" s="347"/>
      <c r="Y262" s="347"/>
      <c r="Z262" s="347"/>
    </row>
    <row r="263" spans="1:27" s="348" customFormat="1">
      <c r="A263" s="359">
        <v>108</v>
      </c>
      <c r="B263" s="360">
        <v>43098</v>
      </c>
      <c r="C263" s="360"/>
      <c r="D263" s="376" t="s">
        <v>2271</v>
      </c>
      <c r="E263" s="359" t="s">
        <v>283</v>
      </c>
      <c r="F263" s="362" t="s">
        <v>2920</v>
      </c>
      <c r="G263" s="359"/>
      <c r="H263" s="359"/>
      <c r="I263" s="363">
        <v>539</v>
      </c>
      <c r="J263" s="617" t="s">
        <v>271</v>
      </c>
      <c r="K263" s="618"/>
      <c r="L263" s="365"/>
      <c r="M263" s="366"/>
      <c r="N263" s="364"/>
      <c r="O263" s="367"/>
      <c r="P263" s="347"/>
      <c r="S263" s="349"/>
      <c r="T263" s="347"/>
      <c r="U263" s="347"/>
      <c r="V263" s="347"/>
      <c r="W263" s="347"/>
      <c r="X263" s="347"/>
      <c r="Y263" s="347"/>
      <c r="Z263" s="347"/>
    </row>
    <row r="264" spans="1:27" s="348" customFormat="1">
      <c r="A264" s="359">
        <v>109</v>
      </c>
      <c r="B264" s="360">
        <v>43098</v>
      </c>
      <c r="C264" s="360"/>
      <c r="D264" s="361" t="s">
        <v>2149</v>
      </c>
      <c r="E264" s="359" t="s">
        <v>283</v>
      </c>
      <c r="F264" s="362" t="s">
        <v>2917</v>
      </c>
      <c r="G264" s="359"/>
      <c r="H264" s="359"/>
      <c r="I264" s="363">
        <v>1084</v>
      </c>
      <c r="J264" s="617" t="s">
        <v>271</v>
      </c>
      <c r="K264" s="618"/>
      <c r="L264" s="365"/>
      <c r="M264" s="366"/>
      <c r="N264" s="364"/>
      <c r="O264" s="367"/>
      <c r="P264" s="347"/>
      <c r="S264" s="349"/>
      <c r="T264" s="347"/>
      <c r="U264" s="347"/>
      <c r="V264" s="347"/>
      <c r="W264" s="347"/>
      <c r="X264" s="347"/>
      <c r="Y264" s="347"/>
      <c r="Z264" s="347"/>
    </row>
    <row r="265" spans="1:27" s="348" customFormat="1">
      <c r="A265" s="359">
        <v>110</v>
      </c>
      <c r="B265" s="360">
        <v>43138</v>
      </c>
      <c r="C265" s="360"/>
      <c r="D265" s="309" t="s">
        <v>925</v>
      </c>
      <c r="E265" s="307" t="s">
        <v>283</v>
      </c>
      <c r="F265" s="196" t="s">
        <v>2956</v>
      </c>
      <c r="G265" s="311"/>
      <c r="H265" s="311"/>
      <c r="I265" s="311">
        <v>190</v>
      </c>
      <c r="J265" s="617" t="s">
        <v>271</v>
      </c>
      <c r="K265" s="618"/>
      <c r="L265" s="365"/>
      <c r="M265" s="366"/>
      <c r="N265" s="364"/>
      <c r="O265" s="367"/>
      <c r="P265" s="347"/>
      <c r="S265" s="349"/>
      <c r="T265" s="347"/>
      <c r="U265" s="347"/>
      <c r="V265" s="347"/>
      <c r="W265" s="347"/>
      <c r="X265" s="347"/>
      <c r="Y265" s="347"/>
      <c r="Z265" s="347"/>
    </row>
    <row r="266" spans="1:27" s="348" customFormat="1">
      <c r="A266" s="359">
        <v>111</v>
      </c>
      <c r="B266" s="360">
        <v>43158</v>
      </c>
      <c r="C266" s="360"/>
      <c r="D266" s="309" t="s">
        <v>1386</v>
      </c>
      <c r="E266" s="359" t="s">
        <v>283</v>
      </c>
      <c r="F266" s="362" t="s">
        <v>3299</v>
      </c>
      <c r="G266" s="359"/>
      <c r="H266" s="359"/>
      <c r="I266" s="363">
        <v>398</v>
      </c>
      <c r="J266" s="617" t="s">
        <v>271</v>
      </c>
      <c r="K266" s="618"/>
      <c r="L266" s="311"/>
      <c r="M266" s="307"/>
      <c r="N266" s="312"/>
      <c r="O266" s="313"/>
      <c r="P266" s="347"/>
      <c r="S266" s="349"/>
      <c r="T266" s="347"/>
      <c r="U266" s="347"/>
      <c r="V266" s="347"/>
      <c r="W266" s="347"/>
      <c r="X266" s="347"/>
      <c r="Y266" s="347"/>
      <c r="Z266" s="347"/>
    </row>
    <row r="267" spans="1:27" s="348" customFormat="1">
      <c r="A267" s="359">
        <v>112</v>
      </c>
      <c r="B267" s="481">
        <v>43164</v>
      </c>
      <c r="C267" s="481"/>
      <c r="D267" s="482" t="s">
        <v>110</v>
      </c>
      <c r="E267" s="480" t="s">
        <v>283</v>
      </c>
      <c r="F267" s="483" t="s">
        <v>3322</v>
      </c>
      <c r="G267" s="480"/>
      <c r="H267" s="480"/>
      <c r="I267" s="484">
        <v>672</v>
      </c>
      <c r="J267" s="619" t="s">
        <v>271</v>
      </c>
      <c r="K267" s="620"/>
      <c r="L267" s="365"/>
      <c r="M267" s="366"/>
      <c r="N267" s="364"/>
      <c r="O267" s="367"/>
      <c r="P267" s="347"/>
      <c r="S267" s="349"/>
      <c r="T267" s="347"/>
      <c r="U267" s="347"/>
      <c r="V267" s="347"/>
      <c r="W267" s="347"/>
      <c r="X267" s="347"/>
      <c r="Y267" s="347"/>
      <c r="Z267" s="347"/>
    </row>
    <row r="268" spans="1:27" s="348" customFormat="1">
      <c r="A268" s="480">
        <v>113</v>
      </c>
      <c r="B268" s="481"/>
      <c r="C268" s="481"/>
      <c r="D268" s="482"/>
      <c r="E268" s="480"/>
      <c r="F268" s="483"/>
      <c r="G268" s="480"/>
      <c r="H268" s="480"/>
      <c r="I268" s="484"/>
      <c r="J268" s="619"/>
      <c r="K268" s="620"/>
      <c r="L268" s="485"/>
      <c r="M268" s="486"/>
      <c r="N268" s="487"/>
      <c r="O268" s="488"/>
      <c r="P268" s="347"/>
      <c r="S268" s="349"/>
      <c r="T268" s="347"/>
      <c r="U268" s="347"/>
      <c r="V268" s="347"/>
      <c r="W268" s="347"/>
      <c r="X268" s="347"/>
      <c r="Y268" s="347"/>
      <c r="Z268" s="347"/>
    </row>
    <row r="269" spans="1:27" s="348" customFormat="1">
      <c r="A269" s="359"/>
      <c r="B269" s="360"/>
      <c r="C269" s="360"/>
      <c r="D269" s="489"/>
      <c r="E269" s="359"/>
      <c r="F269" s="362"/>
      <c r="G269" s="359"/>
      <c r="H269" s="359"/>
      <c r="I269" s="363"/>
      <c r="J269" s="603"/>
      <c r="K269" s="604"/>
      <c r="L269" s="365"/>
      <c r="M269" s="366"/>
      <c r="N269" s="364"/>
      <c r="O269" s="367"/>
      <c r="P269" s="347"/>
      <c r="S269" s="349"/>
      <c r="T269" s="347"/>
      <c r="U269" s="347"/>
      <c r="V269" s="347"/>
      <c r="W269" s="347"/>
      <c r="X269" s="347"/>
      <c r="Y269" s="347"/>
      <c r="Z269" s="347"/>
    </row>
    <row r="270" spans="1:27" s="348" customFormat="1">
      <c r="A270" s="470"/>
      <c r="B270" s="471"/>
      <c r="C270" s="471"/>
      <c r="D270" s="472"/>
      <c r="E270" s="470"/>
      <c r="F270" s="473"/>
      <c r="G270" s="470"/>
      <c r="H270" s="470"/>
      <c r="I270" s="474"/>
      <c r="J270" s="217"/>
      <c r="K270" s="475"/>
      <c r="L270" s="476"/>
      <c r="M270" s="477"/>
      <c r="N270" s="478"/>
      <c r="O270" s="479"/>
      <c r="P270" s="347"/>
      <c r="S270" s="349"/>
      <c r="T270" s="347"/>
      <c r="U270" s="347"/>
      <c r="V270" s="347"/>
      <c r="W270" s="347"/>
      <c r="X270" s="347"/>
      <c r="Y270" s="347"/>
      <c r="Z270" s="347"/>
    </row>
    <row r="271" spans="1:27" s="147" customFormat="1">
      <c r="A271" s="272"/>
      <c r="B271" s="273"/>
      <c r="C271" s="273"/>
      <c r="D271" s="274"/>
      <c r="E271" s="275"/>
      <c r="F271" s="208"/>
      <c r="G271" s="276"/>
      <c r="H271" s="276"/>
      <c r="I271" s="277"/>
      <c r="J271" s="217"/>
      <c r="K271" s="610"/>
      <c r="L271" s="611"/>
      <c r="M271" s="275"/>
      <c r="N271" s="213"/>
      <c r="O271" s="214"/>
      <c r="P271" s="198"/>
      <c r="S271" s="197"/>
      <c r="T271" s="198"/>
      <c r="U271" s="198"/>
      <c r="V271" s="198"/>
      <c r="W271" s="198"/>
      <c r="X271" s="198"/>
      <c r="Y271" s="198"/>
      <c r="Z271" s="198"/>
    </row>
    <row r="272" spans="1:27">
      <c r="A272" s="96"/>
      <c r="B272" s="97"/>
      <c r="C272" s="97"/>
      <c r="D272" s="98"/>
      <c r="E272" s="99"/>
      <c r="F272" s="181" t="s">
        <v>370</v>
      </c>
      <c r="G272" s="88"/>
      <c r="H272" s="166"/>
      <c r="I272" s="184"/>
      <c r="J272" s="158"/>
      <c r="K272" s="158"/>
      <c r="L272" s="89"/>
      <c r="M272" s="89"/>
      <c r="N272" s="89"/>
      <c r="O272" s="18"/>
      <c r="P272" s="9"/>
      <c r="Q272" s="1"/>
      <c r="R272" s="1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96"/>
      <c r="B273" s="97"/>
      <c r="C273" s="97"/>
      <c r="D273" s="98"/>
      <c r="E273" s="99"/>
      <c r="F273" s="181"/>
      <c r="G273" s="88"/>
      <c r="H273" s="166"/>
      <c r="I273" s="184"/>
      <c r="J273" s="158"/>
      <c r="K273" s="158"/>
      <c r="L273" s="89"/>
      <c r="M273" s="89"/>
      <c r="N273" s="89"/>
      <c r="O273" s="18"/>
      <c r="P273" s="9"/>
      <c r="Q273" s="1"/>
      <c r="R273" s="1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43" t="s">
        <v>172</v>
      </c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9"/>
      <c r="Q274" s="1"/>
      <c r="R274" s="1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37" t="s">
        <v>173</v>
      </c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9"/>
      <c r="Q275" s="1"/>
      <c r="R275" s="1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37" t="s">
        <v>174</v>
      </c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9"/>
      <c r="Q276" s="1"/>
      <c r="R276" s="1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37" t="s">
        <v>175</v>
      </c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9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44" t="s">
        <v>176</v>
      </c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9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4" t="s">
        <v>177</v>
      </c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4" t="s">
        <v>178</v>
      </c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44" t="s">
        <v>179</v>
      </c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44" t="s">
        <v>180</v>
      </c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44" t="s">
        <v>181</v>
      </c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J292" s="157"/>
      <c r="K292" s="157"/>
      <c r="L292" s="119"/>
      <c r="M292" s="147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J293" s="157"/>
      <c r="K293" s="157"/>
      <c r="L293" s="119"/>
      <c r="M293" s="147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J294" s="157"/>
      <c r="K294" s="157"/>
      <c r="L294" s="11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J295" s="157"/>
      <c r="K295" s="157"/>
      <c r="L295" s="11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J296" s="157"/>
      <c r="K296" s="157"/>
      <c r="L296" s="119"/>
      <c r="M296" s="147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P381" s="146"/>
      <c r="Q381" s="18"/>
      <c r="R381" s="18"/>
    </row>
    <row r="382" spans="1:27">
      <c r="P382" s="146"/>
    </row>
    <row r="383" spans="1:27">
      <c r="P383" s="146"/>
    </row>
    <row r="388" spans="5:15">
      <c r="K388" s="119"/>
    </row>
    <row r="393" spans="5:15">
      <c r="E393" s="157"/>
      <c r="G393" s="119"/>
      <c r="H393" s="147"/>
    </row>
    <row r="395" spans="5:15">
      <c r="L395" s="147"/>
      <c r="M395" s="147"/>
      <c r="N395" s="147"/>
      <c r="O395" s="147"/>
    </row>
    <row r="396" spans="5:15">
      <c r="L396" s="147"/>
      <c r="M396" s="147"/>
      <c r="N396" s="147"/>
      <c r="O396" s="147"/>
    </row>
  </sheetData>
  <autoFilter ref="R1:T396"/>
  <mergeCells count="234">
    <mergeCell ref="A61:A62"/>
    <mergeCell ref="B61:B62"/>
    <mergeCell ref="G61:G62"/>
    <mergeCell ref="I61:I62"/>
    <mergeCell ref="J61:K62"/>
    <mergeCell ref="J109:K109"/>
    <mergeCell ref="J106:K106"/>
    <mergeCell ref="J107:K107"/>
    <mergeCell ref="J108:K108"/>
    <mergeCell ref="J91:K91"/>
    <mergeCell ref="J101:K101"/>
    <mergeCell ref="J99:K99"/>
    <mergeCell ref="J100:K100"/>
    <mergeCell ref="J269:K269"/>
    <mergeCell ref="J267:K267"/>
    <mergeCell ref="J87:K87"/>
    <mergeCell ref="J178:K178"/>
    <mergeCell ref="J233:K233"/>
    <mergeCell ref="J205:K205"/>
    <mergeCell ref="J222:K222"/>
    <mergeCell ref="J226:K226"/>
    <mergeCell ref="J211:K211"/>
    <mergeCell ref="J224:K224"/>
    <mergeCell ref="J196:K196"/>
    <mergeCell ref="J203:K203"/>
    <mergeCell ref="J190:K190"/>
    <mergeCell ref="J200:K200"/>
    <mergeCell ref="J204:K204"/>
    <mergeCell ref="J194:K194"/>
    <mergeCell ref="J266:K266"/>
    <mergeCell ref="J186:K186"/>
    <mergeCell ref="J189:K189"/>
    <mergeCell ref="J103:K103"/>
    <mergeCell ref="J104:K104"/>
    <mergeCell ref="J105:K105"/>
    <mergeCell ref="J265:K265"/>
    <mergeCell ref="J159:K159"/>
    <mergeCell ref="J150:K150"/>
    <mergeCell ref="J151:K151"/>
    <mergeCell ref="J156:K156"/>
    <mergeCell ref="J154:K154"/>
    <mergeCell ref="J148:K148"/>
    <mergeCell ref="J155:K155"/>
    <mergeCell ref="J125:K125"/>
    <mergeCell ref="J134:K134"/>
    <mergeCell ref="J135:K135"/>
    <mergeCell ref="J260:K260"/>
    <mergeCell ref="J248:K248"/>
    <mergeCell ref="J217:K217"/>
    <mergeCell ref="J239:K239"/>
    <mergeCell ref="J234:K234"/>
    <mergeCell ref="J195:K195"/>
    <mergeCell ref="J192:K192"/>
    <mergeCell ref="J193:K193"/>
    <mergeCell ref="J223:K223"/>
    <mergeCell ref="J216:K216"/>
    <mergeCell ref="J250:K250"/>
    <mergeCell ref="J253:K253"/>
    <mergeCell ref="J251:K251"/>
    <mergeCell ref="J246:K246"/>
    <mergeCell ref="J243:K243"/>
    <mergeCell ref="J231:K231"/>
    <mergeCell ref="J232:K232"/>
    <mergeCell ref="J241:K241"/>
    <mergeCell ref="J252:K252"/>
    <mergeCell ref="J245:K245"/>
    <mergeCell ref="J247:K247"/>
    <mergeCell ref="J197:K197"/>
    <mergeCell ref="J191:K191"/>
    <mergeCell ref="J207:K207"/>
    <mergeCell ref="J199:K199"/>
    <mergeCell ref="J244:K244"/>
    <mergeCell ref="J184:K184"/>
    <mergeCell ref="J185:K185"/>
    <mergeCell ref="J238:K238"/>
    <mergeCell ref="J235:K235"/>
    <mergeCell ref="J240:K240"/>
    <mergeCell ref="J201:K201"/>
    <mergeCell ref="J187:K187"/>
    <mergeCell ref="J230:K230"/>
    <mergeCell ref="J213:K213"/>
    <mergeCell ref="J212:K212"/>
    <mergeCell ref="J208:K208"/>
    <mergeCell ref="J237:K237"/>
    <mergeCell ref="J215:K215"/>
    <mergeCell ref="J227:K227"/>
    <mergeCell ref="J209:K209"/>
    <mergeCell ref="J198:K198"/>
    <mergeCell ref="J236:K236"/>
    <mergeCell ref="J229:K229"/>
    <mergeCell ref="J221:K221"/>
    <mergeCell ref="K271:L271"/>
    <mergeCell ref="J259:K259"/>
    <mergeCell ref="J210:K210"/>
    <mergeCell ref="J179:K179"/>
    <mergeCell ref="J202:K202"/>
    <mergeCell ref="J225:K225"/>
    <mergeCell ref="J219:K219"/>
    <mergeCell ref="J214:K214"/>
    <mergeCell ref="J218:K218"/>
    <mergeCell ref="J206:K206"/>
    <mergeCell ref="J261:K261"/>
    <mergeCell ref="J262:K262"/>
    <mergeCell ref="J268:K268"/>
    <mergeCell ref="J257:K257"/>
    <mergeCell ref="J256:K256"/>
    <mergeCell ref="J254:K254"/>
    <mergeCell ref="J258:K258"/>
    <mergeCell ref="J249:K249"/>
    <mergeCell ref="J242:K242"/>
    <mergeCell ref="J228:K228"/>
    <mergeCell ref="J263:K263"/>
    <mergeCell ref="J264:K264"/>
    <mergeCell ref="J255:K255"/>
    <mergeCell ref="J188:K188"/>
    <mergeCell ref="J9:K9"/>
    <mergeCell ref="J54:K54"/>
    <mergeCell ref="J55:K55"/>
    <mergeCell ref="J169:K169"/>
    <mergeCell ref="J36:K36"/>
    <mergeCell ref="J37:K37"/>
    <mergeCell ref="J38:K38"/>
    <mergeCell ref="J72:K72"/>
    <mergeCell ref="J59:K59"/>
    <mergeCell ref="J127:K127"/>
    <mergeCell ref="J24:K24"/>
    <mergeCell ref="J129:K129"/>
    <mergeCell ref="J133:K133"/>
    <mergeCell ref="J32:K32"/>
    <mergeCell ref="J68:K68"/>
    <mergeCell ref="J66:K66"/>
    <mergeCell ref="J130:K130"/>
    <mergeCell ref="J131:K131"/>
    <mergeCell ref="J110:K110"/>
    <mergeCell ref="J14:K14"/>
    <mergeCell ref="J94:K94"/>
    <mergeCell ref="J95:K95"/>
    <mergeCell ref="J160:K160"/>
    <mergeCell ref="J132:K132"/>
    <mergeCell ref="J172:K172"/>
    <mergeCell ref="J183:K183"/>
    <mergeCell ref="J176:K176"/>
    <mergeCell ref="J174:K174"/>
    <mergeCell ref="J162:K162"/>
    <mergeCell ref="J171:K171"/>
    <mergeCell ref="J175:K175"/>
    <mergeCell ref="J165:K165"/>
    <mergeCell ref="J168:K168"/>
    <mergeCell ref="J166:K166"/>
    <mergeCell ref="J177:K177"/>
    <mergeCell ref="J170:K170"/>
    <mergeCell ref="J164:K164"/>
    <mergeCell ref="J180:K180"/>
    <mergeCell ref="J182:K182"/>
    <mergeCell ref="J167:K167"/>
    <mergeCell ref="J181:K181"/>
    <mergeCell ref="J173:K173"/>
    <mergeCell ref="J117:K117"/>
    <mergeCell ref="J86:K86"/>
    <mergeCell ref="J88:K88"/>
    <mergeCell ref="J163:K163"/>
    <mergeCell ref="J157:K157"/>
    <mergeCell ref="J116:K116"/>
    <mergeCell ref="J124:K124"/>
    <mergeCell ref="J128:K128"/>
    <mergeCell ref="J96:K96"/>
    <mergeCell ref="J97:K97"/>
    <mergeCell ref="J149:K149"/>
    <mergeCell ref="J146:K146"/>
    <mergeCell ref="J98:K98"/>
    <mergeCell ref="J102:K102"/>
    <mergeCell ref="J90:K90"/>
    <mergeCell ref="J147:K147"/>
    <mergeCell ref="J92:K92"/>
    <mergeCell ref="J93:K93"/>
    <mergeCell ref="J89:K89"/>
    <mergeCell ref="J126:K126"/>
    <mergeCell ref="J161:K161"/>
    <mergeCell ref="J153:K153"/>
    <mergeCell ref="J158:K158"/>
    <mergeCell ref="J145:K145"/>
    <mergeCell ref="J10:K10"/>
    <mergeCell ref="J22:K22"/>
    <mergeCell ref="J11:K11"/>
    <mergeCell ref="J28:K28"/>
    <mergeCell ref="J29:K29"/>
    <mergeCell ref="J26:K26"/>
    <mergeCell ref="J15:K15"/>
    <mergeCell ref="J12:K12"/>
    <mergeCell ref="J57:K57"/>
    <mergeCell ref="J25:K25"/>
    <mergeCell ref="J56:K56"/>
    <mergeCell ref="J30:K30"/>
    <mergeCell ref="J31:K31"/>
    <mergeCell ref="J13:K13"/>
    <mergeCell ref="J33:K33"/>
    <mergeCell ref="J43:K43"/>
    <mergeCell ref="J27:K27"/>
    <mergeCell ref="J16:K16"/>
    <mergeCell ref="J18:K18"/>
    <mergeCell ref="J20:K20"/>
    <mergeCell ref="J21:K21"/>
    <mergeCell ref="J17:K17"/>
    <mergeCell ref="J19:K19"/>
    <mergeCell ref="J23:K23"/>
    <mergeCell ref="J84:K84"/>
    <mergeCell ref="J85:K85"/>
    <mergeCell ref="J76:K76"/>
    <mergeCell ref="J77:K77"/>
    <mergeCell ref="J78:K78"/>
    <mergeCell ref="J60:K60"/>
    <mergeCell ref="J80:K80"/>
    <mergeCell ref="J81:K81"/>
    <mergeCell ref="J73:K73"/>
    <mergeCell ref="J74:K74"/>
    <mergeCell ref="J39:K39"/>
    <mergeCell ref="J75:K75"/>
    <mergeCell ref="J79:K79"/>
    <mergeCell ref="J34:K34"/>
    <mergeCell ref="J71:K71"/>
    <mergeCell ref="J35:K35"/>
    <mergeCell ref="J40:K40"/>
    <mergeCell ref="J41:K41"/>
    <mergeCell ref="J49:K49"/>
    <mergeCell ref="J44:K44"/>
    <mergeCell ref="J45:K45"/>
    <mergeCell ref="J46:K46"/>
    <mergeCell ref="J47:K47"/>
    <mergeCell ref="J48:K48"/>
    <mergeCell ref="J58:K58"/>
    <mergeCell ref="J69:K69"/>
    <mergeCell ref="J70:K70"/>
    <mergeCell ref="J67:K67"/>
    <mergeCell ref="J42:K4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2183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42" t="s">
        <v>265</v>
      </c>
      <c r="J2" s="642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2607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37" t="s">
        <v>2608</v>
      </c>
      <c r="J3" s="637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2464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2609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37" t="s">
        <v>2610</v>
      </c>
      <c r="J4" s="637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2464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2617</v>
      </c>
      <c r="D5" s="227" t="s">
        <v>2403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37" t="s">
        <v>2618</v>
      </c>
      <c r="J5" s="637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2464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2611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39" t="s">
        <v>2612</v>
      </c>
      <c r="J6" s="639"/>
      <c r="K6" s="237">
        <v>-0.40399999999999636</v>
      </c>
      <c r="L6" s="238">
        <v>-403.99999999999636</v>
      </c>
      <c r="M6" s="279">
        <v>1000</v>
      </c>
      <c r="N6" s="239" t="s">
        <v>2179</v>
      </c>
      <c r="O6" s="235">
        <v>42866</v>
      </c>
      <c r="P6" s="19"/>
      <c r="Q6" s="232"/>
      <c r="R6" s="233" t="s">
        <v>2464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2607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44" t="s">
        <v>2619</v>
      </c>
      <c r="J7" s="644"/>
      <c r="K7" s="278">
        <v>-0.10550000000000637</v>
      </c>
      <c r="L7" s="248">
        <f>K7*M7</f>
        <v>-105.50000000000637</v>
      </c>
      <c r="M7" s="249">
        <v>1000</v>
      </c>
      <c r="N7" s="250" t="s">
        <v>2179</v>
      </c>
      <c r="O7" s="282">
        <v>42866</v>
      </c>
      <c r="P7" s="19"/>
      <c r="Q7" s="232"/>
      <c r="R7" s="251" t="s">
        <v>2464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2607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37" t="s">
        <v>2613</v>
      </c>
      <c r="J8" s="637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2464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2607</v>
      </c>
      <c r="D9" s="223" t="s">
        <v>2403</v>
      </c>
      <c r="E9" s="236">
        <v>64.83</v>
      </c>
      <c r="F9" s="236">
        <v>65</v>
      </c>
      <c r="G9" s="236">
        <v>65</v>
      </c>
      <c r="H9" s="236">
        <v>64.5</v>
      </c>
      <c r="I9" s="639" t="s">
        <v>2614</v>
      </c>
      <c r="J9" s="639"/>
      <c r="K9" s="237">
        <v>-0.17000000000000171</v>
      </c>
      <c r="L9" s="238">
        <v>-170.00000000000171</v>
      </c>
      <c r="M9" s="279">
        <v>1000</v>
      </c>
      <c r="N9" s="239" t="s">
        <v>2179</v>
      </c>
      <c r="O9" s="235">
        <v>42874</v>
      </c>
      <c r="P9" s="19"/>
      <c r="Q9" s="232"/>
      <c r="R9" s="233" t="s">
        <v>2464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2607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37" t="s">
        <v>2615</v>
      </c>
      <c r="J10" s="637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2464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2607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43" t="s">
        <v>2616</v>
      </c>
      <c r="J11" s="643"/>
      <c r="K11" s="240">
        <v>-9.9999999999909051E-3</v>
      </c>
      <c r="L11" s="240">
        <v>-9.9999999999909051</v>
      </c>
      <c r="M11" s="240">
        <v>1000</v>
      </c>
      <c r="N11" s="240" t="s">
        <v>2577</v>
      </c>
      <c r="O11" s="285">
        <v>42884</v>
      </c>
      <c r="Q11" s="232"/>
      <c r="R11" s="233" t="s">
        <v>2464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2609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38" t="s">
        <v>2620</v>
      </c>
      <c r="J12" s="639"/>
      <c r="K12" s="237">
        <v>-0.20250000000000057</v>
      </c>
      <c r="L12" s="238">
        <v>-202.50000000000057</v>
      </c>
      <c r="M12" s="279">
        <v>1000</v>
      </c>
      <c r="N12" s="239" t="s">
        <v>2179</v>
      </c>
      <c r="O12" s="235">
        <v>42886</v>
      </c>
      <c r="Q12" s="243"/>
      <c r="R12" s="89" t="s">
        <v>2464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2609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38" t="s">
        <v>2620</v>
      </c>
      <c r="J13" s="639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2179</v>
      </c>
      <c r="O13" s="235">
        <v>42894</v>
      </c>
      <c r="P13" s="218"/>
      <c r="Q13" s="270"/>
      <c r="R13" s="158" t="s">
        <v>2464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2609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37" t="s">
        <v>2610</v>
      </c>
      <c r="J14" s="637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2609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37" t="s">
        <v>2621</v>
      </c>
      <c r="J15" s="637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2609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38" t="s">
        <v>2626</v>
      </c>
      <c r="J16" s="639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2179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2622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38" t="s">
        <v>2627</v>
      </c>
      <c r="J17" s="639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2179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2623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38" t="s">
        <v>2624</v>
      </c>
      <c r="J18" s="639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2179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2623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37" t="s">
        <v>2625</v>
      </c>
      <c r="J19" s="637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2623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38" t="s">
        <v>2678</v>
      </c>
      <c r="J20" s="639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2179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2681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37" t="s">
        <v>2682</v>
      </c>
      <c r="J21" s="637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2681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37" t="s">
        <v>2685</v>
      </c>
      <c r="J22" s="637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2681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37" t="s">
        <v>2682</v>
      </c>
      <c r="J23" s="637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2681</v>
      </c>
      <c r="D24" s="227" t="s">
        <v>2403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36" t="s">
        <v>2685</v>
      </c>
      <c r="J24" s="637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2681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36" t="s">
        <v>2682</v>
      </c>
      <c r="J25" s="637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2686</v>
      </c>
      <c r="D26" s="227" t="s">
        <v>2403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36" t="s">
        <v>2687</v>
      </c>
      <c r="J26" s="637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2681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36" t="s">
        <v>2615</v>
      </c>
      <c r="J27" s="637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2681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36" t="s">
        <v>2715</v>
      </c>
      <c r="J28" s="637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2681</v>
      </c>
      <c r="D29" s="223" t="s">
        <v>2403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38" t="s">
        <v>2614</v>
      </c>
      <c r="J29" s="639"/>
      <c r="K29" s="237">
        <v>-0.17000000000000171</v>
      </c>
      <c r="L29" s="238">
        <v>-170.00000000000171</v>
      </c>
      <c r="M29" s="237">
        <v>1000</v>
      </c>
      <c r="N29" s="239" t="s">
        <v>2179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2681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36" t="s">
        <v>2702</v>
      </c>
      <c r="J30" s="637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2681</v>
      </c>
      <c r="D31" s="236" t="s">
        <v>2403</v>
      </c>
      <c r="E31" s="236">
        <v>65.107699999999994</v>
      </c>
      <c r="F31" s="236">
        <v>65.3</v>
      </c>
      <c r="G31" s="236">
        <v>65.3</v>
      </c>
      <c r="H31" s="236">
        <v>64.5</v>
      </c>
      <c r="I31" s="638" t="s">
        <v>2714</v>
      </c>
      <c r="J31" s="639"/>
      <c r="K31" s="237">
        <v>-0.19</v>
      </c>
      <c r="L31" s="238">
        <v>-190.00000000000199</v>
      </c>
      <c r="M31" s="237">
        <v>1000</v>
      </c>
      <c r="N31" s="239" t="s">
        <v>2179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2681</v>
      </c>
      <c r="D32" s="268" t="s">
        <v>2403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40" t="s">
        <v>2705</v>
      </c>
      <c r="J32" s="641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2577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2706</v>
      </c>
      <c r="D33" s="227" t="s">
        <v>2403</v>
      </c>
      <c r="E33" s="228">
        <v>66</v>
      </c>
      <c r="F33" s="281">
        <v>66.5</v>
      </c>
      <c r="G33" s="281">
        <v>65.894999999999996</v>
      </c>
      <c r="H33" s="281">
        <v>65</v>
      </c>
      <c r="I33" s="636" t="s">
        <v>2682</v>
      </c>
      <c r="J33" s="637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2706</v>
      </c>
      <c r="D34" s="227" t="s">
        <v>2403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36" t="s">
        <v>2615</v>
      </c>
      <c r="J34" s="637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2718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36" t="s">
        <v>2719</v>
      </c>
      <c r="J35" s="637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2706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36" t="s">
        <v>2720</v>
      </c>
      <c r="J36" s="637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2706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36" t="s">
        <v>2685</v>
      </c>
      <c r="J37" s="637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2706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36" t="s">
        <v>2685</v>
      </c>
      <c r="J38" s="637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38" t="s">
        <v>2744</v>
      </c>
      <c r="J39" s="639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2179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2706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36" t="s">
        <v>2682</v>
      </c>
      <c r="J40" s="637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2706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36" t="s">
        <v>2719</v>
      </c>
      <c r="J41" s="637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2766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36" t="s">
        <v>2685</v>
      </c>
      <c r="J42" s="637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2706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36" t="s">
        <v>2615</v>
      </c>
      <c r="J43" s="637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2792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38" t="s">
        <v>2797</v>
      </c>
      <c r="J44" s="639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2179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2793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36" t="s">
        <v>2682</v>
      </c>
      <c r="J45" s="637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2792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36" t="s">
        <v>2682</v>
      </c>
      <c r="J46" s="637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2792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36" t="s">
        <v>2685</v>
      </c>
      <c r="J47" s="637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2803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36" t="s">
        <v>2685</v>
      </c>
      <c r="J48" s="637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2868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38" t="s">
        <v>2876</v>
      </c>
      <c r="J49" s="639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2179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2793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36" t="s">
        <v>2877</v>
      </c>
      <c r="J50" s="637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2868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36" t="s">
        <v>2878</v>
      </c>
      <c r="J51" s="637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2792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38" t="s">
        <v>2884</v>
      </c>
      <c r="J52" s="639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2179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2885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36" t="s">
        <v>2889</v>
      </c>
      <c r="J53" s="637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2886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38" t="s">
        <v>2890</v>
      </c>
      <c r="J54" s="639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2179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2887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38" t="s">
        <v>2876</v>
      </c>
      <c r="J55" s="639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2179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2888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38" t="s">
        <v>2876</v>
      </c>
      <c r="J56" s="639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2179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2888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36" t="s">
        <v>2878</v>
      </c>
      <c r="J57" s="637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2886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36" t="s">
        <v>2613</v>
      </c>
      <c r="J58" s="637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34"/>
      <c r="J59" s="635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34"/>
      <c r="J60" s="635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34"/>
      <c r="J61" s="635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34"/>
      <c r="J62" s="635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34"/>
      <c r="J63" s="635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34"/>
      <c r="J64" s="635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34"/>
      <c r="J65" s="635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34"/>
      <c r="J66" s="635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34"/>
      <c r="J67" s="635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34"/>
      <c r="J68" s="635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34"/>
      <c r="J69" s="635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34"/>
      <c r="J70" s="635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34"/>
      <c r="J71" s="635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34"/>
      <c r="J72" s="635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34"/>
      <c r="J73" s="635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34"/>
      <c r="J74" s="635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34"/>
      <c r="J75" s="635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34"/>
      <c r="J76" s="635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34"/>
      <c r="J77" s="635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34"/>
      <c r="J78" s="635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34"/>
      <c r="J79" s="635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34"/>
      <c r="J80" s="635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34"/>
      <c r="J81" s="635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34"/>
      <c r="J82" s="635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34"/>
      <c r="J83" s="635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34"/>
      <c r="J84" s="635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34"/>
      <c r="J85" s="635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34"/>
      <c r="J86" s="635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34"/>
      <c r="J87" s="635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34"/>
      <c r="J88" s="635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34"/>
      <c r="J89" s="635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34"/>
      <c r="J90" s="635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34"/>
      <c r="J91" s="635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34"/>
      <c r="J92" s="635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34"/>
      <c r="J93" s="635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34"/>
      <c r="J94" s="635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34"/>
      <c r="J95" s="635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34"/>
      <c r="J96" s="635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34"/>
      <c r="J97" s="635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34"/>
      <c r="J98" s="635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34"/>
      <c r="J99" s="635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34"/>
      <c r="J100" s="635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34"/>
      <c r="J101" s="635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34"/>
      <c r="J102" s="635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34"/>
      <c r="J103" s="635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34"/>
      <c r="J104" s="635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34"/>
      <c r="J105" s="635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34"/>
      <c r="J106" s="635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34"/>
      <c r="J107" s="635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34"/>
      <c r="J108" s="635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34"/>
      <c r="J109" s="635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34"/>
      <c r="J110" s="635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34"/>
      <c r="J111" s="635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34"/>
      <c r="J112" s="635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34"/>
      <c r="J113" s="635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34"/>
      <c r="J114" s="635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34"/>
      <c r="J115" s="635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34"/>
      <c r="J116" s="635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34"/>
      <c r="J117" s="635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34"/>
      <c r="J118" s="635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34"/>
      <c r="J119" s="635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34"/>
      <c r="J120" s="635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34"/>
      <c r="J121" s="635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34"/>
      <c r="J122" s="635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34"/>
      <c r="J123" s="635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34"/>
      <c r="J124" s="635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34"/>
      <c r="J125" s="635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13"/>
    </sheetView>
  </sheetViews>
  <sheetFormatPr defaultRowHeight="12.75"/>
  <cols>
    <col min="1" max="1" width="15" style="451" bestFit="1" customWidth="1"/>
    <col min="2" max="9" width="9.140625" style="451"/>
    <col min="10" max="10" width="14" style="451" bestFit="1" customWidth="1"/>
    <col min="11" max="11" width="11.7109375" style="451" bestFit="1" customWidth="1"/>
    <col min="12" max="16384" width="9.140625" style="451"/>
  </cols>
  <sheetData>
    <row r="1" spans="1:13">
      <c r="A1" s="119" t="s">
        <v>2594</v>
      </c>
      <c r="B1" s="119" t="s">
        <v>2595</v>
      </c>
      <c r="C1" s="119" t="s">
        <v>2596</v>
      </c>
      <c r="D1" s="119" t="s">
        <v>26</v>
      </c>
      <c r="E1" s="119" t="s">
        <v>27</v>
      </c>
      <c r="F1" s="119" t="s">
        <v>2597</v>
      </c>
      <c r="G1" s="119" t="s">
        <v>2598</v>
      </c>
      <c r="H1" s="119" t="s">
        <v>2599</v>
      </c>
      <c r="I1" s="119" t="s">
        <v>2600</v>
      </c>
      <c r="J1" s="119" t="s">
        <v>2601</v>
      </c>
      <c r="K1" s="119" t="s">
        <v>2602</v>
      </c>
      <c r="L1" s="119" t="s">
        <v>2603</v>
      </c>
      <c r="M1" s="119" t="s">
        <v>2604</v>
      </c>
    </row>
    <row r="2" spans="1:13">
      <c r="A2" s="119" t="s">
        <v>394</v>
      </c>
      <c r="B2" s="119" t="s">
        <v>395</v>
      </c>
      <c r="C2" s="119">
        <v>48.15</v>
      </c>
      <c r="D2" s="119">
        <v>49.8</v>
      </c>
      <c r="E2" s="119">
        <v>47.45</v>
      </c>
      <c r="F2" s="119">
        <v>49.1</v>
      </c>
      <c r="G2" s="119">
        <v>49.6</v>
      </c>
      <c r="H2" s="119">
        <v>48.15</v>
      </c>
      <c r="I2" s="119">
        <v>85065</v>
      </c>
      <c r="J2" s="119">
        <v>4114824.25</v>
      </c>
      <c r="K2" s="121">
        <v>43187</v>
      </c>
      <c r="L2" s="119">
        <v>628</v>
      </c>
      <c r="M2" s="119" t="s">
        <v>396</v>
      </c>
    </row>
    <row r="3" spans="1:13">
      <c r="A3" s="119" t="s">
        <v>397</v>
      </c>
      <c r="B3" s="119" t="s">
        <v>395</v>
      </c>
      <c r="C3" s="119">
        <v>5.05</v>
      </c>
      <c r="D3" s="119">
        <v>5.0999999999999996</v>
      </c>
      <c r="E3" s="119">
        <v>4.95</v>
      </c>
      <c r="F3" s="119">
        <v>5.05</v>
      </c>
      <c r="G3" s="119">
        <v>5.0999999999999996</v>
      </c>
      <c r="H3" s="119">
        <v>5.05</v>
      </c>
      <c r="I3" s="119">
        <v>1664353</v>
      </c>
      <c r="J3" s="119">
        <v>8348585.5999999996</v>
      </c>
      <c r="K3" s="121">
        <v>43187</v>
      </c>
      <c r="L3" s="119">
        <v>946</v>
      </c>
      <c r="M3" s="119" t="s">
        <v>398</v>
      </c>
    </row>
    <row r="4" spans="1:13">
      <c r="A4" s="119" t="s">
        <v>399</v>
      </c>
      <c r="B4" s="119" t="s">
        <v>395</v>
      </c>
      <c r="C4" s="119">
        <v>19041</v>
      </c>
      <c r="D4" s="119">
        <v>19499</v>
      </c>
      <c r="E4" s="119">
        <v>19011.5</v>
      </c>
      <c r="F4" s="119">
        <v>19412.849999999999</v>
      </c>
      <c r="G4" s="119">
        <v>19298</v>
      </c>
      <c r="H4" s="119">
        <v>19043.099999999999</v>
      </c>
      <c r="I4" s="119">
        <v>886</v>
      </c>
      <c r="J4" s="119">
        <v>17161628.600000001</v>
      </c>
      <c r="K4" s="121">
        <v>43187</v>
      </c>
      <c r="L4" s="119">
        <v>470</v>
      </c>
      <c r="M4" s="119" t="s">
        <v>400</v>
      </c>
    </row>
    <row r="5" spans="1:13">
      <c r="A5" s="119" t="s">
        <v>2379</v>
      </c>
      <c r="B5" s="119" t="s">
        <v>395</v>
      </c>
      <c r="C5" s="119">
        <v>91</v>
      </c>
      <c r="D5" s="119">
        <v>91</v>
      </c>
      <c r="E5" s="119">
        <v>85.35</v>
      </c>
      <c r="F5" s="119">
        <v>86.5</v>
      </c>
      <c r="G5" s="119">
        <v>86.85</v>
      </c>
      <c r="H5" s="119">
        <v>90.6</v>
      </c>
      <c r="I5" s="119">
        <v>539071</v>
      </c>
      <c r="J5" s="119">
        <v>47026754.049999997</v>
      </c>
      <c r="K5" s="121">
        <v>43187</v>
      </c>
      <c r="L5" s="119">
        <v>3325</v>
      </c>
      <c r="M5" s="119" t="s">
        <v>841</v>
      </c>
    </row>
    <row r="6" spans="1:13">
      <c r="A6" s="119" t="s">
        <v>401</v>
      </c>
      <c r="B6" s="119" t="s">
        <v>395</v>
      </c>
      <c r="C6" s="119">
        <v>680</v>
      </c>
      <c r="D6" s="119">
        <v>680.05</v>
      </c>
      <c r="E6" s="119">
        <v>665</v>
      </c>
      <c r="F6" s="119">
        <v>670.05</v>
      </c>
      <c r="G6" s="119">
        <v>668</v>
      </c>
      <c r="H6" s="119">
        <v>679.6</v>
      </c>
      <c r="I6" s="119">
        <v>96815</v>
      </c>
      <c r="J6" s="119">
        <v>64834406.850000001</v>
      </c>
      <c r="K6" s="121">
        <v>43187</v>
      </c>
      <c r="L6" s="119">
        <v>2892</v>
      </c>
      <c r="M6" s="119" t="s">
        <v>2273</v>
      </c>
    </row>
    <row r="7" spans="1:13">
      <c r="A7" s="119" t="s">
        <v>402</v>
      </c>
      <c r="B7" s="119" t="s">
        <v>395</v>
      </c>
      <c r="C7" s="119">
        <v>26.8</v>
      </c>
      <c r="D7" s="119">
        <v>27.4</v>
      </c>
      <c r="E7" s="119">
        <v>26.2</v>
      </c>
      <c r="F7" s="119">
        <v>26.4</v>
      </c>
      <c r="G7" s="119">
        <v>26.35</v>
      </c>
      <c r="H7" s="119">
        <v>27.6</v>
      </c>
      <c r="I7" s="119">
        <v>940986</v>
      </c>
      <c r="J7" s="119">
        <v>25278593.149999999</v>
      </c>
      <c r="K7" s="121">
        <v>43187</v>
      </c>
      <c r="L7" s="119">
        <v>1842</v>
      </c>
      <c r="M7" s="119" t="s">
        <v>403</v>
      </c>
    </row>
    <row r="8" spans="1:13">
      <c r="A8" s="119" t="s">
        <v>404</v>
      </c>
      <c r="B8" s="119" t="s">
        <v>395</v>
      </c>
      <c r="C8" s="119">
        <v>516.04999999999995</v>
      </c>
      <c r="D8" s="119">
        <v>516.04999999999995</v>
      </c>
      <c r="E8" s="119">
        <v>497</v>
      </c>
      <c r="F8" s="119">
        <v>506</v>
      </c>
      <c r="G8" s="119">
        <v>508.8</v>
      </c>
      <c r="H8" s="119">
        <v>516.04999999999995</v>
      </c>
      <c r="I8" s="119">
        <v>12974</v>
      </c>
      <c r="J8" s="119">
        <v>6530906.5499999998</v>
      </c>
      <c r="K8" s="121">
        <v>43187</v>
      </c>
      <c r="L8" s="119">
        <v>937</v>
      </c>
      <c r="M8" s="119" t="s">
        <v>405</v>
      </c>
    </row>
    <row r="9" spans="1:13">
      <c r="A9" s="119" t="s">
        <v>406</v>
      </c>
      <c r="B9" s="119" t="s">
        <v>395</v>
      </c>
      <c r="C9" s="119">
        <v>1140</v>
      </c>
      <c r="D9" s="119">
        <v>1153.95</v>
      </c>
      <c r="E9" s="119">
        <v>1118.2</v>
      </c>
      <c r="F9" s="119">
        <v>1146.8</v>
      </c>
      <c r="G9" s="119">
        <v>1149.5</v>
      </c>
      <c r="H9" s="119">
        <v>1145.55</v>
      </c>
      <c r="I9" s="119">
        <v>220542</v>
      </c>
      <c r="J9" s="119">
        <v>253052037.90000001</v>
      </c>
      <c r="K9" s="121">
        <v>43187</v>
      </c>
      <c r="L9" s="119">
        <v>8654</v>
      </c>
      <c r="M9" s="119" t="s">
        <v>407</v>
      </c>
    </row>
    <row r="10" spans="1:13">
      <c r="A10" s="119" t="s">
        <v>2810</v>
      </c>
      <c r="B10" s="119" t="s">
        <v>395</v>
      </c>
      <c r="C10" s="119">
        <v>42</v>
      </c>
      <c r="D10" s="119">
        <v>42.65</v>
      </c>
      <c r="E10" s="119">
        <v>40.1</v>
      </c>
      <c r="F10" s="119">
        <v>42.15</v>
      </c>
      <c r="G10" s="119">
        <v>41.85</v>
      </c>
      <c r="H10" s="119">
        <v>41.75</v>
      </c>
      <c r="I10" s="119">
        <v>16073</v>
      </c>
      <c r="J10" s="119">
        <v>661639.44999999995</v>
      </c>
      <c r="K10" s="121">
        <v>43187</v>
      </c>
      <c r="L10" s="119">
        <v>115</v>
      </c>
      <c r="M10" s="119" t="s">
        <v>2811</v>
      </c>
    </row>
    <row r="11" spans="1:13">
      <c r="A11" s="119" t="s">
        <v>408</v>
      </c>
      <c r="B11" s="119" t="s">
        <v>395</v>
      </c>
      <c r="C11" s="119">
        <v>161.5</v>
      </c>
      <c r="D11" s="119">
        <v>161.80000000000001</v>
      </c>
      <c r="E11" s="119">
        <v>157.55000000000001</v>
      </c>
      <c r="F11" s="119">
        <v>158.4</v>
      </c>
      <c r="G11" s="119">
        <v>158.25</v>
      </c>
      <c r="H11" s="119">
        <v>163.6</v>
      </c>
      <c r="I11" s="119">
        <v>549869</v>
      </c>
      <c r="J11" s="119">
        <v>87662951.549999997</v>
      </c>
      <c r="K11" s="121">
        <v>43187</v>
      </c>
      <c r="L11" s="119">
        <v>6486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1284.5</v>
      </c>
      <c r="D12" s="119">
        <v>1300</v>
      </c>
      <c r="E12" s="119">
        <v>1273</v>
      </c>
      <c r="F12" s="119">
        <v>1294.6500000000001</v>
      </c>
      <c r="G12" s="119">
        <v>1290</v>
      </c>
      <c r="H12" s="119">
        <v>1274.95</v>
      </c>
      <c r="I12" s="119">
        <v>67876</v>
      </c>
      <c r="J12" s="119">
        <v>87575215.75</v>
      </c>
      <c r="K12" s="121">
        <v>43187</v>
      </c>
      <c r="L12" s="119">
        <v>5791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5365</v>
      </c>
      <c r="D13" s="119">
        <v>5470.7</v>
      </c>
      <c r="E13" s="119">
        <v>5305.2</v>
      </c>
      <c r="F13" s="119">
        <v>5452.95</v>
      </c>
      <c r="G13" s="119">
        <v>5470</v>
      </c>
      <c r="H13" s="119">
        <v>5363.45</v>
      </c>
      <c r="I13" s="119">
        <v>1715</v>
      </c>
      <c r="J13" s="119">
        <v>9307751.3000000007</v>
      </c>
      <c r="K13" s="121">
        <v>43187</v>
      </c>
      <c r="L13" s="119">
        <v>645</v>
      </c>
      <c r="M13" s="119" t="s">
        <v>412</v>
      </c>
    </row>
    <row r="14" spans="1:13">
      <c r="A14" s="119" t="s">
        <v>2689</v>
      </c>
      <c r="B14" s="119" t="s">
        <v>395</v>
      </c>
      <c r="C14" s="119">
        <v>148.5</v>
      </c>
      <c r="D14" s="119">
        <v>148.5</v>
      </c>
      <c r="E14" s="119">
        <v>145.5</v>
      </c>
      <c r="F14" s="119">
        <v>145.94999999999999</v>
      </c>
      <c r="G14" s="119">
        <v>145.94999999999999</v>
      </c>
      <c r="H14" s="119">
        <v>148.9</v>
      </c>
      <c r="I14" s="119">
        <v>2440226</v>
      </c>
      <c r="J14" s="119">
        <v>358214462.5</v>
      </c>
      <c r="K14" s="121">
        <v>43187</v>
      </c>
      <c r="L14" s="119">
        <v>15551</v>
      </c>
      <c r="M14" s="119" t="s">
        <v>2690</v>
      </c>
    </row>
    <row r="15" spans="1:13">
      <c r="A15" s="119" t="s">
        <v>413</v>
      </c>
      <c r="B15" s="119" t="s">
        <v>395</v>
      </c>
      <c r="C15" s="119">
        <v>142.9</v>
      </c>
      <c r="D15" s="119">
        <v>152.5</v>
      </c>
      <c r="E15" s="119">
        <v>139.80000000000001</v>
      </c>
      <c r="F15" s="119">
        <v>150.85</v>
      </c>
      <c r="G15" s="119">
        <v>151</v>
      </c>
      <c r="H15" s="119">
        <v>143.94999999999999</v>
      </c>
      <c r="I15" s="119">
        <v>1421156</v>
      </c>
      <c r="J15" s="119">
        <v>210872307.84999999</v>
      </c>
      <c r="K15" s="121">
        <v>43187</v>
      </c>
      <c r="L15" s="119">
        <v>13180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1512</v>
      </c>
      <c r="D16" s="119">
        <v>1520.9</v>
      </c>
      <c r="E16" s="119">
        <v>1498.95</v>
      </c>
      <c r="F16" s="119">
        <v>1507.5</v>
      </c>
      <c r="G16" s="119">
        <v>1502</v>
      </c>
      <c r="H16" s="119">
        <v>1524</v>
      </c>
      <c r="I16" s="119">
        <v>835875</v>
      </c>
      <c r="J16" s="119">
        <v>1261032269.3</v>
      </c>
      <c r="K16" s="121">
        <v>43187</v>
      </c>
      <c r="L16" s="119">
        <v>22779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1305.2</v>
      </c>
      <c r="D17" s="119">
        <v>1348.95</v>
      </c>
      <c r="E17" s="119">
        <v>1303.05</v>
      </c>
      <c r="F17" s="119">
        <v>1329.05</v>
      </c>
      <c r="G17" s="119">
        <v>1334</v>
      </c>
      <c r="H17" s="119">
        <v>1316.7</v>
      </c>
      <c r="I17" s="119">
        <v>3865</v>
      </c>
      <c r="J17" s="119">
        <v>5144154.8499999996</v>
      </c>
      <c r="K17" s="121">
        <v>43187</v>
      </c>
      <c r="L17" s="119">
        <v>1166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168.45</v>
      </c>
      <c r="D18" s="119">
        <v>170.5</v>
      </c>
      <c r="E18" s="119">
        <v>166.45</v>
      </c>
      <c r="F18" s="119">
        <v>167.65</v>
      </c>
      <c r="G18" s="119">
        <v>167.65</v>
      </c>
      <c r="H18" s="119">
        <v>170.7</v>
      </c>
      <c r="I18" s="119">
        <v>336572</v>
      </c>
      <c r="J18" s="119">
        <v>56691635.799999997</v>
      </c>
      <c r="K18" s="121">
        <v>43187</v>
      </c>
      <c r="L18" s="119">
        <v>3459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158.9</v>
      </c>
      <c r="D19" s="119">
        <v>161.9</v>
      </c>
      <c r="E19" s="119">
        <v>154.69999999999999</v>
      </c>
      <c r="F19" s="119">
        <v>156.4</v>
      </c>
      <c r="G19" s="119">
        <v>157.55000000000001</v>
      </c>
      <c r="H19" s="119">
        <v>159.9</v>
      </c>
      <c r="I19" s="119">
        <v>11699148</v>
      </c>
      <c r="J19" s="119">
        <v>1852658643.0999999</v>
      </c>
      <c r="K19" s="121">
        <v>43187</v>
      </c>
      <c r="L19" s="119">
        <v>53765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364.5</v>
      </c>
      <c r="D20" s="119">
        <v>364.5</v>
      </c>
      <c r="E20" s="119">
        <v>351.05</v>
      </c>
      <c r="F20" s="119">
        <v>354.1</v>
      </c>
      <c r="G20" s="119">
        <v>356</v>
      </c>
      <c r="H20" s="119">
        <v>365.5</v>
      </c>
      <c r="I20" s="119">
        <v>4766456</v>
      </c>
      <c r="J20" s="119">
        <v>1695179970.75</v>
      </c>
      <c r="K20" s="121">
        <v>43187</v>
      </c>
      <c r="L20" s="119">
        <v>61035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24.95</v>
      </c>
      <c r="D21" s="119">
        <v>24.95</v>
      </c>
      <c r="E21" s="119">
        <v>23.55</v>
      </c>
      <c r="F21" s="119">
        <v>23.7</v>
      </c>
      <c r="G21" s="119">
        <v>23.95</v>
      </c>
      <c r="H21" s="119">
        <v>25.2</v>
      </c>
      <c r="I21" s="119">
        <v>23317191</v>
      </c>
      <c r="J21" s="119">
        <v>561280881.5</v>
      </c>
      <c r="K21" s="121">
        <v>43187</v>
      </c>
      <c r="L21" s="119">
        <v>20404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188.4</v>
      </c>
      <c r="D22" s="119">
        <v>199.5</v>
      </c>
      <c r="E22" s="119">
        <v>184.6</v>
      </c>
      <c r="F22" s="119">
        <v>193.7</v>
      </c>
      <c r="G22" s="119">
        <v>198.4</v>
      </c>
      <c r="H22" s="119">
        <v>190.15</v>
      </c>
      <c r="I22" s="119">
        <v>2125130</v>
      </c>
      <c r="J22" s="119">
        <v>406240548.39999998</v>
      </c>
      <c r="K22" s="121">
        <v>43187</v>
      </c>
      <c r="L22" s="119">
        <v>25405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201.3</v>
      </c>
      <c r="D23" s="119">
        <v>205.95</v>
      </c>
      <c r="E23" s="119">
        <v>199.5</v>
      </c>
      <c r="F23" s="119">
        <v>202.6</v>
      </c>
      <c r="G23" s="119">
        <v>204.8</v>
      </c>
      <c r="H23" s="119">
        <v>202.35</v>
      </c>
      <c r="I23" s="119">
        <v>96865</v>
      </c>
      <c r="J23" s="119">
        <v>19600595.550000001</v>
      </c>
      <c r="K23" s="121">
        <v>43187</v>
      </c>
      <c r="L23" s="119">
        <v>1493</v>
      </c>
      <c r="M23" s="119" t="s">
        <v>426</v>
      </c>
    </row>
    <row r="24" spans="1:13">
      <c r="A24" s="119" t="s">
        <v>2957</v>
      </c>
      <c r="B24" s="119" t="s">
        <v>395</v>
      </c>
      <c r="C24" s="119">
        <v>3.6</v>
      </c>
      <c r="D24" s="119">
        <v>3.65</v>
      </c>
      <c r="E24" s="119">
        <v>3.45</v>
      </c>
      <c r="F24" s="119">
        <v>3.45</v>
      </c>
      <c r="G24" s="119">
        <v>3.45</v>
      </c>
      <c r="H24" s="119">
        <v>3.6</v>
      </c>
      <c r="I24" s="119">
        <v>81957</v>
      </c>
      <c r="J24" s="119">
        <v>284073.59999999998</v>
      </c>
      <c r="K24" s="121">
        <v>43187</v>
      </c>
      <c r="L24" s="119">
        <v>117</v>
      </c>
      <c r="M24" s="119" t="s">
        <v>2958</v>
      </c>
    </row>
    <row r="25" spans="1:13">
      <c r="A25" s="119" t="s">
        <v>2959</v>
      </c>
      <c r="B25" s="119" t="s">
        <v>395</v>
      </c>
      <c r="C25" s="119">
        <v>74.45</v>
      </c>
      <c r="D25" s="119">
        <v>80.400000000000006</v>
      </c>
      <c r="E25" s="119">
        <v>72.849999999999994</v>
      </c>
      <c r="F25" s="119">
        <v>74.3</v>
      </c>
      <c r="G25" s="119">
        <v>72.95</v>
      </c>
      <c r="H25" s="119">
        <v>76.650000000000006</v>
      </c>
      <c r="I25" s="119">
        <v>74137</v>
      </c>
      <c r="J25" s="119">
        <v>5595211</v>
      </c>
      <c r="K25" s="121">
        <v>43187</v>
      </c>
      <c r="L25" s="119">
        <v>225</v>
      </c>
      <c r="M25" s="119" t="s">
        <v>2960</v>
      </c>
    </row>
    <row r="26" spans="1:13">
      <c r="A26" s="119" t="s">
        <v>2961</v>
      </c>
      <c r="B26" s="119" t="s">
        <v>395</v>
      </c>
      <c r="C26" s="119">
        <v>48.65</v>
      </c>
      <c r="D26" s="119">
        <v>48.9</v>
      </c>
      <c r="E26" s="119">
        <v>46.2</v>
      </c>
      <c r="F26" s="119">
        <v>46.55</v>
      </c>
      <c r="G26" s="119">
        <v>46.3</v>
      </c>
      <c r="H26" s="119">
        <v>47.2</v>
      </c>
      <c r="I26" s="119">
        <v>150945</v>
      </c>
      <c r="J26" s="119">
        <v>7128906.0499999998</v>
      </c>
      <c r="K26" s="121">
        <v>43187</v>
      </c>
      <c r="L26" s="119">
        <v>1365</v>
      </c>
      <c r="M26" s="119" t="s">
        <v>2962</v>
      </c>
    </row>
    <row r="27" spans="1:13">
      <c r="A27" s="119" t="s">
        <v>428</v>
      </c>
      <c r="B27" s="119" t="s">
        <v>395</v>
      </c>
      <c r="C27" s="119">
        <v>383</v>
      </c>
      <c r="D27" s="119">
        <v>387.65</v>
      </c>
      <c r="E27" s="119">
        <v>371</v>
      </c>
      <c r="F27" s="119">
        <v>373.7</v>
      </c>
      <c r="G27" s="119">
        <v>372</v>
      </c>
      <c r="H27" s="119">
        <v>384.55</v>
      </c>
      <c r="I27" s="119">
        <v>21280</v>
      </c>
      <c r="J27" s="119">
        <v>8074199.1500000004</v>
      </c>
      <c r="K27" s="121">
        <v>43187</v>
      </c>
      <c r="L27" s="119">
        <v>672</v>
      </c>
      <c r="M27" s="119" t="s">
        <v>429</v>
      </c>
    </row>
    <row r="28" spans="1:13">
      <c r="A28" s="119" t="s">
        <v>2963</v>
      </c>
      <c r="B28" s="119" t="s">
        <v>395</v>
      </c>
      <c r="C28" s="119">
        <v>19.3</v>
      </c>
      <c r="D28" s="119">
        <v>20.25</v>
      </c>
      <c r="E28" s="119">
        <v>19.149999999999999</v>
      </c>
      <c r="F28" s="119">
        <v>19.8</v>
      </c>
      <c r="G28" s="119">
        <v>20</v>
      </c>
      <c r="H28" s="119">
        <v>19.3</v>
      </c>
      <c r="I28" s="119">
        <v>48801</v>
      </c>
      <c r="J28" s="119">
        <v>957766.3</v>
      </c>
      <c r="K28" s="121">
        <v>43187</v>
      </c>
      <c r="L28" s="119">
        <v>233</v>
      </c>
      <c r="M28" s="119" t="s">
        <v>2964</v>
      </c>
    </row>
    <row r="29" spans="1:13">
      <c r="A29" s="119" t="s">
        <v>430</v>
      </c>
      <c r="B29" s="119" t="s">
        <v>395</v>
      </c>
      <c r="C29" s="119">
        <v>53.45</v>
      </c>
      <c r="D29" s="119">
        <v>60</v>
      </c>
      <c r="E29" s="119">
        <v>53.2</v>
      </c>
      <c r="F29" s="119">
        <v>54</v>
      </c>
      <c r="G29" s="119">
        <v>54.8</v>
      </c>
      <c r="H29" s="119">
        <v>53.45</v>
      </c>
      <c r="I29" s="119">
        <v>47532</v>
      </c>
      <c r="J29" s="119">
        <v>2679615.9500000002</v>
      </c>
      <c r="K29" s="121">
        <v>43187</v>
      </c>
      <c r="L29" s="119">
        <v>545</v>
      </c>
      <c r="M29" s="119" t="s">
        <v>431</v>
      </c>
    </row>
    <row r="30" spans="1:13">
      <c r="A30" s="119" t="s">
        <v>2205</v>
      </c>
      <c r="B30" s="119" t="s">
        <v>395</v>
      </c>
      <c r="C30" s="119">
        <v>210.1</v>
      </c>
      <c r="D30" s="119">
        <v>216.5</v>
      </c>
      <c r="E30" s="119">
        <v>210</v>
      </c>
      <c r="F30" s="119">
        <v>213.2</v>
      </c>
      <c r="G30" s="119">
        <v>212.5</v>
      </c>
      <c r="H30" s="119">
        <v>212.75</v>
      </c>
      <c r="I30" s="119">
        <v>153653</v>
      </c>
      <c r="J30" s="119">
        <v>32744175.199999999</v>
      </c>
      <c r="K30" s="121">
        <v>43187</v>
      </c>
      <c r="L30" s="119">
        <v>8291</v>
      </c>
      <c r="M30" s="119" t="s">
        <v>2475</v>
      </c>
    </row>
    <row r="31" spans="1:13">
      <c r="A31" s="119" t="s">
        <v>432</v>
      </c>
      <c r="B31" s="119" t="s">
        <v>395</v>
      </c>
      <c r="C31" s="119">
        <v>263.45</v>
      </c>
      <c r="D31" s="119">
        <v>263.8</v>
      </c>
      <c r="E31" s="119">
        <v>254.6</v>
      </c>
      <c r="F31" s="119">
        <v>259.60000000000002</v>
      </c>
      <c r="G31" s="119">
        <v>260</v>
      </c>
      <c r="H31" s="119">
        <v>262.60000000000002</v>
      </c>
      <c r="I31" s="119">
        <v>219619</v>
      </c>
      <c r="J31" s="119">
        <v>56981535.299999997</v>
      </c>
      <c r="K31" s="121">
        <v>43187</v>
      </c>
      <c r="L31" s="119">
        <v>3177</v>
      </c>
      <c r="M31" s="119" t="s">
        <v>433</v>
      </c>
    </row>
    <row r="32" spans="1:13">
      <c r="A32" s="119" t="s">
        <v>2921</v>
      </c>
      <c r="B32" s="119" t="s">
        <v>395</v>
      </c>
      <c r="C32" s="119">
        <v>52.35</v>
      </c>
      <c r="D32" s="119">
        <v>54.2</v>
      </c>
      <c r="E32" s="119">
        <v>51.65</v>
      </c>
      <c r="F32" s="119">
        <v>53.05</v>
      </c>
      <c r="G32" s="119">
        <v>54.2</v>
      </c>
      <c r="H32" s="119">
        <v>53</v>
      </c>
      <c r="I32" s="119">
        <v>3334</v>
      </c>
      <c r="J32" s="119">
        <v>174317.85</v>
      </c>
      <c r="K32" s="121">
        <v>43187</v>
      </c>
      <c r="L32" s="119">
        <v>19</v>
      </c>
      <c r="M32" s="119" t="s">
        <v>2922</v>
      </c>
    </row>
    <row r="33" spans="1:13">
      <c r="A33" s="119" t="s">
        <v>2965</v>
      </c>
      <c r="B33" s="119" t="s">
        <v>395</v>
      </c>
      <c r="C33" s="119">
        <v>101.2</v>
      </c>
      <c r="D33" s="119">
        <v>104.95</v>
      </c>
      <c r="E33" s="119">
        <v>100.1</v>
      </c>
      <c r="F33" s="119">
        <v>100.3</v>
      </c>
      <c r="G33" s="119">
        <v>102</v>
      </c>
      <c r="H33" s="119">
        <v>102.55</v>
      </c>
      <c r="I33" s="119">
        <v>3566</v>
      </c>
      <c r="J33" s="119">
        <v>363528.65</v>
      </c>
      <c r="K33" s="121">
        <v>43187</v>
      </c>
      <c r="L33" s="119">
        <v>26</v>
      </c>
      <c r="M33" s="119" t="s">
        <v>2966</v>
      </c>
    </row>
    <row r="34" spans="1:13">
      <c r="A34" s="119" t="s">
        <v>2570</v>
      </c>
      <c r="B34" s="119" t="s">
        <v>395</v>
      </c>
      <c r="C34" s="119">
        <v>101.9</v>
      </c>
      <c r="D34" s="119">
        <v>101.9</v>
      </c>
      <c r="E34" s="119">
        <v>97.05</v>
      </c>
      <c r="F34" s="119">
        <v>97.6</v>
      </c>
      <c r="G34" s="119">
        <v>97.05</v>
      </c>
      <c r="H34" s="119">
        <v>101.1</v>
      </c>
      <c r="I34" s="119">
        <v>2199</v>
      </c>
      <c r="J34" s="119">
        <v>214872.05</v>
      </c>
      <c r="K34" s="121">
        <v>43187</v>
      </c>
      <c r="L34" s="119">
        <v>84</v>
      </c>
      <c r="M34" s="119" t="s">
        <v>2571</v>
      </c>
    </row>
    <row r="35" spans="1:13">
      <c r="A35" s="119" t="s">
        <v>2337</v>
      </c>
      <c r="B35" s="119" t="s">
        <v>395</v>
      </c>
      <c r="C35" s="119">
        <v>118</v>
      </c>
      <c r="D35" s="119">
        <v>123.95</v>
      </c>
      <c r="E35" s="119">
        <v>117</v>
      </c>
      <c r="F35" s="119">
        <v>120.75</v>
      </c>
      <c r="G35" s="119">
        <v>119.5</v>
      </c>
      <c r="H35" s="119">
        <v>119.9</v>
      </c>
      <c r="I35" s="119">
        <v>24758</v>
      </c>
      <c r="J35" s="119">
        <v>2954100.25</v>
      </c>
      <c r="K35" s="121">
        <v>43187</v>
      </c>
      <c r="L35" s="119">
        <v>464</v>
      </c>
      <c r="M35" s="119" t="s">
        <v>2338</v>
      </c>
    </row>
    <row r="36" spans="1:13">
      <c r="A36" s="119" t="s">
        <v>434</v>
      </c>
      <c r="B36" s="119" t="s">
        <v>395</v>
      </c>
      <c r="C36" s="119">
        <v>378</v>
      </c>
      <c r="D36" s="119">
        <v>378</v>
      </c>
      <c r="E36" s="119">
        <v>371.05</v>
      </c>
      <c r="F36" s="119">
        <v>375.9</v>
      </c>
      <c r="G36" s="119">
        <v>378</v>
      </c>
      <c r="H36" s="119">
        <v>373.35</v>
      </c>
      <c r="I36" s="119">
        <v>5944</v>
      </c>
      <c r="J36" s="119">
        <v>2220999.4500000002</v>
      </c>
      <c r="K36" s="121">
        <v>43187</v>
      </c>
      <c r="L36" s="119">
        <v>316</v>
      </c>
      <c r="M36" s="119" t="s">
        <v>435</v>
      </c>
    </row>
    <row r="37" spans="1:13">
      <c r="A37" s="119" t="s">
        <v>2967</v>
      </c>
      <c r="B37" s="119" t="s">
        <v>395</v>
      </c>
      <c r="C37" s="119">
        <v>273</v>
      </c>
      <c r="D37" s="119">
        <v>273</v>
      </c>
      <c r="E37" s="119">
        <v>265</v>
      </c>
      <c r="F37" s="119">
        <v>265</v>
      </c>
      <c r="G37" s="119">
        <v>265</v>
      </c>
      <c r="H37" s="119">
        <v>273.89999999999998</v>
      </c>
      <c r="I37" s="119">
        <v>805</v>
      </c>
      <c r="J37" s="119">
        <v>214812.4</v>
      </c>
      <c r="K37" s="121">
        <v>43187</v>
      </c>
      <c r="L37" s="119">
        <v>53</v>
      </c>
      <c r="M37" s="119" t="s">
        <v>2968</v>
      </c>
    </row>
    <row r="38" spans="1:13">
      <c r="A38" s="119" t="s">
        <v>436</v>
      </c>
      <c r="B38" s="119" t="s">
        <v>395</v>
      </c>
      <c r="C38" s="119">
        <v>1435</v>
      </c>
      <c r="D38" s="119">
        <v>1466.25</v>
      </c>
      <c r="E38" s="119">
        <v>1406</v>
      </c>
      <c r="F38" s="119">
        <v>1441.4</v>
      </c>
      <c r="G38" s="119">
        <v>1445</v>
      </c>
      <c r="H38" s="119">
        <v>1438</v>
      </c>
      <c r="I38" s="119">
        <v>6569</v>
      </c>
      <c r="J38" s="119">
        <v>9416721.0999999996</v>
      </c>
      <c r="K38" s="121">
        <v>43187</v>
      </c>
      <c r="L38" s="119">
        <v>1038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448.4</v>
      </c>
      <c r="D39" s="119">
        <v>453.75</v>
      </c>
      <c r="E39" s="119">
        <v>443.75</v>
      </c>
      <c r="F39" s="119">
        <v>450.95</v>
      </c>
      <c r="G39" s="119">
        <v>446</v>
      </c>
      <c r="H39" s="119">
        <v>450.45</v>
      </c>
      <c r="I39" s="119">
        <v>176978</v>
      </c>
      <c r="J39" s="119">
        <v>79659156.950000003</v>
      </c>
      <c r="K39" s="121">
        <v>43187</v>
      </c>
      <c r="L39" s="119">
        <v>1347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1392</v>
      </c>
      <c r="D40" s="119">
        <v>1411.35</v>
      </c>
      <c r="E40" s="119">
        <v>1376.05</v>
      </c>
      <c r="F40" s="119">
        <v>1390.35</v>
      </c>
      <c r="G40" s="119">
        <v>1395</v>
      </c>
      <c r="H40" s="119">
        <v>1400.85</v>
      </c>
      <c r="I40" s="119">
        <v>249648</v>
      </c>
      <c r="J40" s="119">
        <v>348099170.39999998</v>
      </c>
      <c r="K40" s="121">
        <v>43187</v>
      </c>
      <c r="L40" s="119">
        <v>14253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235.5</v>
      </c>
      <c r="D41" s="119">
        <v>244.8</v>
      </c>
      <c r="E41" s="119">
        <v>233.05</v>
      </c>
      <c r="F41" s="119">
        <v>241.1</v>
      </c>
      <c r="G41" s="119">
        <v>240.65</v>
      </c>
      <c r="H41" s="119">
        <v>236.75</v>
      </c>
      <c r="I41" s="119">
        <v>81333</v>
      </c>
      <c r="J41" s="119">
        <v>19497074.600000001</v>
      </c>
      <c r="K41" s="121">
        <v>43187</v>
      </c>
      <c r="L41" s="119">
        <v>1855</v>
      </c>
      <c r="M41" s="119" t="s">
        <v>443</v>
      </c>
    </row>
    <row r="42" spans="1:13">
      <c r="A42" s="119" t="s">
        <v>2436</v>
      </c>
      <c r="B42" s="119" t="s">
        <v>395</v>
      </c>
      <c r="C42" s="119">
        <v>595</v>
      </c>
      <c r="D42" s="119">
        <v>607</v>
      </c>
      <c r="E42" s="119">
        <v>591.5</v>
      </c>
      <c r="F42" s="119">
        <v>594.5</v>
      </c>
      <c r="G42" s="119">
        <v>592</v>
      </c>
      <c r="H42" s="119">
        <v>603.20000000000005</v>
      </c>
      <c r="I42" s="119">
        <v>10117</v>
      </c>
      <c r="J42" s="119">
        <v>6048297.9000000004</v>
      </c>
      <c r="K42" s="121">
        <v>43187</v>
      </c>
      <c r="L42" s="119">
        <v>315</v>
      </c>
      <c r="M42" s="119" t="s">
        <v>2437</v>
      </c>
    </row>
    <row r="43" spans="1:13">
      <c r="A43" s="119" t="s">
        <v>2969</v>
      </c>
      <c r="B43" s="119" t="s">
        <v>395</v>
      </c>
      <c r="C43" s="119">
        <v>30.9</v>
      </c>
      <c r="D43" s="119">
        <v>32.5</v>
      </c>
      <c r="E43" s="119">
        <v>30.55</v>
      </c>
      <c r="F43" s="119">
        <v>31.35</v>
      </c>
      <c r="G43" s="119">
        <v>31.5</v>
      </c>
      <c r="H43" s="119">
        <v>31.5</v>
      </c>
      <c r="I43" s="119">
        <v>608822</v>
      </c>
      <c r="J43" s="119">
        <v>19314298.899999999</v>
      </c>
      <c r="K43" s="121">
        <v>43187</v>
      </c>
      <c r="L43" s="119">
        <v>1657</v>
      </c>
      <c r="M43" s="119" t="s">
        <v>2970</v>
      </c>
    </row>
    <row r="44" spans="1:13">
      <c r="A44" s="119" t="s">
        <v>444</v>
      </c>
      <c r="B44" s="119" t="s">
        <v>395</v>
      </c>
      <c r="C44" s="119">
        <v>1786.65</v>
      </c>
      <c r="D44" s="119">
        <v>1827</v>
      </c>
      <c r="E44" s="119">
        <v>1772.6</v>
      </c>
      <c r="F44" s="119">
        <v>1789.55</v>
      </c>
      <c r="G44" s="119">
        <v>1775.05</v>
      </c>
      <c r="H44" s="119">
        <v>1805.75</v>
      </c>
      <c r="I44" s="119">
        <v>4952</v>
      </c>
      <c r="J44" s="119">
        <v>8928421.8499999996</v>
      </c>
      <c r="K44" s="121">
        <v>43187</v>
      </c>
      <c r="L44" s="119">
        <v>958</v>
      </c>
      <c r="M44" s="119" t="s">
        <v>445</v>
      </c>
    </row>
    <row r="45" spans="1:13">
      <c r="A45" s="119" t="s">
        <v>2628</v>
      </c>
      <c r="B45" s="119" t="s">
        <v>395</v>
      </c>
      <c r="C45" s="119">
        <v>43</v>
      </c>
      <c r="D45" s="119">
        <v>43</v>
      </c>
      <c r="E45" s="119">
        <v>42</v>
      </c>
      <c r="F45" s="119">
        <v>42.5</v>
      </c>
      <c r="G45" s="119">
        <v>42.7</v>
      </c>
      <c r="H45" s="119">
        <v>43.8</v>
      </c>
      <c r="I45" s="119">
        <v>92593</v>
      </c>
      <c r="J45" s="119">
        <v>3918898.5</v>
      </c>
      <c r="K45" s="121">
        <v>43187</v>
      </c>
      <c r="L45" s="119">
        <v>584</v>
      </c>
      <c r="M45" s="119" t="s">
        <v>2629</v>
      </c>
    </row>
    <row r="46" spans="1:13">
      <c r="A46" s="119" t="s">
        <v>34</v>
      </c>
      <c r="B46" s="119" t="s">
        <v>395</v>
      </c>
      <c r="C46" s="119">
        <v>48.5</v>
      </c>
      <c r="D46" s="119">
        <v>53.4</v>
      </c>
      <c r="E46" s="119">
        <v>47.95</v>
      </c>
      <c r="F46" s="119">
        <v>49.6</v>
      </c>
      <c r="G46" s="119">
        <v>50.6</v>
      </c>
      <c r="H46" s="119">
        <v>49.05</v>
      </c>
      <c r="I46" s="119">
        <v>4777092</v>
      </c>
      <c r="J46" s="119">
        <v>234943141.34999999</v>
      </c>
      <c r="K46" s="121">
        <v>43187</v>
      </c>
      <c r="L46" s="119">
        <v>13950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56</v>
      </c>
      <c r="D47" s="119">
        <v>56</v>
      </c>
      <c r="E47" s="119">
        <v>52.75</v>
      </c>
      <c r="F47" s="119">
        <v>53.3</v>
      </c>
      <c r="G47" s="119">
        <v>53.35</v>
      </c>
      <c r="H47" s="119">
        <v>55.95</v>
      </c>
      <c r="I47" s="119">
        <v>410563</v>
      </c>
      <c r="J47" s="119">
        <v>22144996.949999999</v>
      </c>
      <c r="K47" s="121">
        <v>43187</v>
      </c>
      <c r="L47" s="119">
        <v>2052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578</v>
      </c>
      <c r="D48" s="119">
        <v>588.5</v>
      </c>
      <c r="E48" s="119">
        <v>568</v>
      </c>
      <c r="F48" s="119">
        <v>578.85</v>
      </c>
      <c r="G48" s="119">
        <v>578</v>
      </c>
      <c r="H48" s="119">
        <v>579.9</v>
      </c>
      <c r="I48" s="119">
        <v>405</v>
      </c>
      <c r="J48" s="119">
        <v>233426.85</v>
      </c>
      <c r="K48" s="121">
        <v>43187</v>
      </c>
      <c r="L48" s="119">
        <v>59</v>
      </c>
      <c r="M48" s="119" t="s">
        <v>450</v>
      </c>
    </row>
    <row r="49" spans="1:13">
      <c r="A49" s="119" t="s">
        <v>2812</v>
      </c>
      <c r="B49" s="119" t="s">
        <v>395</v>
      </c>
      <c r="C49" s="119">
        <v>64.8</v>
      </c>
      <c r="D49" s="119">
        <v>64.8</v>
      </c>
      <c r="E49" s="119">
        <v>55.15</v>
      </c>
      <c r="F49" s="119">
        <v>56.7</v>
      </c>
      <c r="G49" s="119">
        <v>56.3</v>
      </c>
      <c r="H49" s="119">
        <v>64.2</v>
      </c>
      <c r="I49" s="119">
        <v>97964</v>
      </c>
      <c r="J49" s="119">
        <v>5761170.5999999996</v>
      </c>
      <c r="K49" s="121">
        <v>43187</v>
      </c>
      <c r="L49" s="119">
        <v>1298</v>
      </c>
      <c r="M49" s="119" t="s">
        <v>2813</v>
      </c>
    </row>
    <row r="50" spans="1:13">
      <c r="A50" s="119" t="s">
        <v>451</v>
      </c>
      <c r="B50" s="119" t="s">
        <v>395</v>
      </c>
      <c r="C50" s="119">
        <v>2081</v>
      </c>
      <c r="D50" s="119">
        <v>2102.3000000000002</v>
      </c>
      <c r="E50" s="119">
        <v>1850.05</v>
      </c>
      <c r="F50" s="119">
        <v>1988.35</v>
      </c>
      <c r="G50" s="119">
        <v>1990</v>
      </c>
      <c r="H50" s="119">
        <v>2093.6</v>
      </c>
      <c r="I50" s="119">
        <v>457372</v>
      </c>
      <c r="J50" s="119">
        <v>880489216.85000002</v>
      </c>
      <c r="K50" s="121">
        <v>43187</v>
      </c>
      <c r="L50" s="119">
        <v>31521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617.79999999999995</v>
      </c>
      <c r="D51" s="119">
        <v>617.79999999999995</v>
      </c>
      <c r="E51" s="119">
        <v>570.1</v>
      </c>
      <c r="F51" s="119">
        <v>594.04999999999995</v>
      </c>
      <c r="G51" s="119">
        <v>604</v>
      </c>
      <c r="H51" s="119">
        <v>614.85</v>
      </c>
      <c r="I51" s="119">
        <v>3625</v>
      </c>
      <c r="J51" s="119">
        <v>2180406.85</v>
      </c>
      <c r="K51" s="121">
        <v>43187</v>
      </c>
      <c r="L51" s="119">
        <v>162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149.9</v>
      </c>
      <c r="D52" s="119">
        <v>150</v>
      </c>
      <c r="E52" s="119">
        <v>146.80000000000001</v>
      </c>
      <c r="F52" s="119">
        <v>147.19999999999999</v>
      </c>
      <c r="G52" s="119">
        <v>146.80000000000001</v>
      </c>
      <c r="H52" s="119">
        <v>150</v>
      </c>
      <c r="I52" s="119">
        <v>159981</v>
      </c>
      <c r="J52" s="119">
        <v>23667731.600000001</v>
      </c>
      <c r="K52" s="121">
        <v>43187</v>
      </c>
      <c r="L52" s="119">
        <v>2549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337</v>
      </c>
      <c r="D53" s="119">
        <v>341</v>
      </c>
      <c r="E53" s="119">
        <v>330.2</v>
      </c>
      <c r="F53" s="119">
        <v>331.35</v>
      </c>
      <c r="G53" s="119">
        <v>330.2</v>
      </c>
      <c r="H53" s="119">
        <v>338.2</v>
      </c>
      <c r="I53" s="119">
        <v>9639</v>
      </c>
      <c r="J53" s="119">
        <v>3237929.1</v>
      </c>
      <c r="K53" s="121">
        <v>43187</v>
      </c>
      <c r="L53" s="119">
        <v>367</v>
      </c>
      <c r="M53" s="119" t="s">
        <v>458</v>
      </c>
    </row>
    <row r="54" spans="1:13">
      <c r="A54" s="119" t="s">
        <v>2971</v>
      </c>
      <c r="B54" s="119" t="s">
        <v>395</v>
      </c>
      <c r="C54" s="119">
        <v>23.9</v>
      </c>
      <c r="D54" s="119">
        <v>23.9</v>
      </c>
      <c r="E54" s="119">
        <v>23.05</v>
      </c>
      <c r="F54" s="119">
        <v>23.7</v>
      </c>
      <c r="G54" s="119">
        <v>23.7</v>
      </c>
      <c r="H54" s="119">
        <v>23.5</v>
      </c>
      <c r="I54" s="119">
        <v>979</v>
      </c>
      <c r="J54" s="119">
        <v>23212.799999999999</v>
      </c>
      <c r="K54" s="121">
        <v>43187</v>
      </c>
      <c r="L54" s="119">
        <v>10</v>
      </c>
      <c r="M54" s="119" t="s">
        <v>2972</v>
      </c>
    </row>
    <row r="55" spans="1:13">
      <c r="A55" s="119" t="s">
        <v>2973</v>
      </c>
      <c r="B55" s="119" t="s">
        <v>395</v>
      </c>
      <c r="C55" s="119">
        <v>2.95</v>
      </c>
      <c r="D55" s="119">
        <v>2.95</v>
      </c>
      <c r="E55" s="119">
        <v>2.95</v>
      </c>
      <c r="F55" s="119">
        <v>2.95</v>
      </c>
      <c r="G55" s="119">
        <v>2.95</v>
      </c>
      <c r="H55" s="119">
        <v>2.85</v>
      </c>
      <c r="I55" s="119">
        <v>1384892</v>
      </c>
      <c r="J55" s="119">
        <v>4085431.4</v>
      </c>
      <c r="K55" s="121">
        <v>43187</v>
      </c>
      <c r="L55" s="119">
        <v>448</v>
      </c>
      <c r="M55" s="119" t="s">
        <v>2974</v>
      </c>
    </row>
    <row r="56" spans="1:13">
      <c r="A56" s="119" t="s">
        <v>2630</v>
      </c>
      <c r="B56" s="119" t="s">
        <v>395</v>
      </c>
      <c r="C56" s="119">
        <v>37.75</v>
      </c>
      <c r="D56" s="119">
        <v>39.35</v>
      </c>
      <c r="E56" s="119">
        <v>37.549999999999997</v>
      </c>
      <c r="F56" s="119">
        <v>38.75</v>
      </c>
      <c r="G56" s="119">
        <v>39.35</v>
      </c>
      <c r="H56" s="119">
        <v>38.049999999999997</v>
      </c>
      <c r="I56" s="119">
        <v>49742</v>
      </c>
      <c r="J56" s="119">
        <v>1909521.25</v>
      </c>
      <c r="K56" s="121">
        <v>43187</v>
      </c>
      <c r="L56" s="119">
        <v>285</v>
      </c>
      <c r="M56" s="119" t="s">
        <v>2631</v>
      </c>
    </row>
    <row r="57" spans="1:13">
      <c r="A57" s="119" t="s">
        <v>387</v>
      </c>
      <c r="B57" s="119" t="s">
        <v>395</v>
      </c>
      <c r="C57" s="119">
        <v>760</v>
      </c>
      <c r="D57" s="119">
        <v>795</v>
      </c>
      <c r="E57" s="119">
        <v>744</v>
      </c>
      <c r="F57" s="119">
        <v>750.6</v>
      </c>
      <c r="G57" s="119">
        <v>747</v>
      </c>
      <c r="H57" s="119">
        <v>759.85</v>
      </c>
      <c r="I57" s="119">
        <v>47891</v>
      </c>
      <c r="J57" s="119">
        <v>36973055.75</v>
      </c>
      <c r="K57" s="121">
        <v>43187</v>
      </c>
      <c r="L57" s="119">
        <v>2643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793.95</v>
      </c>
      <c r="D58" s="119">
        <v>806.4</v>
      </c>
      <c r="E58" s="119">
        <v>781.1</v>
      </c>
      <c r="F58" s="119">
        <v>795</v>
      </c>
      <c r="G58" s="119">
        <v>794.7</v>
      </c>
      <c r="H58" s="119">
        <v>794.15</v>
      </c>
      <c r="I58" s="119">
        <v>357358</v>
      </c>
      <c r="J58" s="119">
        <v>285184969.30000001</v>
      </c>
      <c r="K58" s="121">
        <v>43187</v>
      </c>
      <c r="L58" s="119">
        <v>14958</v>
      </c>
      <c r="M58" s="119" t="s">
        <v>461</v>
      </c>
    </row>
    <row r="59" spans="1:13">
      <c r="A59" s="119" t="s">
        <v>2949</v>
      </c>
      <c r="B59" s="119" t="s">
        <v>395</v>
      </c>
      <c r="C59" s="119">
        <v>1070.0999999999999</v>
      </c>
      <c r="D59" s="119">
        <v>1084</v>
      </c>
      <c r="E59" s="119">
        <v>1060.1500000000001</v>
      </c>
      <c r="F59" s="119">
        <v>1069.4000000000001</v>
      </c>
      <c r="G59" s="119">
        <v>1080</v>
      </c>
      <c r="H59" s="119">
        <v>1070.9000000000001</v>
      </c>
      <c r="I59" s="119">
        <v>110231</v>
      </c>
      <c r="J59" s="119">
        <v>118296628.15000001</v>
      </c>
      <c r="K59" s="121">
        <v>43187</v>
      </c>
      <c r="L59" s="119">
        <v>1657</v>
      </c>
      <c r="M59" s="119" t="s">
        <v>2950</v>
      </c>
    </row>
    <row r="60" spans="1:13">
      <c r="A60" s="119" t="s">
        <v>462</v>
      </c>
      <c r="B60" s="119" t="s">
        <v>395</v>
      </c>
      <c r="C60" s="119">
        <v>1309</v>
      </c>
      <c r="D60" s="119">
        <v>1309.95</v>
      </c>
      <c r="E60" s="119">
        <v>1285</v>
      </c>
      <c r="F60" s="119">
        <v>1291.1500000000001</v>
      </c>
      <c r="G60" s="119">
        <v>1295</v>
      </c>
      <c r="H60" s="119">
        <v>1307.55</v>
      </c>
      <c r="I60" s="119">
        <v>1459</v>
      </c>
      <c r="J60" s="119">
        <v>1887320.55</v>
      </c>
      <c r="K60" s="121">
        <v>43187</v>
      </c>
      <c r="L60" s="119">
        <v>233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230.2</v>
      </c>
      <c r="D61" s="119">
        <v>236.9</v>
      </c>
      <c r="E61" s="119">
        <v>228.25</v>
      </c>
      <c r="F61" s="119">
        <v>232.95</v>
      </c>
      <c r="G61" s="119">
        <v>235</v>
      </c>
      <c r="H61" s="119">
        <v>231.7</v>
      </c>
      <c r="I61" s="119">
        <v>17268096</v>
      </c>
      <c r="J61" s="119">
        <v>4013154275.4000001</v>
      </c>
      <c r="K61" s="121">
        <v>43187</v>
      </c>
      <c r="L61" s="119">
        <v>63751</v>
      </c>
      <c r="M61" s="119" t="s">
        <v>464</v>
      </c>
    </row>
    <row r="62" spans="1:13">
      <c r="A62" s="119" t="s">
        <v>2941</v>
      </c>
      <c r="B62" s="119" t="s">
        <v>395</v>
      </c>
      <c r="C62" s="119">
        <v>23.15</v>
      </c>
      <c r="D62" s="119">
        <v>23.7</v>
      </c>
      <c r="E62" s="119">
        <v>22.75</v>
      </c>
      <c r="F62" s="119">
        <v>22.95</v>
      </c>
      <c r="G62" s="119">
        <v>22.75</v>
      </c>
      <c r="H62" s="119">
        <v>23.75</v>
      </c>
      <c r="I62" s="119">
        <v>8805</v>
      </c>
      <c r="J62" s="119">
        <v>204612.45</v>
      </c>
      <c r="K62" s="121">
        <v>43187</v>
      </c>
      <c r="L62" s="119">
        <v>49</v>
      </c>
      <c r="M62" s="119" t="s">
        <v>1545</v>
      </c>
    </row>
    <row r="63" spans="1:13">
      <c r="A63" s="119" t="s">
        <v>465</v>
      </c>
      <c r="B63" s="119" t="s">
        <v>395</v>
      </c>
      <c r="C63" s="119">
        <v>549</v>
      </c>
      <c r="D63" s="119">
        <v>550.1</v>
      </c>
      <c r="E63" s="119">
        <v>538</v>
      </c>
      <c r="F63" s="119">
        <v>540.70000000000005</v>
      </c>
      <c r="G63" s="119">
        <v>538.54999999999995</v>
      </c>
      <c r="H63" s="119">
        <v>547.9</v>
      </c>
      <c r="I63" s="119">
        <v>3051</v>
      </c>
      <c r="J63" s="119">
        <v>1657658.4</v>
      </c>
      <c r="K63" s="121">
        <v>43187</v>
      </c>
      <c r="L63" s="119">
        <v>182</v>
      </c>
      <c r="M63" s="119" t="s">
        <v>466</v>
      </c>
    </row>
    <row r="64" spans="1:13">
      <c r="A64" s="119" t="s">
        <v>2975</v>
      </c>
      <c r="B64" s="119" t="s">
        <v>395</v>
      </c>
      <c r="C64" s="119">
        <v>21</v>
      </c>
      <c r="D64" s="119">
        <v>21.3</v>
      </c>
      <c r="E64" s="119">
        <v>20.55</v>
      </c>
      <c r="F64" s="119">
        <v>20.9</v>
      </c>
      <c r="G64" s="119">
        <v>20.8</v>
      </c>
      <c r="H64" s="119">
        <v>21.55</v>
      </c>
      <c r="I64" s="119">
        <v>810792</v>
      </c>
      <c r="J64" s="119">
        <v>16985085.550000001</v>
      </c>
      <c r="K64" s="121">
        <v>43187</v>
      </c>
      <c r="L64" s="119">
        <v>2467</v>
      </c>
      <c r="M64" s="119" t="s">
        <v>2976</v>
      </c>
    </row>
    <row r="65" spans="1:13">
      <c r="A65" s="119" t="s">
        <v>467</v>
      </c>
      <c r="B65" s="119" t="s">
        <v>395</v>
      </c>
      <c r="C65" s="119">
        <v>47.2</v>
      </c>
      <c r="D65" s="119">
        <v>48.15</v>
      </c>
      <c r="E65" s="119">
        <v>46.3</v>
      </c>
      <c r="F65" s="119">
        <v>46.6</v>
      </c>
      <c r="G65" s="119">
        <v>46.45</v>
      </c>
      <c r="H65" s="119">
        <v>47.95</v>
      </c>
      <c r="I65" s="119">
        <v>842762</v>
      </c>
      <c r="J65" s="119">
        <v>39772849.600000001</v>
      </c>
      <c r="K65" s="121">
        <v>43187</v>
      </c>
      <c r="L65" s="119">
        <v>6360</v>
      </c>
      <c r="M65" s="119" t="s">
        <v>468</v>
      </c>
    </row>
    <row r="66" spans="1:13">
      <c r="A66" s="119" t="s">
        <v>36</v>
      </c>
      <c r="B66" s="119" t="s">
        <v>395</v>
      </c>
      <c r="C66" s="119">
        <v>42.15</v>
      </c>
      <c r="D66" s="119">
        <v>42.95</v>
      </c>
      <c r="E66" s="119">
        <v>41.3</v>
      </c>
      <c r="F66" s="119">
        <v>41.6</v>
      </c>
      <c r="G66" s="119">
        <v>41.75</v>
      </c>
      <c r="H66" s="119">
        <v>42.3</v>
      </c>
      <c r="I66" s="119">
        <v>5770081</v>
      </c>
      <c r="J66" s="119">
        <v>242493371.5</v>
      </c>
      <c r="K66" s="121">
        <v>43187</v>
      </c>
      <c r="L66" s="119">
        <v>11508</v>
      </c>
      <c r="M66" s="119" t="s">
        <v>469</v>
      </c>
    </row>
    <row r="67" spans="1:13">
      <c r="A67" s="119" t="s">
        <v>2814</v>
      </c>
      <c r="B67" s="119" t="s">
        <v>395</v>
      </c>
      <c r="C67" s="119">
        <v>9.4</v>
      </c>
      <c r="D67" s="119">
        <v>9.75</v>
      </c>
      <c r="E67" s="119">
        <v>8.85</v>
      </c>
      <c r="F67" s="119">
        <v>9.6999999999999993</v>
      </c>
      <c r="G67" s="119">
        <v>9.6999999999999993</v>
      </c>
      <c r="H67" s="119">
        <v>9.4499999999999993</v>
      </c>
      <c r="I67" s="119">
        <v>245964</v>
      </c>
      <c r="J67" s="119">
        <v>2322407.2999999998</v>
      </c>
      <c r="K67" s="121">
        <v>43187</v>
      </c>
      <c r="L67" s="119">
        <v>363</v>
      </c>
      <c r="M67" s="119" t="s">
        <v>2815</v>
      </c>
    </row>
    <row r="68" spans="1:13">
      <c r="A68" s="119" t="s">
        <v>470</v>
      </c>
      <c r="B68" s="119" t="s">
        <v>395</v>
      </c>
      <c r="C68" s="119">
        <v>405.55</v>
      </c>
      <c r="D68" s="119">
        <v>414.8</v>
      </c>
      <c r="E68" s="119">
        <v>403</v>
      </c>
      <c r="F68" s="119">
        <v>408.5</v>
      </c>
      <c r="G68" s="119">
        <v>406.1</v>
      </c>
      <c r="H68" s="119">
        <v>412.4</v>
      </c>
      <c r="I68" s="119">
        <v>19609</v>
      </c>
      <c r="J68" s="119">
        <v>8015837.7999999998</v>
      </c>
      <c r="K68" s="121">
        <v>43187</v>
      </c>
      <c r="L68" s="119">
        <v>736</v>
      </c>
      <c r="M68" s="119" t="s">
        <v>471</v>
      </c>
    </row>
    <row r="69" spans="1:13">
      <c r="A69" s="119" t="s">
        <v>2632</v>
      </c>
      <c r="B69" s="119" t="s">
        <v>395</v>
      </c>
      <c r="C69" s="119">
        <v>33.9</v>
      </c>
      <c r="D69" s="119">
        <v>33.9</v>
      </c>
      <c r="E69" s="119">
        <v>31</v>
      </c>
      <c r="F69" s="119">
        <v>31.25</v>
      </c>
      <c r="G69" s="119">
        <v>31.2</v>
      </c>
      <c r="H69" s="119">
        <v>31.95</v>
      </c>
      <c r="I69" s="119">
        <v>31780</v>
      </c>
      <c r="J69" s="119">
        <v>994656.95</v>
      </c>
      <c r="K69" s="121">
        <v>43187</v>
      </c>
      <c r="L69" s="119">
        <v>94</v>
      </c>
      <c r="M69" s="119" t="s">
        <v>2633</v>
      </c>
    </row>
    <row r="70" spans="1:13">
      <c r="A70" s="119" t="s">
        <v>472</v>
      </c>
      <c r="B70" s="119" t="s">
        <v>395</v>
      </c>
      <c r="C70" s="119">
        <v>19.600000000000001</v>
      </c>
      <c r="D70" s="119">
        <v>20.3</v>
      </c>
      <c r="E70" s="119">
        <v>19.25</v>
      </c>
      <c r="F70" s="119">
        <v>19.600000000000001</v>
      </c>
      <c r="G70" s="119">
        <v>19.8</v>
      </c>
      <c r="H70" s="119">
        <v>19.899999999999999</v>
      </c>
      <c r="I70" s="119">
        <v>291925</v>
      </c>
      <c r="J70" s="119">
        <v>5723599.9500000002</v>
      </c>
      <c r="K70" s="121">
        <v>43187</v>
      </c>
      <c r="L70" s="119">
        <v>215</v>
      </c>
      <c r="M70" s="119" t="s">
        <v>473</v>
      </c>
    </row>
    <row r="71" spans="1:13">
      <c r="A71" s="119" t="s">
        <v>474</v>
      </c>
      <c r="B71" s="119" t="s">
        <v>395</v>
      </c>
      <c r="C71" s="119">
        <v>20.2</v>
      </c>
      <c r="D71" s="119">
        <v>20.3</v>
      </c>
      <c r="E71" s="119">
        <v>19.2</v>
      </c>
      <c r="F71" s="119">
        <v>19.649999999999999</v>
      </c>
      <c r="G71" s="119">
        <v>19.649999999999999</v>
      </c>
      <c r="H71" s="119">
        <v>20.2</v>
      </c>
      <c r="I71" s="119">
        <v>42782</v>
      </c>
      <c r="J71" s="119">
        <v>847927.15</v>
      </c>
      <c r="K71" s="121">
        <v>43187</v>
      </c>
      <c r="L71" s="119">
        <v>327</v>
      </c>
      <c r="M71" s="119" t="s">
        <v>475</v>
      </c>
    </row>
    <row r="72" spans="1:13">
      <c r="A72" s="119" t="s">
        <v>476</v>
      </c>
      <c r="B72" s="119" t="s">
        <v>395</v>
      </c>
      <c r="C72" s="119">
        <v>726.9</v>
      </c>
      <c r="D72" s="119">
        <v>740</v>
      </c>
      <c r="E72" s="119">
        <v>725</v>
      </c>
      <c r="F72" s="119">
        <v>728</v>
      </c>
      <c r="G72" s="119">
        <v>725</v>
      </c>
      <c r="H72" s="119">
        <v>732.7</v>
      </c>
      <c r="I72" s="119">
        <v>4505</v>
      </c>
      <c r="J72" s="119">
        <v>3291769.15</v>
      </c>
      <c r="K72" s="121">
        <v>43187</v>
      </c>
      <c r="L72" s="119">
        <v>635</v>
      </c>
      <c r="M72" s="119" t="s">
        <v>477</v>
      </c>
    </row>
    <row r="73" spans="1:13">
      <c r="A73" s="119" t="s">
        <v>2448</v>
      </c>
      <c r="B73" s="119" t="s">
        <v>395</v>
      </c>
      <c r="C73" s="119">
        <v>173.3</v>
      </c>
      <c r="D73" s="119">
        <v>181</v>
      </c>
      <c r="E73" s="119">
        <v>170</v>
      </c>
      <c r="F73" s="119">
        <v>172.45</v>
      </c>
      <c r="G73" s="119">
        <v>181</v>
      </c>
      <c r="H73" s="119">
        <v>176.85</v>
      </c>
      <c r="I73" s="119">
        <v>6961</v>
      </c>
      <c r="J73" s="119">
        <v>1195061.6000000001</v>
      </c>
      <c r="K73" s="121">
        <v>43187</v>
      </c>
      <c r="L73" s="119">
        <v>109</v>
      </c>
      <c r="M73" s="119" t="s">
        <v>2449</v>
      </c>
    </row>
    <row r="74" spans="1:13">
      <c r="A74" s="119" t="s">
        <v>478</v>
      </c>
      <c r="B74" s="119" t="s">
        <v>395</v>
      </c>
      <c r="C74" s="119">
        <v>489</v>
      </c>
      <c r="D74" s="119">
        <v>499</v>
      </c>
      <c r="E74" s="119">
        <v>481</v>
      </c>
      <c r="F74" s="119">
        <v>491.35</v>
      </c>
      <c r="G74" s="119">
        <v>493</v>
      </c>
      <c r="H74" s="119">
        <v>486.8</v>
      </c>
      <c r="I74" s="119">
        <v>5537</v>
      </c>
      <c r="J74" s="119">
        <v>2707058.55</v>
      </c>
      <c r="K74" s="121">
        <v>43187</v>
      </c>
      <c r="L74" s="119">
        <v>279</v>
      </c>
      <c r="M74" s="119" t="s">
        <v>479</v>
      </c>
    </row>
    <row r="75" spans="1:13">
      <c r="A75" s="119" t="s">
        <v>2694</v>
      </c>
      <c r="B75" s="119" t="s">
        <v>395</v>
      </c>
      <c r="C75" s="119">
        <v>609</v>
      </c>
      <c r="D75" s="119">
        <v>621</v>
      </c>
      <c r="E75" s="119">
        <v>604</v>
      </c>
      <c r="F75" s="119">
        <v>608</v>
      </c>
      <c r="G75" s="119">
        <v>611</v>
      </c>
      <c r="H75" s="119">
        <v>613.75</v>
      </c>
      <c r="I75" s="119">
        <v>118334</v>
      </c>
      <c r="J75" s="119">
        <v>72507862.299999997</v>
      </c>
      <c r="K75" s="121">
        <v>43187</v>
      </c>
      <c r="L75" s="119">
        <v>3614</v>
      </c>
      <c r="M75" s="119" t="s">
        <v>2695</v>
      </c>
    </row>
    <row r="76" spans="1:13">
      <c r="A76" s="119" t="s">
        <v>480</v>
      </c>
      <c r="B76" s="119" t="s">
        <v>395</v>
      </c>
      <c r="C76" s="119">
        <v>1960</v>
      </c>
      <c r="D76" s="119">
        <v>2002.5</v>
      </c>
      <c r="E76" s="119">
        <v>1932</v>
      </c>
      <c r="F76" s="119">
        <v>1986.8</v>
      </c>
      <c r="G76" s="119">
        <v>1956</v>
      </c>
      <c r="H76" s="119">
        <v>1973</v>
      </c>
      <c r="I76" s="119">
        <v>17497</v>
      </c>
      <c r="J76" s="119">
        <v>34698953.350000001</v>
      </c>
      <c r="K76" s="121">
        <v>43187</v>
      </c>
      <c r="L76" s="119">
        <v>1542</v>
      </c>
      <c r="M76" s="119" t="s">
        <v>481</v>
      </c>
    </row>
    <row r="77" spans="1:13">
      <c r="A77" s="119" t="s">
        <v>482</v>
      </c>
      <c r="B77" s="119" t="s">
        <v>395</v>
      </c>
      <c r="C77" s="119">
        <v>545</v>
      </c>
      <c r="D77" s="119">
        <v>554</v>
      </c>
      <c r="E77" s="119">
        <v>536</v>
      </c>
      <c r="F77" s="119">
        <v>548.35</v>
      </c>
      <c r="G77" s="119">
        <v>546.29999999999995</v>
      </c>
      <c r="H77" s="119">
        <v>540.9</v>
      </c>
      <c r="I77" s="119">
        <v>29525</v>
      </c>
      <c r="J77" s="119">
        <v>16228034.6</v>
      </c>
      <c r="K77" s="121">
        <v>43187</v>
      </c>
      <c r="L77" s="119">
        <v>1242</v>
      </c>
      <c r="M77" s="119" t="s">
        <v>483</v>
      </c>
    </row>
    <row r="78" spans="1:13">
      <c r="A78" s="119" t="s">
        <v>2954</v>
      </c>
      <c r="B78" s="119" t="s">
        <v>395</v>
      </c>
      <c r="C78" s="119">
        <v>252</v>
      </c>
      <c r="D78" s="119">
        <v>254.9</v>
      </c>
      <c r="E78" s="119">
        <v>244.2</v>
      </c>
      <c r="F78" s="119">
        <v>245.1</v>
      </c>
      <c r="G78" s="119">
        <v>245</v>
      </c>
      <c r="H78" s="119">
        <v>253.2</v>
      </c>
      <c r="I78" s="119">
        <v>73979</v>
      </c>
      <c r="J78" s="119">
        <v>18317587.699999999</v>
      </c>
      <c r="K78" s="121">
        <v>43187</v>
      </c>
      <c r="L78" s="119">
        <v>1596</v>
      </c>
      <c r="M78" s="119" t="s">
        <v>2955</v>
      </c>
    </row>
    <row r="79" spans="1:13">
      <c r="A79" s="119" t="s">
        <v>37</v>
      </c>
      <c r="B79" s="119" t="s">
        <v>395</v>
      </c>
      <c r="C79" s="119">
        <v>1030</v>
      </c>
      <c r="D79" s="119">
        <v>1071.0999999999999</v>
      </c>
      <c r="E79" s="119">
        <v>1020</v>
      </c>
      <c r="F79" s="119">
        <v>1064.6500000000001</v>
      </c>
      <c r="G79" s="119">
        <v>1056.25</v>
      </c>
      <c r="H79" s="119">
        <v>1029.8499999999999</v>
      </c>
      <c r="I79" s="119">
        <v>677515</v>
      </c>
      <c r="J79" s="119">
        <v>712593167.29999995</v>
      </c>
      <c r="K79" s="121">
        <v>43187</v>
      </c>
      <c r="L79" s="119">
        <v>32016</v>
      </c>
      <c r="M79" s="119" t="s">
        <v>484</v>
      </c>
    </row>
    <row r="80" spans="1:13">
      <c r="A80" s="119" t="s">
        <v>38</v>
      </c>
      <c r="B80" s="119" t="s">
        <v>395</v>
      </c>
      <c r="C80" s="119">
        <v>272.5</v>
      </c>
      <c r="D80" s="119">
        <v>281.8</v>
      </c>
      <c r="E80" s="119">
        <v>271.60000000000002</v>
      </c>
      <c r="F80" s="119">
        <v>277.05</v>
      </c>
      <c r="G80" s="119">
        <v>277</v>
      </c>
      <c r="H80" s="119">
        <v>274.8</v>
      </c>
      <c r="I80" s="119">
        <v>3024236</v>
      </c>
      <c r="J80" s="119">
        <v>831576915.79999995</v>
      </c>
      <c r="K80" s="121">
        <v>43187</v>
      </c>
      <c r="L80" s="119">
        <v>25226</v>
      </c>
      <c r="M80" s="119" t="s">
        <v>485</v>
      </c>
    </row>
    <row r="81" spans="1:13">
      <c r="A81" s="119" t="s">
        <v>2477</v>
      </c>
      <c r="B81" s="119" t="s">
        <v>395</v>
      </c>
      <c r="C81" s="119">
        <v>1314.95</v>
      </c>
      <c r="D81" s="119">
        <v>1315</v>
      </c>
      <c r="E81" s="119">
        <v>1250</v>
      </c>
      <c r="F81" s="119">
        <v>1257.95</v>
      </c>
      <c r="G81" s="119">
        <v>1250</v>
      </c>
      <c r="H81" s="119">
        <v>1307</v>
      </c>
      <c r="I81" s="119">
        <v>349</v>
      </c>
      <c r="J81" s="119">
        <v>443362.75</v>
      </c>
      <c r="K81" s="121">
        <v>43187</v>
      </c>
      <c r="L81" s="119">
        <v>43</v>
      </c>
      <c r="M81" s="119" t="s">
        <v>2478</v>
      </c>
    </row>
    <row r="82" spans="1:13">
      <c r="A82" s="119" t="s">
        <v>486</v>
      </c>
      <c r="B82" s="119" t="s">
        <v>395</v>
      </c>
      <c r="C82" s="119">
        <v>275</v>
      </c>
      <c r="D82" s="119">
        <v>276</v>
      </c>
      <c r="E82" s="119">
        <v>256</v>
      </c>
      <c r="F82" s="119">
        <v>258.89999999999998</v>
      </c>
      <c r="G82" s="119">
        <v>258.95</v>
      </c>
      <c r="H82" s="119">
        <v>276.7</v>
      </c>
      <c r="I82" s="119">
        <v>745768</v>
      </c>
      <c r="J82" s="119">
        <v>196175681.69999999</v>
      </c>
      <c r="K82" s="121">
        <v>43187</v>
      </c>
      <c r="L82" s="119">
        <v>14788</v>
      </c>
      <c r="M82" s="119" t="s">
        <v>487</v>
      </c>
    </row>
    <row r="83" spans="1:13">
      <c r="A83" s="119" t="s">
        <v>488</v>
      </c>
      <c r="B83" s="119" t="s">
        <v>395</v>
      </c>
      <c r="C83" s="119">
        <v>79.900000000000006</v>
      </c>
      <c r="D83" s="119">
        <v>79.900000000000006</v>
      </c>
      <c r="E83" s="119">
        <v>74.05</v>
      </c>
      <c r="F83" s="119">
        <v>74.7</v>
      </c>
      <c r="G83" s="119">
        <v>75</v>
      </c>
      <c r="H83" s="119">
        <v>77.2</v>
      </c>
      <c r="I83" s="119">
        <v>50209</v>
      </c>
      <c r="J83" s="119">
        <v>3828188.35</v>
      </c>
      <c r="K83" s="121">
        <v>43187</v>
      </c>
      <c r="L83" s="119">
        <v>649</v>
      </c>
      <c r="M83" s="119" t="s">
        <v>489</v>
      </c>
    </row>
    <row r="84" spans="1:13">
      <c r="A84" s="119" t="s">
        <v>490</v>
      </c>
      <c r="B84" s="119" t="s">
        <v>395</v>
      </c>
      <c r="C84" s="119">
        <v>32.65</v>
      </c>
      <c r="D84" s="119">
        <v>33</v>
      </c>
      <c r="E84" s="119">
        <v>31.55</v>
      </c>
      <c r="F84" s="119">
        <v>31.85</v>
      </c>
      <c r="G84" s="119">
        <v>31.75</v>
      </c>
      <c r="H84" s="119">
        <v>33.200000000000003</v>
      </c>
      <c r="I84" s="119">
        <v>133405</v>
      </c>
      <c r="J84" s="119">
        <v>4308762.0999999996</v>
      </c>
      <c r="K84" s="121">
        <v>43187</v>
      </c>
      <c r="L84" s="119">
        <v>749</v>
      </c>
      <c r="M84" s="119" t="s">
        <v>491</v>
      </c>
    </row>
    <row r="85" spans="1:13">
      <c r="A85" s="119" t="s">
        <v>492</v>
      </c>
      <c r="B85" s="119" t="s">
        <v>395</v>
      </c>
      <c r="C85" s="119">
        <v>33.75</v>
      </c>
      <c r="D85" s="119">
        <v>34.450000000000003</v>
      </c>
      <c r="E85" s="119">
        <v>33.049999999999997</v>
      </c>
      <c r="F85" s="119">
        <v>33.6</v>
      </c>
      <c r="G85" s="119">
        <v>33.700000000000003</v>
      </c>
      <c r="H85" s="119">
        <v>33.6</v>
      </c>
      <c r="I85" s="119">
        <v>435880</v>
      </c>
      <c r="J85" s="119">
        <v>14725031.4</v>
      </c>
      <c r="K85" s="121">
        <v>43187</v>
      </c>
      <c r="L85" s="119">
        <v>2075</v>
      </c>
      <c r="M85" s="119" t="s">
        <v>2532</v>
      </c>
    </row>
    <row r="86" spans="1:13">
      <c r="A86" s="119" t="s">
        <v>2977</v>
      </c>
      <c r="B86" s="119" t="s">
        <v>395</v>
      </c>
      <c r="C86" s="119">
        <v>180.35</v>
      </c>
      <c r="D86" s="119">
        <v>182.8</v>
      </c>
      <c r="E86" s="119">
        <v>172.25</v>
      </c>
      <c r="F86" s="119">
        <v>174.7</v>
      </c>
      <c r="G86" s="119">
        <v>173.85</v>
      </c>
      <c r="H86" s="119">
        <v>180.3</v>
      </c>
      <c r="I86" s="119">
        <v>39570</v>
      </c>
      <c r="J86" s="119">
        <v>6994931.1500000004</v>
      </c>
      <c r="K86" s="121">
        <v>43187</v>
      </c>
      <c r="L86" s="119">
        <v>813</v>
      </c>
      <c r="M86" s="119" t="s">
        <v>2978</v>
      </c>
    </row>
    <row r="87" spans="1:13">
      <c r="A87" s="119" t="s">
        <v>2438</v>
      </c>
      <c r="B87" s="119" t="s">
        <v>395</v>
      </c>
      <c r="C87" s="119">
        <v>114.8</v>
      </c>
      <c r="D87" s="119">
        <v>115.4</v>
      </c>
      <c r="E87" s="119">
        <v>111.2</v>
      </c>
      <c r="F87" s="119">
        <v>113.45</v>
      </c>
      <c r="G87" s="119">
        <v>114</v>
      </c>
      <c r="H87" s="119">
        <v>114.05</v>
      </c>
      <c r="I87" s="119">
        <v>91190</v>
      </c>
      <c r="J87" s="119">
        <v>10316650.050000001</v>
      </c>
      <c r="K87" s="121">
        <v>43187</v>
      </c>
      <c r="L87" s="119">
        <v>1326</v>
      </c>
      <c r="M87" s="119" t="s">
        <v>2439</v>
      </c>
    </row>
    <row r="88" spans="1:13">
      <c r="A88" s="119" t="s">
        <v>2979</v>
      </c>
      <c r="B88" s="119" t="s">
        <v>395</v>
      </c>
      <c r="C88" s="119">
        <v>329.45</v>
      </c>
      <c r="D88" s="119">
        <v>330</v>
      </c>
      <c r="E88" s="119">
        <v>308.10000000000002</v>
      </c>
      <c r="F88" s="119">
        <v>313.25</v>
      </c>
      <c r="G88" s="119">
        <v>315</v>
      </c>
      <c r="H88" s="119">
        <v>320.25</v>
      </c>
      <c r="I88" s="119">
        <v>9111</v>
      </c>
      <c r="J88" s="119">
        <v>2878773</v>
      </c>
      <c r="K88" s="121">
        <v>43187</v>
      </c>
      <c r="L88" s="119">
        <v>253</v>
      </c>
      <c r="M88" s="119" t="s">
        <v>2980</v>
      </c>
    </row>
    <row r="89" spans="1:13">
      <c r="A89" s="119" t="s">
        <v>493</v>
      </c>
      <c r="B89" s="119" t="s">
        <v>395</v>
      </c>
      <c r="C89" s="119">
        <v>55</v>
      </c>
      <c r="D89" s="119">
        <v>56.15</v>
      </c>
      <c r="E89" s="119">
        <v>54.75</v>
      </c>
      <c r="F89" s="119">
        <v>54.95</v>
      </c>
      <c r="G89" s="119">
        <v>54.8</v>
      </c>
      <c r="H89" s="119">
        <v>56.45</v>
      </c>
      <c r="I89" s="119">
        <v>21386</v>
      </c>
      <c r="J89" s="119">
        <v>1182150.3999999999</v>
      </c>
      <c r="K89" s="121">
        <v>43187</v>
      </c>
      <c r="L89" s="119">
        <v>232</v>
      </c>
      <c r="M89" s="119" t="s">
        <v>494</v>
      </c>
    </row>
    <row r="90" spans="1:13">
      <c r="A90" s="119" t="s">
        <v>495</v>
      </c>
      <c r="B90" s="119" t="s">
        <v>395</v>
      </c>
      <c r="C90" s="119">
        <v>302.5</v>
      </c>
      <c r="D90" s="119">
        <v>345</v>
      </c>
      <c r="E90" s="119">
        <v>285.39999999999998</v>
      </c>
      <c r="F90" s="119">
        <v>322.45</v>
      </c>
      <c r="G90" s="119">
        <v>321.8</v>
      </c>
      <c r="H90" s="119">
        <v>300.64999999999998</v>
      </c>
      <c r="I90" s="119">
        <v>477849</v>
      </c>
      <c r="J90" s="119">
        <v>155347583.34999999</v>
      </c>
      <c r="K90" s="121">
        <v>43187</v>
      </c>
      <c r="L90" s="119">
        <v>17317</v>
      </c>
      <c r="M90" s="119" t="s">
        <v>496</v>
      </c>
    </row>
    <row r="91" spans="1:13">
      <c r="A91" s="119" t="s">
        <v>497</v>
      </c>
      <c r="B91" s="119" t="s">
        <v>395</v>
      </c>
      <c r="C91" s="119">
        <v>35</v>
      </c>
      <c r="D91" s="119">
        <v>35.450000000000003</v>
      </c>
      <c r="E91" s="119">
        <v>33.6</v>
      </c>
      <c r="F91" s="119">
        <v>33.700000000000003</v>
      </c>
      <c r="G91" s="119">
        <v>33.6</v>
      </c>
      <c r="H91" s="119">
        <v>35</v>
      </c>
      <c r="I91" s="119">
        <v>26313</v>
      </c>
      <c r="J91" s="119">
        <v>893037.25</v>
      </c>
      <c r="K91" s="121">
        <v>43187</v>
      </c>
      <c r="L91" s="119">
        <v>208</v>
      </c>
      <c r="M91" s="119" t="s">
        <v>498</v>
      </c>
    </row>
    <row r="92" spans="1:13">
      <c r="A92" s="119" t="s">
        <v>2479</v>
      </c>
      <c r="B92" s="119" t="s">
        <v>395</v>
      </c>
      <c r="C92" s="119">
        <v>73.05</v>
      </c>
      <c r="D92" s="119">
        <v>74.3</v>
      </c>
      <c r="E92" s="119">
        <v>70.5</v>
      </c>
      <c r="F92" s="119">
        <v>73</v>
      </c>
      <c r="G92" s="119">
        <v>72.849999999999994</v>
      </c>
      <c r="H92" s="119">
        <v>73.150000000000006</v>
      </c>
      <c r="I92" s="119">
        <v>55514</v>
      </c>
      <c r="J92" s="119">
        <v>4034664.65</v>
      </c>
      <c r="K92" s="121">
        <v>43187</v>
      </c>
      <c r="L92" s="119">
        <v>668</v>
      </c>
      <c r="M92" s="119" t="s">
        <v>2480</v>
      </c>
    </row>
    <row r="93" spans="1:13">
      <c r="A93" s="119" t="s">
        <v>39</v>
      </c>
      <c r="B93" s="119" t="s">
        <v>395</v>
      </c>
      <c r="C93" s="119">
        <v>391.05</v>
      </c>
      <c r="D93" s="119">
        <v>392</v>
      </c>
      <c r="E93" s="119">
        <v>381.5</v>
      </c>
      <c r="F93" s="119">
        <v>382.95</v>
      </c>
      <c r="G93" s="119">
        <v>383.55</v>
      </c>
      <c r="H93" s="119">
        <v>393.35</v>
      </c>
      <c r="I93" s="119">
        <v>1942461</v>
      </c>
      <c r="J93" s="119">
        <v>748694685.79999995</v>
      </c>
      <c r="K93" s="121">
        <v>43187</v>
      </c>
      <c r="L93" s="119">
        <v>26135</v>
      </c>
      <c r="M93" s="119" t="s">
        <v>499</v>
      </c>
    </row>
    <row r="94" spans="1:13">
      <c r="A94" s="119" t="s">
        <v>2333</v>
      </c>
      <c r="B94" s="119" t="s">
        <v>395</v>
      </c>
      <c r="C94" s="119">
        <v>184</v>
      </c>
      <c r="D94" s="119">
        <v>186.5</v>
      </c>
      <c r="E94" s="119">
        <v>181.35</v>
      </c>
      <c r="F94" s="119">
        <v>183.75</v>
      </c>
      <c r="G94" s="119">
        <v>186.5</v>
      </c>
      <c r="H94" s="119">
        <v>185.55</v>
      </c>
      <c r="I94" s="119">
        <v>21296</v>
      </c>
      <c r="J94" s="119">
        <v>3908036</v>
      </c>
      <c r="K94" s="121">
        <v>43187</v>
      </c>
      <c r="L94" s="119">
        <v>273</v>
      </c>
      <c r="M94" s="119" t="s">
        <v>500</v>
      </c>
    </row>
    <row r="95" spans="1:13">
      <c r="A95" s="119" t="s">
        <v>501</v>
      </c>
      <c r="B95" s="119" t="s">
        <v>395</v>
      </c>
      <c r="C95" s="119">
        <v>331.3</v>
      </c>
      <c r="D95" s="119">
        <v>335</v>
      </c>
      <c r="E95" s="119">
        <v>330</v>
      </c>
      <c r="F95" s="119">
        <v>332</v>
      </c>
      <c r="G95" s="119">
        <v>332</v>
      </c>
      <c r="H95" s="119">
        <v>331.25</v>
      </c>
      <c r="I95" s="119">
        <v>24093</v>
      </c>
      <c r="J95" s="119">
        <v>8001396.5</v>
      </c>
      <c r="K95" s="121">
        <v>43187</v>
      </c>
      <c r="L95" s="119">
        <v>338</v>
      </c>
      <c r="M95" s="119" t="s">
        <v>502</v>
      </c>
    </row>
    <row r="96" spans="1:13">
      <c r="A96" s="119" t="s">
        <v>503</v>
      </c>
      <c r="B96" s="119" t="s">
        <v>395</v>
      </c>
      <c r="C96" s="119">
        <v>327</v>
      </c>
      <c r="D96" s="119">
        <v>332</v>
      </c>
      <c r="E96" s="119">
        <v>317.14999999999998</v>
      </c>
      <c r="F96" s="119">
        <v>327.14999999999998</v>
      </c>
      <c r="G96" s="119">
        <v>328.1</v>
      </c>
      <c r="H96" s="119">
        <v>329.95</v>
      </c>
      <c r="I96" s="119">
        <v>15311</v>
      </c>
      <c r="J96" s="119">
        <v>5031619.45</v>
      </c>
      <c r="K96" s="121">
        <v>43187</v>
      </c>
      <c r="L96" s="119">
        <v>271</v>
      </c>
      <c r="M96" s="119" t="s">
        <v>504</v>
      </c>
    </row>
    <row r="97" spans="1:13">
      <c r="A97" s="119" t="s">
        <v>2345</v>
      </c>
      <c r="B97" s="119" t="s">
        <v>395</v>
      </c>
      <c r="C97" s="119">
        <v>77.150000000000006</v>
      </c>
      <c r="D97" s="119">
        <v>79.849999999999994</v>
      </c>
      <c r="E97" s="119">
        <v>76</v>
      </c>
      <c r="F97" s="119">
        <v>77.849999999999994</v>
      </c>
      <c r="G97" s="119">
        <v>79</v>
      </c>
      <c r="H97" s="119">
        <v>79.75</v>
      </c>
      <c r="I97" s="119">
        <v>16328</v>
      </c>
      <c r="J97" s="119">
        <v>1267336.75</v>
      </c>
      <c r="K97" s="121">
        <v>43187</v>
      </c>
      <c r="L97" s="119">
        <v>219</v>
      </c>
      <c r="M97" s="119" t="s">
        <v>2346</v>
      </c>
    </row>
    <row r="98" spans="1:13">
      <c r="A98" s="119" t="s">
        <v>505</v>
      </c>
      <c r="B98" s="119" t="s">
        <v>395</v>
      </c>
      <c r="C98" s="119">
        <v>68.95</v>
      </c>
      <c r="D98" s="119">
        <v>69.45</v>
      </c>
      <c r="E98" s="119">
        <v>66.2</v>
      </c>
      <c r="F98" s="119">
        <v>66.7</v>
      </c>
      <c r="G98" s="119">
        <v>66.599999999999994</v>
      </c>
      <c r="H98" s="119">
        <v>68.95</v>
      </c>
      <c r="I98" s="119">
        <v>83547</v>
      </c>
      <c r="J98" s="119">
        <v>5625500.5</v>
      </c>
      <c r="K98" s="121">
        <v>43187</v>
      </c>
      <c r="L98" s="119">
        <v>669</v>
      </c>
      <c r="M98" s="119" t="s">
        <v>506</v>
      </c>
    </row>
    <row r="99" spans="1:13">
      <c r="A99" s="119" t="s">
        <v>507</v>
      </c>
      <c r="B99" s="119" t="s">
        <v>395</v>
      </c>
      <c r="C99" s="119">
        <v>154</v>
      </c>
      <c r="D99" s="119">
        <v>155.75</v>
      </c>
      <c r="E99" s="119">
        <v>150.1</v>
      </c>
      <c r="F99" s="119">
        <v>152.85</v>
      </c>
      <c r="G99" s="119">
        <v>153.5</v>
      </c>
      <c r="H99" s="119">
        <v>154.55000000000001</v>
      </c>
      <c r="I99" s="119">
        <v>84071</v>
      </c>
      <c r="J99" s="119">
        <v>12883408.300000001</v>
      </c>
      <c r="K99" s="121">
        <v>43187</v>
      </c>
      <c r="L99" s="119">
        <v>1259</v>
      </c>
      <c r="M99" s="119" t="s">
        <v>508</v>
      </c>
    </row>
    <row r="100" spans="1:13">
      <c r="A100" s="119" t="s">
        <v>509</v>
      </c>
      <c r="B100" s="119" t="s">
        <v>395</v>
      </c>
      <c r="C100" s="119">
        <v>25.6</v>
      </c>
      <c r="D100" s="119">
        <v>26.25</v>
      </c>
      <c r="E100" s="119">
        <v>25</v>
      </c>
      <c r="F100" s="119">
        <v>25.7</v>
      </c>
      <c r="G100" s="119">
        <v>25.7</v>
      </c>
      <c r="H100" s="119">
        <v>26.05</v>
      </c>
      <c r="I100" s="119">
        <v>87434</v>
      </c>
      <c r="J100" s="119">
        <v>2258960.4</v>
      </c>
      <c r="K100" s="121">
        <v>43187</v>
      </c>
      <c r="L100" s="119">
        <v>326</v>
      </c>
      <c r="M100" s="119" t="s">
        <v>510</v>
      </c>
    </row>
    <row r="101" spans="1:13">
      <c r="A101" s="119" t="s">
        <v>511</v>
      </c>
      <c r="B101" s="119" t="s">
        <v>395</v>
      </c>
      <c r="C101" s="119">
        <v>244</v>
      </c>
      <c r="D101" s="119">
        <v>249.9</v>
      </c>
      <c r="E101" s="119">
        <v>241.05</v>
      </c>
      <c r="F101" s="119">
        <v>248.45</v>
      </c>
      <c r="G101" s="119">
        <v>247</v>
      </c>
      <c r="H101" s="119">
        <v>244.95</v>
      </c>
      <c r="I101" s="119">
        <v>969251</v>
      </c>
      <c r="J101" s="119">
        <v>239815745.09999999</v>
      </c>
      <c r="K101" s="121">
        <v>43187</v>
      </c>
      <c r="L101" s="119">
        <v>5208</v>
      </c>
      <c r="M101" s="119" t="s">
        <v>512</v>
      </c>
    </row>
    <row r="102" spans="1:13">
      <c r="A102" s="119" t="s">
        <v>40</v>
      </c>
      <c r="B102" s="119" t="s">
        <v>395</v>
      </c>
      <c r="C102" s="119">
        <v>144.55000000000001</v>
      </c>
      <c r="D102" s="119">
        <v>146.69999999999999</v>
      </c>
      <c r="E102" s="119">
        <v>143.9</v>
      </c>
      <c r="F102" s="119">
        <v>145.44999999999999</v>
      </c>
      <c r="G102" s="119">
        <v>145.4</v>
      </c>
      <c r="H102" s="119">
        <v>144.94999999999999</v>
      </c>
      <c r="I102" s="119">
        <v>18877771</v>
      </c>
      <c r="J102" s="119">
        <v>2745898827.25</v>
      </c>
      <c r="K102" s="121">
        <v>43187</v>
      </c>
      <c r="L102" s="119">
        <v>78613</v>
      </c>
      <c r="M102" s="119" t="s">
        <v>513</v>
      </c>
    </row>
    <row r="103" spans="1:13">
      <c r="A103" s="119" t="s">
        <v>41</v>
      </c>
      <c r="B103" s="119" t="s">
        <v>395</v>
      </c>
      <c r="C103" s="119">
        <v>1130.8499999999999</v>
      </c>
      <c r="D103" s="119">
        <v>1130.8499999999999</v>
      </c>
      <c r="E103" s="119">
        <v>1115</v>
      </c>
      <c r="F103" s="119">
        <v>1120.4000000000001</v>
      </c>
      <c r="G103" s="119">
        <v>1119.25</v>
      </c>
      <c r="H103" s="119">
        <v>1131.0999999999999</v>
      </c>
      <c r="I103" s="119">
        <v>699839</v>
      </c>
      <c r="J103" s="119">
        <v>783638621.45000005</v>
      </c>
      <c r="K103" s="121">
        <v>43187</v>
      </c>
      <c r="L103" s="119">
        <v>31718</v>
      </c>
      <c r="M103" s="119" t="s">
        <v>514</v>
      </c>
    </row>
    <row r="104" spans="1:13">
      <c r="A104" s="119" t="s">
        <v>515</v>
      </c>
      <c r="B104" s="119" t="s">
        <v>395</v>
      </c>
      <c r="C104" s="119">
        <v>446</v>
      </c>
      <c r="D104" s="119">
        <v>461</v>
      </c>
      <c r="E104" s="119">
        <v>446</v>
      </c>
      <c r="F104" s="119">
        <v>452.15</v>
      </c>
      <c r="G104" s="119">
        <v>456.05</v>
      </c>
      <c r="H104" s="119">
        <v>447.25</v>
      </c>
      <c r="I104" s="119">
        <v>65991</v>
      </c>
      <c r="J104" s="119">
        <v>29900462.25</v>
      </c>
      <c r="K104" s="121">
        <v>43187</v>
      </c>
      <c r="L104" s="119">
        <v>1896</v>
      </c>
      <c r="M104" s="119" t="s">
        <v>516</v>
      </c>
    </row>
    <row r="105" spans="1:13">
      <c r="A105" s="119" t="s">
        <v>2634</v>
      </c>
      <c r="B105" s="119" t="s">
        <v>395</v>
      </c>
      <c r="C105" s="119">
        <v>379</v>
      </c>
      <c r="D105" s="119">
        <v>384</v>
      </c>
      <c r="E105" s="119">
        <v>367.05</v>
      </c>
      <c r="F105" s="119">
        <v>378.45</v>
      </c>
      <c r="G105" s="119">
        <v>383</v>
      </c>
      <c r="H105" s="119">
        <v>379.45</v>
      </c>
      <c r="I105" s="119">
        <v>8478</v>
      </c>
      <c r="J105" s="119">
        <v>3198459.85</v>
      </c>
      <c r="K105" s="121">
        <v>43187</v>
      </c>
      <c r="L105" s="119">
        <v>98</v>
      </c>
      <c r="M105" s="119" t="s">
        <v>2635</v>
      </c>
    </row>
    <row r="106" spans="1:13">
      <c r="A106" s="119" t="s">
        <v>2981</v>
      </c>
      <c r="B106" s="119" t="s">
        <v>395</v>
      </c>
      <c r="C106" s="119">
        <v>4.2</v>
      </c>
      <c r="D106" s="119">
        <v>4.25</v>
      </c>
      <c r="E106" s="119">
        <v>4.05</v>
      </c>
      <c r="F106" s="119">
        <v>4.0999999999999996</v>
      </c>
      <c r="G106" s="119">
        <v>4.0999999999999996</v>
      </c>
      <c r="H106" s="119">
        <v>4.0999999999999996</v>
      </c>
      <c r="I106" s="119">
        <v>174354</v>
      </c>
      <c r="J106" s="119">
        <v>715192.55</v>
      </c>
      <c r="K106" s="121">
        <v>43187</v>
      </c>
      <c r="L106" s="119">
        <v>137</v>
      </c>
      <c r="M106" s="119" t="s">
        <v>2982</v>
      </c>
    </row>
    <row r="107" spans="1:13">
      <c r="A107" s="119" t="s">
        <v>517</v>
      </c>
      <c r="B107" s="119" t="s">
        <v>395</v>
      </c>
      <c r="C107" s="119">
        <v>580</v>
      </c>
      <c r="D107" s="119">
        <v>583</v>
      </c>
      <c r="E107" s="119">
        <v>567.04999999999995</v>
      </c>
      <c r="F107" s="119">
        <v>580.5</v>
      </c>
      <c r="G107" s="119">
        <v>583</v>
      </c>
      <c r="H107" s="119">
        <v>575.54999999999995</v>
      </c>
      <c r="I107" s="119">
        <v>18446</v>
      </c>
      <c r="J107" s="119">
        <v>10648469.550000001</v>
      </c>
      <c r="K107" s="121">
        <v>43187</v>
      </c>
      <c r="L107" s="119">
        <v>917</v>
      </c>
      <c r="M107" s="119" t="s">
        <v>518</v>
      </c>
    </row>
    <row r="108" spans="1:13">
      <c r="A108" s="119" t="s">
        <v>3296</v>
      </c>
      <c r="B108" s="119" t="s">
        <v>395</v>
      </c>
      <c r="C108" s="119">
        <v>164.9</v>
      </c>
      <c r="D108" s="119">
        <v>174</v>
      </c>
      <c r="E108" s="119">
        <v>164.05</v>
      </c>
      <c r="F108" s="119">
        <v>169.8</v>
      </c>
      <c r="G108" s="119">
        <v>169</v>
      </c>
      <c r="H108" s="119">
        <v>164.05</v>
      </c>
      <c r="I108" s="119">
        <v>467744</v>
      </c>
      <c r="J108" s="119">
        <v>79681881.450000003</v>
      </c>
      <c r="K108" s="121">
        <v>43187</v>
      </c>
      <c r="L108" s="119">
        <v>8791</v>
      </c>
      <c r="M108" s="119" t="s">
        <v>3297</v>
      </c>
    </row>
    <row r="109" spans="1:13">
      <c r="A109" s="119" t="s">
        <v>519</v>
      </c>
      <c r="B109" s="119" t="s">
        <v>395</v>
      </c>
      <c r="C109" s="119">
        <v>870</v>
      </c>
      <c r="D109" s="119">
        <v>904.8</v>
      </c>
      <c r="E109" s="119">
        <v>870</v>
      </c>
      <c r="F109" s="119">
        <v>893.15</v>
      </c>
      <c r="G109" s="119">
        <v>903.05</v>
      </c>
      <c r="H109" s="119">
        <v>878.75</v>
      </c>
      <c r="I109" s="119">
        <v>89267</v>
      </c>
      <c r="J109" s="119">
        <v>79374988.150000006</v>
      </c>
      <c r="K109" s="121">
        <v>43187</v>
      </c>
      <c r="L109" s="119">
        <v>3614</v>
      </c>
      <c r="M109" s="119" t="s">
        <v>520</v>
      </c>
    </row>
    <row r="110" spans="1:13">
      <c r="A110" s="119" t="s">
        <v>521</v>
      </c>
      <c r="B110" s="119" t="s">
        <v>395</v>
      </c>
      <c r="C110" s="119">
        <v>80.05</v>
      </c>
      <c r="D110" s="119">
        <v>82.8</v>
      </c>
      <c r="E110" s="119">
        <v>74.75</v>
      </c>
      <c r="F110" s="119">
        <v>76.7</v>
      </c>
      <c r="G110" s="119">
        <v>77</v>
      </c>
      <c r="H110" s="119">
        <v>80.8</v>
      </c>
      <c r="I110" s="119">
        <v>639402</v>
      </c>
      <c r="J110" s="119">
        <v>50230491.850000001</v>
      </c>
      <c r="K110" s="121">
        <v>43187</v>
      </c>
      <c r="L110" s="119">
        <v>4628</v>
      </c>
      <c r="M110" s="119" t="s">
        <v>522</v>
      </c>
    </row>
    <row r="111" spans="1:13">
      <c r="A111" s="119" t="s">
        <v>523</v>
      </c>
      <c r="B111" s="119" t="s">
        <v>395</v>
      </c>
      <c r="C111" s="119">
        <v>948</v>
      </c>
      <c r="D111" s="119">
        <v>959.75</v>
      </c>
      <c r="E111" s="119">
        <v>923.25</v>
      </c>
      <c r="F111" s="119">
        <v>927.55</v>
      </c>
      <c r="G111" s="119">
        <v>934</v>
      </c>
      <c r="H111" s="119">
        <v>957.8</v>
      </c>
      <c r="I111" s="119">
        <v>8308</v>
      </c>
      <c r="J111" s="119">
        <v>7780655.5</v>
      </c>
      <c r="K111" s="121">
        <v>43187</v>
      </c>
      <c r="L111" s="119">
        <v>726</v>
      </c>
      <c r="M111" s="119" t="s">
        <v>524</v>
      </c>
    </row>
    <row r="112" spans="1:13">
      <c r="A112" s="119" t="s">
        <v>2934</v>
      </c>
      <c r="B112" s="119" t="s">
        <v>395</v>
      </c>
      <c r="C112" s="119">
        <v>107.95</v>
      </c>
      <c r="D112" s="119">
        <v>107.95</v>
      </c>
      <c r="E112" s="119">
        <v>105.1</v>
      </c>
      <c r="F112" s="119">
        <v>106.7</v>
      </c>
      <c r="G112" s="119">
        <v>107.6</v>
      </c>
      <c r="H112" s="119">
        <v>107.8</v>
      </c>
      <c r="I112" s="119">
        <v>126551</v>
      </c>
      <c r="J112" s="119">
        <v>13476121.35</v>
      </c>
      <c r="K112" s="121">
        <v>43187</v>
      </c>
      <c r="L112" s="119">
        <v>1222</v>
      </c>
      <c r="M112" s="119" t="s">
        <v>2935</v>
      </c>
    </row>
    <row r="113" spans="1:13">
      <c r="A113" s="119" t="s">
        <v>525</v>
      </c>
      <c r="B113" s="119" t="s">
        <v>395</v>
      </c>
      <c r="C113" s="119">
        <v>645.25</v>
      </c>
      <c r="D113" s="119">
        <v>662</v>
      </c>
      <c r="E113" s="119">
        <v>627.20000000000005</v>
      </c>
      <c r="F113" s="119">
        <v>636.04999999999995</v>
      </c>
      <c r="G113" s="119">
        <v>635</v>
      </c>
      <c r="H113" s="119">
        <v>655</v>
      </c>
      <c r="I113" s="119">
        <v>48398</v>
      </c>
      <c r="J113" s="119">
        <v>31399396.550000001</v>
      </c>
      <c r="K113" s="121">
        <v>43187</v>
      </c>
      <c r="L113" s="119">
        <v>1621</v>
      </c>
      <c r="M113" s="119" t="s">
        <v>526</v>
      </c>
    </row>
    <row r="114" spans="1:13">
      <c r="A114" s="119" t="s">
        <v>527</v>
      </c>
      <c r="B114" s="119" t="s">
        <v>395</v>
      </c>
      <c r="C114" s="119">
        <v>77.75</v>
      </c>
      <c r="D114" s="119">
        <v>79.099999999999994</v>
      </c>
      <c r="E114" s="119">
        <v>73.7</v>
      </c>
      <c r="F114" s="119">
        <v>74.7</v>
      </c>
      <c r="G114" s="119">
        <v>74.55</v>
      </c>
      <c r="H114" s="119">
        <v>77.45</v>
      </c>
      <c r="I114" s="119">
        <v>127737</v>
      </c>
      <c r="J114" s="119">
        <v>9729058.5999999996</v>
      </c>
      <c r="K114" s="121">
        <v>43187</v>
      </c>
      <c r="L114" s="119">
        <v>1746</v>
      </c>
      <c r="M114" s="119" t="s">
        <v>528</v>
      </c>
    </row>
    <row r="115" spans="1:13">
      <c r="A115" s="119" t="s">
        <v>529</v>
      </c>
      <c r="B115" s="119" t="s">
        <v>395</v>
      </c>
      <c r="C115" s="119">
        <v>2670</v>
      </c>
      <c r="D115" s="119">
        <v>2670</v>
      </c>
      <c r="E115" s="119">
        <v>2609.9499999999998</v>
      </c>
      <c r="F115" s="119">
        <v>2613.4</v>
      </c>
      <c r="G115" s="119">
        <v>2610</v>
      </c>
      <c r="H115" s="119">
        <v>2667.75</v>
      </c>
      <c r="I115" s="119">
        <v>14849</v>
      </c>
      <c r="J115" s="119">
        <v>38867111</v>
      </c>
      <c r="K115" s="121">
        <v>43187</v>
      </c>
      <c r="L115" s="119">
        <v>1120</v>
      </c>
      <c r="M115" s="119" t="s">
        <v>530</v>
      </c>
    </row>
    <row r="116" spans="1:13">
      <c r="A116" s="119" t="s">
        <v>531</v>
      </c>
      <c r="B116" s="119" t="s">
        <v>395</v>
      </c>
      <c r="C116" s="119">
        <v>442.3</v>
      </c>
      <c r="D116" s="119">
        <v>451.85</v>
      </c>
      <c r="E116" s="119">
        <v>439.6</v>
      </c>
      <c r="F116" s="119">
        <v>441.2</v>
      </c>
      <c r="G116" s="119">
        <v>441.6</v>
      </c>
      <c r="H116" s="119">
        <v>449.9</v>
      </c>
      <c r="I116" s="119">
        <v>16224</v>
      </c>
      <c r="J116" s="119">
        <v>7229817.75</v>
      </c>
      <c r="K116" s="121">
        <v>43187</v>
      </c>
      <c r="L116" s="119">
        <v>708</v>
      </c>
      <c r="M116" s="119" t="s">
        <v>532</v>
      </c>
    </row>
    <row r="117" spans="1:13">
      <c r="A117" s="119" t="s">
        <v>2552</v>
      </c>
      <c r="B117" s="119" t="s">
        <v>395</v>
      </c>
      <c r="C117" s="119">
        <v>622</v>
      </c>
      <c r="D117" s="119">
        <v>639</v>
      </c>
      <c r="E117" s="119">
        <v>610.20000000000005</v>
      </c>
      <c r="F117" s="119">
        <v>618.04999999999995</v>
      </c>
      <c r="G117" s="119">
        <v>615.5</v>
      </c>
      <c r="H117" s="119">
        <v>622.70000000000005</v>
      </c>
      <c r="I117" s="119">
        <v>212413</v>
      </c>
      <c r="J117" s="119">
        <v>133067025.65000001</v>
      </c>
      <c r="K117" s="121">
        <v>43187</v>
      </c>
      <c r="L117" s="119">
        <v>10604</v>
      </c>
      <c r="M117" s="119" t="s">
        <v>2553</v>
      </c>
    </row>
    <row r="118" spans="1:13">
      <c r="A118" s="119" t="s">
        <v>533</v>
      </c>
      <c r="B118" s="119" t="s">
        <v>395</v>
      </c>
      <c r="C118" s="119">
        <v>216.9</v>
      </c>
      <c r="D118" s="119">
        <v>216.9</v>
      </c>
      <c r="E118" s="119">
        <v>210</v>
      </c>
      <c r="F118" s="119">
        <v>212.2</v>
      </c>
      <c r="G118" s="119">
        <v>212</v>
      </c>
      <c r="H118" s="119">
        <v>217.25</v>
      </c>
      <c r="I118" s="119">
        <v>43693</v>
      </c>
      <c r="J118" s="119">
        <v>9299969.1999999993</v>
      </c>
      <c r="K118" s="121">
        <v>43187</v>
      </c>
      <c r="L118" s="119">
        <v>508</v>
      </c>
      <c r="M118" s="119" t="s">
        <v>534</v>
      </c>
    </row>
    <row r="119" spans="1:13">
      <c r="A119" s="119" t="s">
        <v>42</v>
      </c>
      <c r="B119" s="119" t="s">
        <v>395</v>
      </c>
      <c r="C119" s="119">
        <v>560.45000000000005</v>
      </c>
      <c r="D119" s="119">
        <v>565</v>
      </c>
      <c r="E119" s="119">
        <v>552</v>
      </c>
      <c r="F119" s="119">
        <v>557.85</v>
      </c>
      <c r="G119" s="119">
        <v>562.29999999999995</v>
      </c>
      <c r="H119" s="119">
        <v>560.04999999999995</v>
      </c>
      <c r="I119" s="119">
        <v>7595948</v>
      </c>
      <c r="J119" s="119">
        <v>4236937228.5500002</v>
      </c>
      <c r="K119" s="121">
        <v>43187</v>
      </c>
      <c r="L119" s="119">
        <v>70077</v>
      </c>
      <c r="M119" s="119" t="s">
        <v>535</v>
      </c>
    </row>
    <row r="120" spans="1:13">
      <c r="A120" s="119" t="s">
        <v>2433</v>
      </c>
      <c r="B120" s="119" t="s">
        <v>395</v>
      </c>
      <c r="C120" s="119">
        <v>68</v>
      </c>
      <c r="D120" s="119">
        <v>69.349999999999994</v>
      </c>
      <c r="E120" s="119">
        <v>66.400000000000006</v>
      </c>
      <c r="F120" s="119">
        <v>68.150000000000006</v>
      </c>
      <c r="G120" s="119">
        <v>68.599999999999994</v>
      </c>
      <c r="H120" s="119">
        <v>67.900000000000006</v>
      </c>
      <c r="I120" s="119">
        <v>6769</v>
      </c>
      <c r="J120" s="119">
        <v>463123.45</v>
      </c>
      <c r="K120" s="121">
        <v>43187</v>
      </c>
      <c r="L120" s="119">
        <v>164</v>
      </c>
      <c r="M120" s="119" t="s">
        <v>2434</v>
      </c>
    </row>
    <row r="121" spans="1:13">
      <c r="A121" s="119" t="s">
        <v>536</v>
      </c>
      <c r="B121" s="119" t="s">
        <v>395</v>
      </c>
      <c r="C121" s="119">
        <v>1509.9</v>
      </c>
      <c r="D121" s="119">
        <v>1509.9</v>
      </c>
      <c r="E121" s="119">
        <v>1439.15</v>
      </c>
      <c r="F121" s="119">
        <v>1448.3</v>
      </c>
      <c r="G121" s="119">
        <v>1448.75</v>
      </c>
      <c r="H121" s="119">
        <v>1495.5</v>
      </c>
      <c r="I121" s="119">
        <v>17863</v>
      </c>
      <c r="J121" s="119">
        <v>26294564.300000001</v>
      </c>
      <c r="K121" s="121">
        <v>43187</v>
      </c>
      <c r="L121" s="119">
        <v>1061</v>
      </c>
      <c r="M121" s="119" t="s">
        <v>537</v>
      </c>
    </row>
    <row r="122" spans="1:13">
      <c r="A122" s="119" t="s">
        <v>2983</v>
      </c>
      <c r="B122" s="119" t="s">
        <v>395</v>
      </c>
      <c r="C122" s="119">
        <v>62.3</v>
      </c>
      <c r="D122" s="119">
        <v>62.85</v>
      </c>
      <c r="E122" s="119">
        <v>60.8</v>
      </c>
      <c r="F122" s="119">
        <v>61.1</v>
      </c>
      <c r="G122" s="119">
        <v>61.8</v>
      </c>
      <c r="H122" s="119">
        <v>63.95</v>
      </c>
      <c r="I122" s="119">
        <v>45831</v>
      </c>
      <c r="J122" s="119">
        <v>2803221.2</v>
      </c>
      <c r="K122" s="121">
        <v>43187</v>
      </c>
      <c r="L122" s="119">
        <v>294</v>
      </c>
      <c r="M122" s="119" t="s">
        <v>2984</v>
      </c>
    </row>
    <row r="123" spans="1:13">
      <c r="A123" s="119" t="s">
        <v>2816</v>
      </c>
      <c r="B123" s="119" t="s">
        <v>395</v>
      </c>
      <c r="C123" s="119">
        <v>62.15</v>
      </c>
      <c r="D123" s="119">
        <v>64</v>
      </c>
      <c r="E123" s="119">
        <v>60</v>
      </c>
      <c r="F123" s="119">
        <v>61.1</v>
      </c>
      <c r="G123" s="119">
        <v>61.05</v>
      </c>
      <c r="H123" s="119">
        <v>63</v>
      </c>
      <c r="I123" s="119">
        <v>5603</v>
      </c>
      <c r="J123" s="119">
        <v>346176.65</v>
      </c>
      <c r="K123" s="121">
        <v>43187</v>
      </c>
      <c r="L123" s="119">
        <v>100</v>
      </c>
      <c r="M123" s="119" t="s">
        <v>2817</v>
      </c>
    </row>
    <row r="124" spans="1:13">
      <c r="A124" s="119" t="s">
        <v>2879</v>
      </c>
      <c r="B124" s="119" t="s">
        <v>395</v>
      </c>
      <c r="C124" s="119">
        <v>438.75</v>
      </c>
      <c r="D124" s="119">
        <v>479</v>
      </c>
      <c r="E124" s="119">
        <v>430.05</v>
      </c>
      <c r="F124" s="119">
        <v>452.15</v>
      </c>
      <c r="G124" s="119">
        <v>457</v>
      </c>
      <c r="H124" s="119">
        <v>439.35</v>
      </c>
      <c r="I124" s="119">
        <v>178957</v>
      </c>
      <c r="J124" s="119">
        <v>82496231.049999997</v>
      </c>
      <c r="K124" s="121">
        <v>43187</v>
      </c>
      <c r="L124" s="119">
        <v>7102</v>
      </c>
      <c r="M124" s="119" t="s">
        <v>2880</v>
      </c>
    </row>
    <row r="125" spans="1:13">
      <c r="A125" s="119" t="s">
        <v>538</v>
      </c>
      <c r="B125" s="119" t="s">
        <v>395</v>
      </c>
      <c r="C125" s="119">
        <v>2212</v>
      </c>
      <c r="D125" s="119">
        <v>2256</v>
      </c>
      <c r="E125" s="119">
        <v>2212</v>
      </c>
      <c r="F125" s="119">
        <v>2234.65</v>
      </c>
      <c r="G125" s="119">
        <v>2231</v>
      </c>
      <c r="H125" s="119">
        <v>2194.3000000000002</v>
      </c>
      <c r="I125" s="119">
        <v>90408</v>
      </c>
      <c r="J125" s="119">
        <v>202416271.69999999</v>
      </c>
      <c r="K125" s="121">
        <v>43187</v>
      </c>
      <c r="L125" s="119">
        <v>8402</v>
      </c>
      <c r="M125" s="119" t="s">
        <v>539</v>
      </c>
    </row>
    <row r="126" spans="1:13">
      <c r="A126" s="119" t="s">
        <v>540</v>
      </c>
      <c r="B126" s="119" t="s">
        <v>395</v>
      </c>
      <c r="C126" s="119">
        <v>37.4</v>
      </c>
      <c r="D126" s="119">
        <v>37.65</v>
      </c>
      <c r="E126" s="119">
        <v>36.4</v>
      </c>
      <c r="F126" s="119">
        <v>36.65</v>
      </c>
      <c r="G126" s="119">
        <v>36.65</v>
      </c>
      <c r="H126" s="119">
        <v>37.299999999999997</v>
      </c>
      <c r="I126" s="119">
        <v>146242</v>
      </c>
      <c r="J126" s="119">
        <v>5402132.0499999998</v>
      </c>
      <c r="K126" s="121">
        <v>43187</v>
      </c>
      <c r="L126" s="119">
        <v>780</v>
      </c>
      <c r="M126" s="119" t="s">
        <v>541</v>
      </c>
    </row>
    <row r="127" spans="1:13">
      <c r="A127" s="119" t="s">
        <v>43</v>
      </c>
      <c r="B127" s="119" t="s">
        <v>395</v>
      </c>
      <c r="C127" s="119">
        <v>512.9</v>
      </c>
      <c r="D127" s="119">
        <v>512.9</v>
      </c>
      <c r="E127" s="119">
        <v>501.6</v>
      </c>
      <c r="F127" s="119">
        <v>510.5</v>
      </c>
      <c r="G127" s="119">
        <v>510.55</v>
      </c>
      <c r="H127" s="119">
        <v>512.20000000000005</v>
      </c>
      <c r="I127" s="119">
        <v>10980960</v>
      </c>
      <c r="J127" s="119">
        <v>5580173065.3999996</v>
      </c>
      <c r="K127" s="121">
        <v>43187</v>
      </c>
      <c r="L127" s="119">
        <v>111873</v>
      </c>
      <c r="M127" s="119" t="s">
        <v>542</v>
      </c>
    </row>
    <row r="128" spans="1:13">
      <c r="A128" s="119" t="s">
        <v>543</v>
      </c>
      <c r="B128" s="119" t="s">
        <v>395</v>
      </c>
      <c r="C128" s="119">
        <v>138.30000000000001</v>
      </c>
      <c r="D128" s="119">
        <v>142.19999999999999</v>
      </c>
      <c r="E128" s="119">
        <v>136</v>
      </c>
      <c r="F128" s="119">
        <v>137.65</v>
      </c>
      <c r="G128" s="119">
        <v>137.05000000000001</v>
      </c>
      <c r="H128" s="119">
        <v>141.9</v>
      </c>
      <c r="I128" s="119">
        <v>59780</v>
      </c>
      <c r="J128" s="119">
        <v>8348133.3499999996</v>
      </c>
      <c r="K128" s="121">
        <v>43187</v>
      </c>
      <c r="L128" s="119">
        <v>977</v>
      </c>
      <c r="M128" s="119" t="s">
        <v>544</v>
      </c>
    </row>
    <row r="129" spans="1:13">
      <c r="A129" s="119" t="s">
        <v>2748</v>
      </c>
      <c r="B129" s="119" t="s">
        <v>395</v>
      </c>
      <c r="C129" s="119">
        <v>2690.1</v>
      </c>
      <c r="D129" s="119">
        <v>2716</v>
      </c>
      <c r="E129" s="119">
        <v>2678</v>
      </c>
      <c r="F129" s="119">
        <v>2678</v>
      </c>
      <c r="G129" s="119">
        <v>2678</v>
      </c>
      <c r="H129" s="119">
        <v>2720.05</v>
      </c>
      <c r="I129" s="119">
        <v>86</v>
      </c>
      <c r="J129" s="119">
        <v>230785.35</v>
      </c>
      <c r="K129" s="121">
        <v>43187</v>
      </c>
      <c r="L129" s="119">
        <v>17</v>
      </c>
      <c r="M129" s="119" t="s">
        <v>2749</v>
      </c>
    </row>
    <row r="130" spans="1:13">
      <c r="A130" s="119" t="s">
        <v>3277</v>
      </c>
      <c r="B130" s="119" t="s">
        <v>395</v>
      </c>
      <c r="C130" s="119">
        <v>1019.3</v>
      </c>
      <c r="D130" s="119">
        <v>1019.3</v>
      </c>
      <c r="E130" s="119">
        <v>1019</v>
      </c>
      <c r="F130" s="119">
        <v>1019</v>
      </c>
      <c r="G130" s="119">
        <v>1019</v>
      </c>
      <c r="H130" s="119">
        <v>1022</v>
      </c>
      <c r="I130" s="119">
        <v>6</v>
      </c>
      <c r="J130" s="119">
        <v>6114.3</v>
      </c>
      <c r="K130" s="121">
        <v>43187</v>
      </c>
      <c r="L130" s="119">
        <v>2</v>
      </c>
      <c r="M130" s="119" t="s">
        <v>3278</v>
      </c>
    </row>
    <row r="131" spans="1:13">
      <c r="A131" s="119" t="s">
        <v>545</v>
      </c>
      <c r="B131" s="119" t="s">
        <v>395</v>
      </c>
      <c r="C131" s="119">
        <v>61</v>
      </c>
      <c r="D131" s="119">
        <v>62.1</v>
      </c>
      <c r="E131" s="119">
        <v>58.6</v>
      </c>
      <c r="F131" s="119">
        <v>60.7</v>
      </c>
      <c r="G131" s="119">
        <v>60.15</v>
      </c>
      <c r="H131" s="119">
        <v>61.2</v>
      </c>
      <c r="I131" s="119">
        <v>54292</v>
      </c>
      <c r="J131" s="119">
        <v>3292553.4</v>
      </c>
      <c r="K131" s="121">
        <v>43187</v>
      </c>
      <c r="L131" s="119">
        <v>165</v>
      </c>
      <c r="M131" s="119" t="s">
        <v>546</v>
      </c>
    </row>
    <row r="132" spans="1:13">
      <c r="A132" s="119" t="s">
        <v>2818</v>
      </c>
      <c r="B132" s="119" t="s">
        <v>395</v>
      </c>
      <c r="C132" s="119">
        <v>27</v>
      </c>
      <c r="D132" s="119">
        <v>28.5</v>
      </c>
      <c r="E132" s="119">
        <v>26.3</v>
      </c>
      <c r="F132" s="119">
        <v>28</v>
      </c>
      <c r="G132" s="119">
        <v>28.4</v>
      </c>
      <c r="H132" s="119">
        <v>26.95</v>
      </c>
      <c r="I132" s="119">
        <v>60021</v>
      </c>
      <c r="J132" s="119">
        <v>1680158.15</v>
      </c>
      <c r="K132" s="121">
        <v>43187</v>
      </c>
      <c r="L132" s="119">
        <v>285</v>
      </c>
      <c r="M132" s="119" t="s">
        <v>2819</v>
      </c>
    </row>
    <row r="133" spans="1:13">
      <c r="A133" s="119" t="s">
        <v>2985</v>
      </c>
      <c r="B133" s="119" t="s">
        <v>395</v>
      </c>
      <c r="C133" s="119">
        <v>4.5</v>
      </c>
      <c r="D133" s="119">
        <v>4.5</v>
      </c>
      <c r="E133" s="119">
        <v>4.3</v>
      </c>
      <c r="F133" s="119">
        <v>4.45</v>
      </c>
      <c r="G133" s="119">
        <v>4.45</v>
      </c>
      <c r="H133" s="119">
        <v>4.45</v>
      </c>
      <c r="I133" s="119">
        <v>81503</v>
      </c>
      <c r="J133" s="119">
        <v>357160.95</v>
      </c>
      <c r="K133" s="121">
        <v>43187</v>
      </c>
      <c r="L133" s="119">
        <v>131</v>
      </c>
      <c r="M133" s="119" t="s">
        <v>2986</v>
      </c>
    </row>
    <row r="134" spans="1:13">
      <c r="A134" s="119" t="s">
        <v>44</v>
      </c>
      <c r="B134" s="119" t="s">
        <v>395</v>
      </c>
      <c r="C134" s="119">
        <v>2775</v>
      </c>
      <c r="D134" s="119">
        <v>2792.3</v>
      </c>
      <c r="E134" s="119">
        <v>2735.55</v>
      </c>
      <c r="F134" s="119">
        <v>2744.7</v>
      </c>
      <c r="G134" s="119">
        <v>2749.75</v>
      </c>
      <c r="H134" s="119">
        <v>2798.3</v>
      </c>
      <c r="I134" s="119">
        <v>680019</v>
      </c>
      <c r="J134" s="119">
        <v>1880056003.45</v>
      </c>
      <c r="K134" s="121">
        <v>43187</v>
      </c>
      <c r="L134" s="119">
        <v>42308</v>
      </c>
      <c r="M134" s="119" t="s">
        <v>547</v>
      </c>
    </row>
    <row r="135" spans="1:13">
      <c r="A135" s="119" t="s">
        <v>548</v>
      </c>
      <c r="B135" s="119" t="s">
        <v>395</v>
      </c>
      <c r="C135" s="119">
        <v>459</v>
      </c>
      <c r="D135" s="119">
        <v>493.9</v>
      </c>
      <c r="E135" s="119">
        <v>459</v>
      </c>
      <c r="F135" s="119">
        <v>472.05</v>
      </c>
      <c r="G135" s="119">
        <v>470.1</v>
      </c>
      <c r="H135" s="119">
        <v>464.9</v>
      </c>
      <c r="I135" s="119">
        <v>105982</v>
      </c>
      <c r="J135" s="119">
        <v>50814062.899999999</v>
      </c>
      <c r="K135" s="121">
        <v>43187</v>
      </c>
      <c r="L135" s="119">
        <v>5916</v>
      </c>
      <c r="M135" s="119" t="s">
        <v>549</v>
      </c>
    </row>
    <row r="136" spans="1:13">
      <c r="A136" s="119" t="s">
        <v>550</v>
      </c>
      <c r="B136" s="119" t="s">
        <v>395</v>
      </c>
      <c r="C136" s="119">
        <v>569.5</v>
      </c>
      <c r="D136" s="119">
        <v>575</v>
      </c>
      <c r="E136" s="119">
        <v>558.04999999999995</v>
      </c>
      <c r="F136" s="119">
        <v>564.1</v>
      </c>
      <c r="G136" s="119">
        <v>564.1</v>
      </c>
      <c r="H136" s="119">
        <v>572.6</v>
      </c>
      <c r="I136" s="119">
        <v>282330</v>
      </c>
      <c r="J136" s="119">
        <v>159916819.80000001</v>
      </c>
      <c r="K136" s="121">
        <v>43187</v>
      </c>
      <c r="L136" s="119">
        <v>5630</v>
      </c>
      <c r="M136" s="119" t="s">
        <v>551</v>
      </c>
    </row>
    <row r="137" spans="1:13">
      <c r="A137" s="119" t="s">
        <v>189</v>
      </c>
      <c r="B137" s="119" t="s">
        <v>395</v>
      </c>
      <c r="C137" s="119">
        <v>5230</v>
      </c>
      <c r="D137" s="119">
        <v>5299</v>
      </c>
      <c r="E137" s="119">
        <v>5021.55</v>
      </c>
      <c r="F137" s="119">
        <v>5171.55</v>
      </c>
      <c r="G137" s="119">
        <v>5075</v>
      </c>
      <c r="H137" s="119">
        <v>5258.95</v>
      </c>
      <c r="I137" s="119">
        <v>1229462</v>
      </c>
      <c r="J137" s="119">
        <v>6372023961.4499998</v>
      </c>
      <c r="K137" s="121">
        <v>43187</v>
      </c>
      <c r="L137" s="119">
        <v>49258</v>
      </c>
      <c r="M137" s="119" t="s">
        <v>552</v>
      </c>
    </row>
    <row r="138" spans="1:13">
      <c r="A138" s="119" t="s">
        <v>553</v>
      </c>
      <c r="B138" s="119" t="s">
        <v>395</v>
      </c>
      <c r="C138" s="119">
        <v>8.9</v>
      </c>
      <c r="D138" s="119">
        <v>9.0500000000000007</v>
      </c>
      <c r="E138" s="119">
        <v>8.8000000000000007</v>
      </c>
      <c r="F138" s="119">
        <v>8.8000000000000007</v>
      </c>
      <c r="G138" s="119">
        <v>8.85</v>
      </c>
      <c r="H138" s="119">
        <v>9</v>
      </c>
      <c r="I138" s="119">
        <v>1791969</v>
      </c>
      <c r="J138" s="119">
        <v>15919118.300000001</v>
      </c>
      <c r="K138" s="121">
        <v>43187</v>
      </c>
      <c r="L138" s="119">
        <v>3169</v>
      </c>
      <c r="M138" s="119" t="s">
        <v>554</v>
      </c>
    </row>
    <row r="139" spans="1:13">
      <c r="A139" s="119" t="s">
        <v>555</v>
      </c>
      <c r="B139" s="119" t="s">
        <v>395</v>
      </c>
      <c r="C139" s="119">
        <v>2614</v>
      </c>
      <c r="D139" s="119">
        <v>2690</v>
      </c>
      <c r="E139" s="119">
        <v>2520</v>
      </c>
      <c r="F139" s="119">
        <v>2664.5</v>
      </c>
      <c r="G139" s="119">
        <v>2675</v>
      </c>
      <c r="H139" s="119">
        <v>2620.75</v>
      </c>
      <c r="I139" s="119">
        <v>17847</v>
      </c>
      <c r="J139" s="119">
        <v>46690509.450000003</v>
      </c>
      <c r="K139" s="121">
        <v>43187</v>
      </c>
      <c r="L139" s="119">
        <v>3975</v>
      </c>
      <c r="M139" s="119" t="s">
        <v>556</v>
      </c>
    </row>
    <row r="140" spans="1:13">
      <c r="A140" s="119" t="s">
        <v>188</v>
      </c>
      <c r="B140" s="119" t="s">
        <v>395</v>
      </c>
      <c r="C140" s="119">
        <v>1777</v>
      </c>
      <c r="D140" s="119">
        <v>1793</v>
      </c>
      <c r="E140" s="119">
        <v>1760.8</v>
      </c>
      <c r="F140" s="119">
        <v>1767.55</v>
      </c>
      <c r="G140" s="119">
        <v>1772.8</v>
      </c>
      <c r="H140" s="119">
        <v>1772.45</v>
      </c>
      <c r="I140" s="119">
        <v>986960</v>
      </c>
      <c r="J140" s="119">
        <v>1755848217.8</v>
      </c>
      <c r="K140" s="121">
        <v>43187</v>
      </c>
      <c r="L140" s="119">
        <v>39469</v>
      </c>
      <c r="M140" s="119" t="s">
        <v>2241</v>
      </c>
    </row>
    <row r="141" spans="1:13">
      <c r="A141" s="119" t="s">
        <v>557</v>
      </c>
      <c r="B141" s="119" t="s">
        <v>395</v>
      </c>
      <c r="C141" s="119">
        <v>131</v>
      </c>
      <c r="D141" s="119">
        <v>132</v>
      </c>
      <c r="E141" s="119">
        <v>129.25</v>
      </c>
      <c r="F141" s="119">
        <v>130.30000000000001</v>
      </c>
      <c r="G141" s="119">
        <v>130</v>
      </c>
      <c r="H141" s="119">
        <v>131.75</v>
      </c>
      <c r="I141" s="119">
        <v>69122</v>
      </c>
      <c r="J141" s="119">
        <v>9041504.4499999993</v>
      </c>
      <c r="K141" s="121">
        <v>43187</v>
      </c>
      <c r="L141" s="119">
        <v>885</v>
      </c>
      <c r="M141" s="119" t="s">
        <v>558</v>
      </c>
    </row>
    <row r="142" spans="1:13">
      <c r="A142" s="119" t="s">
        <v>559</v>
      </c>
      <c r="B142" s="119" t="s">
        <v>395</v>
      </c>
      <c r="C142" s="119">
        <v>570</v>
      </c>
      <c r="D142" s="119">
        <v>573.1</v>
      </c>
      <c r="E142" s="119">
        <v>556.65</v>
      </c>
      <c r="F142" s="119">
        <v>561.04999999999995</v>
      </c>
      <c r="G142" s="119">
        <v>565.9</v>
      </c>
      <c r="H142" s="119">
        <v>571.6</v>
      </c>
      <c r="I142" s="119">
        <v>31449</v>
      </c>
      <c r="J142" s="119">
        <v>17685429.399999999</v>
      </c>
      <c r="K142" s="121">
        <v>43187</v>
      </c>
      <c r="L142" s="119">
        <v>2539</v>
      </c>
      <c r="M142" s="119" t="s">
        <v>560</v>
      </c>
    </row>
    <row r="143" spans="1:13">
      <c r="A143" s="119" t="s">
        <v>2987</v>
      </c>
      <c r="B143" s="119" t="s">
        <v>395</v>
      </c>
      <c r="C143" s="119">
        <v>68</v>
      </c>
      <c r="D143" s="119">
        <v>73.45</v>
      </c>
      <c r="E143" s="119">
        <v>68</v>
      </c>
      <c r="F143" s="119">
        <v>72.349999999999994</v>
      </c>
      <c r="G143" s="119">
        <v>71.2</v>
      </c>
      <c r="H143" s="119">
        <v>70.400000000000006</v>
      </c>
      <c r="I143" s="119">
        <v>13629</v>
      </c>
      <c r="J143" s="119">
        <v>965880.25</v>
      </c>
      <c r="K143" s="121">
        <v>43187</v>
      </c>
      <c r="L143" s="119">
        <v>196</v>
      </c>
      <c r="M143" s="119" t="s">
        <v>2988</v>
      </c>
    </row>
    <row r="144" spans="1:13">
      <c r="A144" s="119" t="s">
        <v>561</v>
      </c>
      <c r="B144" s="119" t="s">
        <v>395</v>
      </c>
      <c r="C144" s="119">
        <v>1095.1500000000001</v>
      </c>
      <c r="D144" s="119">
        <v>1106.75</v>
      </c>
      <c r="E144" s="119">
        <v>1055</v>
      </c>
      <c r="F144" s="119">
        <v>1068.6500000000001</v>
      </c>
      <c r="G144" s="119">
        <v>1070</v>
      </c>
      <c r="H144" s="119">
        <v>1095.1500000000001</v>
      </c>
      <c r="I144" s="119">
        <v>1451912</v>
      </c>
      <c r="J144" s="119">
        <v>1559502921.75</v>
      </c>
      <c r="K144" s="121">
        <v>43187</v>
      </c>
      <c r="L144" s="119">
        <v>29625</v>
      </c>
      <c r="M144" s="119" t="s">
        <v>562</v>
      </c>
    </row>
    <row r="145" spans="1:13">
      <c r="A145" s="119" t="s">
        <v>563</v>
      </c>
      <c r="B145" s="119" t="s">
        <v>395</v>
      </c>
      <c r="C145" s="119">
        <v>12.6</v>
      </c>
      <c r="D145" s="119">
        <v>12.95</v>
      </c>
      <c r="E145" s="119">
        <v>12.3</v>
      </c>
      <c r="F145" s="119">
        <v>12.4</v>
      </c>
      <c r="G145" s="119">
        <v>12.35</v>
      </c>
      <c r="H145" s="119">
        <v>12.65</v>
      </c>
      <c r="I145" s="119">
        <v>1379232</v>
      </c>
      <c r="J145" s="119">
        <v>17447970.199999999</v>
      </c>
      <c r="K145" s="121">
        <v>43187</v>
      </c>
      <c r="L145" s="119">
        <v>1292</v>
      </c>
      <c r="M145" s="119" t="s">
        <v>564</v>
      </c>
    </row>
    <row r="146" spans="1:13">
      <c r="A146" s="119" t="s">
        <v>565</v>
      </c>
      <c r="B146" s="119" t="s">
        <v>395</v>
      </c>
      <c r="C146" s="119">
        <v>215.1</v>
      </c>
      <c r="D146" s="119">
        <v>220</v>
      </c>
      <c r="E146" s="119">
        <v>213</v>
      </c>
      <c r="F146" s="119">
        <v>216.9</v>
      </c>
      <c r="G146" s="119">
        <v>216.5</v>
      </c>
      <c r="H146" s="119">
        <v>215.7</v>
      </c>
      <c r="I146" s="119">
        <v>77871</v>
      </c>
      <c r="J146" s="119">
        <v>16890440</v>
      </c>
      <c r="K146" s="121">
        <v>43187</v>
      </c>
      <c r="L146" s="119">
        <v>1874</v>
      </c>
      <c r="M146" s="119" t="s">
        <v>566</v>
      </c>
    </row>
    <row r="147" spans="1:13">
      <c r="A147" s="119" t="s">
        <v>567</v>
      </c>
      <c r="B147" s="119" t="s">
        <v>395</v>
      </c>
      <c r="C147" s="119">
        <v>77.95</v>
      </c>
      <c r="D147" s="119">
        <v>78</v>
      </c>
      <c r="E147" s="119">
        <v>76.75</v>
      </c>
      <c r="F147" s="119">
        <v>77.150000000000006</v>
      </c>
      <c r="G147" s="119">
        <v>77</v>
      </c>
      <c r="H147" s="119">
        <v>78.25</v>
      </c>
      <c r="I147" s="119">
        <v>18629</v>
      </c>
      <c r="J147" s="119">
        <v>1440632.2</v>
      </c>
      <c r="K147" s="121">
        <v>43187</v>
      </c>
      <c r="L147" s="119">
        <v>252</v>
      </c>
      <c r="M147" s="119" t="s">
        <v>568</v>
      </c>
    </row>
    <row r="148" spans="1:13">
      <c r="A148" s="119" t="s">
        <v>569</v>
      </c>
      <c r="B148" s="119" t="s">
        <v>395</v>
      </c>
      <c r="C148" s="119">
        <v>79.8</v>
      </c>
      <c r="D148" s="119">
        <v>80.05</v>
      </c>
      <c r="E148" s="119">
        <v>74.8</v>
      </c>
      <c r="F148" s="119">
        <v>75.650000000000006</v>
      </c>
      <c r="G148" s="119">
        <v>74.95</v>
      </c>
      <c r="H148" s="119">
        <v>81.2</v>
      </c>
      <c r="I148" s="119">
        <v>12730110</v>
      </c>
      <c r="J148" s="119">
        <v>982442859.25</v>
      </c>
      <c r="K148" s="121">
        <v>43187</v>
      </c>
      <c r="L148" s="119">
        <v>51754</v>
      </c>
      <c r="M148" s="119" t="s">
        <v>570</v>
      </c>
    </row>
    <row r="149" spans="1:13">
      <c r="A149" s="119" t="s">
        <v>2989</v>
      </c>
      <c r="B149" s="119" t="s">
        <v>395</v>
      </c>
      <c r="C149" s="119">
        <v>57.15</v>
      </c>
      <c r="D149" s="119">
        <v>59.9</v>
      </c>
      <c r="E149" s="119">
        <v>56.7</v>
      </c>
      <c r="F149" s="119">
        <v>58.5</v>
      </c>
      <c r="G149" s="119">
        <v>58</v>
      </c>
      <c r="H149" s="119">
        <v>58</v>
      </c>
      <c r="I149" s="119">
        <v>2081</v>
      </c>
      <c r="J149" s="119">
        <v>121453.25</v>
      </c>
      <c r="K149" s="121">
        <v>43187</v>
      </c>
      <c r="L149" s="119">
        <v>22</v>
      </c>
      <c r="M149" s="119" t="s">
        <v>2990</v>
      </c>
    </row>
    <row r="150" spans="1:13">
      <c r="A150" s="119" t="s">
        <v>571</v>
      </c>
      <c r="B150" s="119" t="s">
        <v>395</v>
      </c>
      <c r="C150" s="119">
        <v>1650.1</v>
      </c>
      <c r="D150" s="119">
        <v>1724.9</v>
      </c>
      <c r="E150" s="119">
        <v>1650.1</v>
      </c>
      <c r="F150" s="119">
        <v>1723.2</v>
      </c>
      <c r="G150" s="119">
        <v>1717.55</v>
      </c>
      <c r="H150" s="119">
        <v>1696.95</v>
      </c>
      <c r="I150" s="119">
        <v>186</v>
      </c>
      <c r="J150" s="119">
        <v>317239.90000000002</v>
      </c>
      <c r="K150" s="121">
        <v>43187</v>
      </c>
      <c r="L150" s="119">
        <v>49</v>
      </c>
      <c r="M150" s="119" t="s">
        <v>572</v>
      </c>
    </row>
    <row r="151" spans="1:13">
      <c r="A151" s="119" t="s">
        <v>573</v>
      </c>
      <c r="B151" s="119" t="s">
        <v>395</v>
      </c>
      <c r="C151" s="119">
        <v>212.3</v>
      </c>
      <c r="D151" s="119">
        <v>213</v>
      </c>
      <c r="E151" s="119">
        <v>210.5</v>
      </c>
      <c r="F151" s="119">
        <v>212</v>
      </c>
      <c r="G151" s="119">
        <v>211.35</v>
      </c>
      <c r="H151" s="119">
        <v>214.8</v>
      </c>
      <c r="I151" s="119">
        <v>29604</v>
      </c>
      <c r="J151" s="119">
        <v>6268498.8499999996</v>
      </c>
      <c r="K151" s="121">
        <v>43187</v>
      </c>
      <c r="L151" s="119">
        <v>672</v>
      </c>
      <c r="M151" s="119" t="s">
        <v>574</v>
      </c>
    </row>
    <row r="152" spans="1:13">
      <c r="A152" s="119" t="s">
        <v>3518</v>
      </c>
      <c r="B152" s="119" t="s">
        <v>395</v>
      </c>
      <c r="C152" s="119">
        <v>463.85</v>
      </c>
      <c r="D152" s="119">
        <v>478.9</v>
      </c>
      <c r="E152" s="119">
        <v>463</v>
      </c>
      <c r="F152" s="119">
        <v>469.05</v>
      </c>
      <c r="G152" s="119">
        <v>470</v>
      </c>
      <c r="H152" s="119">
        <v>476.85</v>
      </c>
      <c r="I152" s="119">
        <v>12056881</v>
      </c>
      <c r="J152" s="119">
        <v>5669645405.6000004</v>
      </c>
      <c r="K152" s="121">
        <v>43187</v>
      </c>
      <c r="L152" s="119">
        <v>213724</v>
      </c>
      <c r="M152" s="119" t="s">
        <v>3663</v>
      </c>
    </row>
    <row r="153" spans="1:13">
      <c r="A153" s="119" t="s">
        <v>2481</v>
      </c>
      <c r="B153" s="119" t="s">
        <v>395</v>
      </c>
      <c r="C153" s="119">
        <v>27.35</v>
      </c>
      <c r="D153" s="119">
        <v>29</v>
      </c>
      <c r="E153" s="119">
        <v>25.15</v>
      </c>
      <c r="F153" s="119">
        <v>28.25</v>
      </c>
      <c r="G153" s="119">
        <v>28.6</v>
      </c>
      <c r="H153" s="119">
        <v>26.4</v>
      </c>
      <c r="I153" s="119">
        <v>10736</v>
      </c>
      <c r="J153" s="119">
        <v>288838.8</v>
      </c>
      <c r="K153" s="121">
        <v>43187</v>
      </c>
      <c r="L153" s="119">
        <v>75</v>
      </c>
      <c r="M153" s="119" t="s">
        <v>2482</v>
      </c>
    </row>
    <row r="154" spans="1:13">
      <c r="A154" s="119" t="s">
        <v>45</v>
      </c>
      <c r="B154" s="119" t="s">
        <v>395</v>
      </c>
      <c r="C154" s="119">
        <v>142.5</v>
      </c>
      <c r="D154" s="119">
        <v>146.5</v>
      </c>
      <c r="E154" s="119">
        <v>140.9</v>
      </c>
      <c r="F154" s="119">
        <v>142.30000000000001</v>
      </c>
      <c r="G154" s="119">
        <v>142.19999999999999</v>
      </c>
      <c r="H154" s="119">
        <v>143.69999999999999</v>
      </c>
      <c r="I154" s="119">
        <v>20519812</v>
      </c>
      <c r="J154" s="119">
        <v>2934541123.6500001</v>
      </c>
      <c r="K154" s="121">
        <v>43187</v>
      </c>
      <c r="L154" s="119">
        <v>62887</v>
      </c>
      <c r="M154" s="119" t="s">
        <v>575</v>
      </c>
    </row>
    <row r="155" spans="1:13">
      <c r="A155" s="119" t="s">
        <v>576</v>
      </c>
      <c r="B155" s="119" t="s">
        <v>395</v>
      </c>
      <c r="C155" s="119">
        <v>2460</v>
      </c>
      <c r="D155" s="119">
        <v>2471.5</v>
      </c>
      <c r="E155" s="119">
        <v>2454.5</v>
      </c>
      <c r="F155" s="119">
        <v>2465.62</v>
      </c>
      <c r="G155" s="119">
        <v>2470</v>
      </c>
      <c r="H155" s="119">
        <v>2472.17</v>
      </c>
      <c r="I155" s="119">
        <v>905</v>
      </c>
      <c r="J155" s="119">
        <v>2228958.9900000002</v>
      </c>
      <c r="K155" s="121">
        <v>43187</v>
      </c>
      <c r="L155" s="119">
        <v>167</v>
      </c>
      <c r="M155" s="119" t="s">
        <v>577</v>
      </c>
    </row>
    <row r="156" spans="1:13">
      <c r="A156" s="119" t="s">
        <v>46</v>
      </c>
      <c r="B156" s="119" t="s">
        <v>395</v>
      </c>
      <c r="C156" s="119">
        <v>104.1</v>
      </c>
      <c r="D156" s="119">
        <v>107.3</v>
      </c>
      <c r="E156" s="119">
        <v>102.9</v>
      </c>
      <c r="F156" s="119">
        <v>103.55</v>
      </c>
      <c r="G156" s="119">
        <v>103.9</v>
      </c>
      <c r="H156" s="119">
        <v>105.3</v>
      </c>
      <c r="I156" s="119">
        <v>9063592</v>
      </c>
      <c r="J156" s="119">
        <v>949925461.25</v>
      </c>
      <c r="K156" s="121">
        <v>43187</v>
      </c>
      <c r="L156" s="119">
        <v>32374</v>
      </c>
      <c r="M156" s="119" t="s">
        <v>578</v>
      </c>
    </row>
    <row r="157" spans="1:13">
      <c r="A157" s="119" t="s">
        <v>579</v>
      </c>
      <c r="B157" s="119" t="s">
        <v>395</v>
      </c>
      <c r="C157" s="119">
        <v>100</v>
      </c>
      <c r="D157" s="119">
        <v>102.95</v>
      </c>
      <c r="E157" s="119">
        <v>96.65</v>
      </c>
      <c r="F157" s="119">
        <v>98.05</v>
      </c>
      <c r="G157" s="119">
        <v>97</v>
      </c>
      <c r="H157" s="119">
        <v>101.75</v>
      </c>
      <c r="I157" s="119">
        <v>32641</v>
      </c>
      <c r="J157" s="119">
        <v>3256817.4</v>
      </c>
      <c r="K157" s="121">
        <v>43187</v>
      </c>
      <c r="L157" s="119">
        <v>156</v>
      </c>
      <c r="M157" s="119" t="s">
        <v>580</v>
      </c>
    </row>
    <row r="158" spans="1:13">
      <c r="A158" s="119" t="s">
        <v>2991</v>
      </c>
      <c r="B158" s="119" t="s">
        <v>395</v>
      </c>
      <c r="C158" s="119">
        <v>9.75</v>
      </c>
      <c r="D158" s="119">
        <v>9.85</v>
      </c>
      <c r="E158" s="119">
        <v>9.4</v>
      </c>
      <c r="F158" s="119">
        <v>9.6</v>
      </c>
      <c r="G158" s="119">
        <v>9.5500000000000007</v>
      </c>
      <c r="H158" s="119">
        <v>9.65</v>
      </c>
      <c r="I158" s="119">
        <v>39068</v>
      </c>
      <c r="J158" s="119">
        <v>375562.9</v>
      </c>
      <c r="K158" s="121">
        <v>43187</v>
      </c>
      <c r="L158" s="119">
        <v>110</v>
      </c>
      <c r="M158" s="119" t="s">
        <v>2992</v>
      </c>
    </row>
    <row r="159" spans="1:13">
      <c r="A159" s="119" t="s">
        <v>581</v>
      </c>
      <c r="B159" s="119" t="s">
        <v>395</v>
      </c>
      <c r="C159" s="119">
        <v>1992.5</v>
      </c>
      <c r="D159" s="119">
        <v>1992.5</v>
      </c>
      <c r="E159" s="119">
        <v>1911.2</v>
      </c>
      <c r="F159" s="119">
        <v>1923.35</v>
      </c>
      <c r="G159" s="119">
        <v>1918</v>
      </c>
      <c r="H159" s="119">
        <v>1974.8</v>
      </c>
      <c r="I159" s="119">
        <v>22742</v>
      </c>
      <c r="J159" s="119">
        <v>43911715.25</v>
      </c>
      <c r="K159" s="121">
        <v>43187</v>
      </c>
      <c r="L159" s="119">
        <v>1493</v>
      </c>
      <c r="M159" s="119" t="s">
        <v>582</v>
      </c>
    </row>
    <row r="160" spans="1:13">
      <c r="A160" s="119" t="s">
        <v>2396</v>
      </c>
      <c r="B160" s="119" t="s">
        <v>395</v>
      </c>
      <c r="C160" s="119">
        <v>226</v>
      </c>
      <c r="D160" s="119">
        <v>238</v>
      </c>
      <c r="E160" s="119">
        <v>226</v>
      </c>
      <c r="F160" s="119">
        <v>233.95</v>
      </c>
      <c r="G160" s="119">
        <v>237.4</v>
      </c>
      <c r="H160" s="119">
        <v>233.5</v>
      </c>
      <c r="I160" s="119">
        <v>491</v>
      </c>
      <c r="J160" s="119">
        <v>114749.25</v>
      </c>
      <c r="K160" s="121">
        <v>43187</v>
      </c>
      <c r="L160" s="119">
        <v>37</v>
      </c>
      <c r="M160" s="119" t="s">
        <v>2397</v>
      </c>
    </row>
    <row r="161" spans="1:13">
      <c r="A161" s="119" t="s">
        <v>47</v>
      </c>
      <c r="B161" s="119" t="s">
        <v>395</v>
      </c>
      <c r="C161" s="119">
        <v>738</v>
      </c>
      <c r="D161" s="119">
        <v>754.8</v>
      </c>
      <c r="E161" s="119">
        <v>727</v>
      </c>
      <c r="F161" s="119">
        <v>729.95</v>
      </c>
      <c r="G161" s="119">
        <v>727.5</v>
      </c>
      <c r="H161" s="119">
        <v>738.8</v>
      </c>
      <c r="I161" s="119">
        <v>1330523</v>
      </c>
      <c r="J161" s="119">
        <v>983935336</v>
      </c>
      <c r="K161" s="121">
        <v>43187</v>
      </c>
      <c r="L161" s="119">
        <v>33118</v>
      </c>
      <c r="M161" s="119" t="s">
        <v>583</v>
      </c>
    </row>
    <row r="162" spans="1:13">
      <c r="A162" s="119" t="s">
        <v>584</v>
      </c>
      <c r="B162" s="119" t="s">
        <v>395</v>
      </c>
      <c r="C162" s="119">
        <v>4179.95</v>
      </c>
      <c r="D162" s="119">
        <v>4286</v>
      </c>
      <c r="E162" s="119">
        <v>4119</v>
      </c>
      <c r="F162" s="119">
        <v>4229.1499999999996</v>
      </c>
      <c r="G162" s="119">
        <v>4270</v>
      </c>
      <c r="H162" s="119">
        <v>4181.45</v>
      </c>
      <c r="I162" s="119">
        <v>21332</v>
      </c>
      <c r="J162" s="119">
        <v>89800011.099999994</v>
      </c>
      <c r="K162" s="121">
        <v>43187</v>
      </c>
      <c r="L162" s="119">
        <v>2752</v>
      </c>
      <c r="M162" s="119" t="s">
        <v>585</v>
      </c>
    </row>
    <row r="163" spans="1:13">
      <c r="A163" s="119" t="s">
        <v>586</v>
      </c>
      <c r="B163" s="119" t="s">
        <v>395</v>
      </c>
      <c r="C163" s="119">
        <v>1536.95</v>
      </c>
      <c r="D163" s="119">
        <v>1537.45</v>
      </c>
      <c r="E163" s="119">
        <v>1486.5</v>
      </c>
      <c r="F163" s="119">
        <v>1502.4</v>
      </c>
      <c r="G163" s="119">
        <v>1487</v>
      </c>
      <c r="H163" s="119">
        <v>1537</v>
      </c>
      <c r="I163" s="119">
        <v>6933</v>
      </c>
      <c r="J163" s="119">
        <v>10477456.85</v>
      </c>
      <c r="K163" s="121">
        <v>43187</v>
      </c>
      <c r="L163" s="119">
        <v>559</v>
      </c>
      <c r="M163" s="119" t="s">
        <v>587</v>
      </c>
    </row>
    <row r="164" spans="1:13">
      <c r="A164" s="119" t="s">
        <v>588</v>
      </c>
      <c r="B164" s="119" t="s">
        <v>395</v>
      </c>
      <c r="C164" s="119">
        <v>1177.9000000000001</v>
      </c>
      <c r="D164" s="119">
        <v>1207.7</v>
      </c>
      <c r="E164" s="119">
        <v>1156.7</v>
      </c>
      <c r="F164" s="119">
        <v>1170.8</v>
      </c>
      <c r="G164" s="119">
        <v>1173</v>
      </c>
      <c r="H164" s="119">
        <v>1179.0999999999999</v>
      </c>
      <c r="I164" s="119">
        <v>201341</v>
      </c>
      <c r="J164" s="119">
        <v>237014715.09999999</v>
      </c>
      <c r="K164" s="121">
        <v>43187</v>
      </c>
      <c r="L164" s="119">
        <v>9063</v>
      </c>
      <c r="M164" s="119" t="s">
        <v>589</v>
      </c>
    </row>
    <row r="165" spans="1:13">
      <c r="A165" s="119" t="s">
        <v>3463</v>
      </c>
      <c r="B165" s="119" t="s">
        <v>395</v>
      </c>
      <c r="C165" s="119">
        <v>401</v>
      </c>
      <c r="D165" s="119">
        <v>405</v>
      </c>
      <c r="E165" s="119">
        <v>394.3</v>
      </c>
      <c r="F165" s="119">
        <v>396.65</v>
      </c>
      <c r="G165" s="119">
        <v>398.9</v>
      </c>
      <c r="H165" s="119">
        <v>405.55</v>
      </c>
      <c r="I165" s="119">
        <v>176954</v>
      </c>
      <c r="J165" s="119">
        <v>70529475.599999994</v>
      </c>
      <c r="K165" s="121">
        <v>43187</v>
      </c>
      <c r="L165" s="119">
        <v>7501</v>
      </c>
      <c r="M165" s="119" t="s">
        <v>3464</v>
      </c>
    </row>
    <row r="166" spans="1:13">
      <c r="A166" s="119" t="s">
        <v>2483</v>
      </c>
      <c r="B166" s="119" t="s">
        <v>395</v>
      </c>
      <c r="C166" s="119">
        <v>48.05</v>
      </c>
      <c r="D166" s="119">
        <v>50</v>
      </c>
      <c r="E166" s="119">
        <v>47</v>
      </c>
      <c r="F166" s="119">
        <v>48.05</v>
      </c>
      <c r="G166" s="119">
        <v>49.95</v>
      </c>
      <c r="H166" s="119">
        <v>48.3</v>
      </c>
      <c r="I166" s="119">
        <v>7846</v>
      </c>
      <c r="J166" s="119">
        <v>376035.05</v>
      </c>
      <c r="K166" s="121">
        <v>43187</v>
      </c>
      <c r="L166" s="119">
        <v>48</v>
      </c>
      <c r="M166" s="119" t="s">
        <v>2484</v>
      </c>
    </row>
    <row r="167" spans="1:13">
      <c r="A167" s="119" t="s">
        <v>2636</v>
      </c>
      <c r="B167" s="119" t="s">
        <v>395</v>
      </c>
      <c r="C167" s="119">
        <v>16.899999999999999</v>
      </c>
      <c r="D167" s="119">
        <v>17.2</v>
      </c>
      <c r="E167" s="119">
        <v>15.55</v>
      </c>
      <c r="F167" s="119">
        <v>16.600000000000001</v>
      </c>
      <c r="G167" s="119">
        <v>16.399999999999999</v>
      </c>
      <c r="H167" s="119">
        <v>17.05</v>
      </c>
      <c r="I167" s="119">
        <v>8691</v>
      </c>
      <c r="J167" s="119">
        <v>143208.6</v>
      </c>
      <c r="K167" s="121">
        <v>43187</v>
      </c>
      <c r="L167" s="119">
        <v>98</v>
      </c>
      <c r="M167" s="119" t="s">
        <v>2637</v>
      </c>
    </row>
    <row r="168" spans="1:13">
      <c r="A168" s="119" t="s">
        <v>190</v>
      </c>
      <c r="B168" s="119" t="s">
        <v>395</v>
      </c>
      <c r="C168" s="119">
        <v>142.44999999999999</v>
      </c>
      <c r="D168" s="119">
        <v>145.80000000000001</v>
      </c>
      <c r="E168" s="119">
        <v>140.69999999999999</v>
      </c>
      <c r="F168" s="119">
        <v>141.44999999999999</v>
      </c>
      <c r="G168" s="119">
        <v>141.65</v>
      </c>
      <c r="H168" s="119">
        <v>143.05000000000001</v>
      </c>
      <c r="I168" s="119">
        <v>7799776</v>
      </c>
      <c r="J168" s="119">
        <v>1114998962</v>
      </c>
      <c r="K168" s="121">
        <v>43187</v>
      </c>
      <c r="L168" s="119">
        <v>53610</v>
      </c>
      <c r="M168" s="119" t="s">
        <v>2427</v>
      </c>
    </row>
    <row r="169" spans="1:13">
      <c r="A169" s="119" t="s">
        <v>241</v>
      </c>
      <c r="B169" s="119" t="s">
        <v>395</v>
      </c>
      <c r="C169" s="119">
        <v>1042</v>
      </c>
      <c r="D169" s="119">
        <v>1057.7</v>
      </c>
      <c r="E169" s="119">
        <v>1036.75</v>
      </c>
      <c r="F169" s="119">
        <v>1044.0999999999999</v>
      </c>
      <c r="G169" s="119">
        <v>1043.55</v>
      </c>
      <c r="H169" s="119">
        <v>1063.8</v>
      </c>
      <c r="I169" s="119">
        <v>544342</v>
      </c>
      <c r="J169" s="119">
        <v>570260849.79999995</v>
      </c>
      <c r="K169" s="121">
        <v>43187</v>
      </c>
      <c r="L169" s="119">
        <v>17322</v>
      </c>
      <c r="M169" s="119" t="s">
        <v>590</v>
      </c>
    </row>
    <row r="170" spans="1:13">
      <c r="A170" s="119" t="s">
        <v>591</v>
      </c>
      <c r="B170" s="119" t="s">
        <v>395</v>
      </c>
      <c r="C170" s="119">
        <v>170.2</v>
      </c>
      <c r="D170" s="119">
        <v>173.25</v>
      </c>
      <c r="E170" s="119">
        <v>169.05</v>
      </c>
      <c r="F170" s="119">
        <v>170.6</v>
      </c>
      <c r="G170" s="119">
        <v>170.9</v>
      </c>
      <c r="H170" s="119">
        <v>166.95</v>
      </c>
      <c r="I170" s="119">
        <v>865470</v>
      </c>
      <c r="J170" s="119">
        <v>147901283.59999999</v>
      </c>
      <c r="K170" s="121">
        <v>43187</v>
      </c>
      <c r="L170" s="119">
        <v>7832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250</v>
      </c>
      <c r="D171" s="119">
        <v>259.89999999999998</v>
      </c>
      <c r="E171" s="119">
        <v>250</v>
      </c>
      <c r="F171" s="119">
        <v>256.7</v>
      </c>
      <c r="G171" s="119">
        <v>256.7</v>
      </c>
      <c r="H171" s="119">
        <v>250.6</v>
      </c>
      <c r="I171" s="119">
        <v>1558310</v>
      </c>
      <c r="J171" s="119">
        <v>399737432</v>
      </c>
      <c r="K171" s="121">
        <v>43187</v>
      </c>
      <c r="L171" s="119">
        <v>29153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279.8</v>
      </c>
      <c r="D172" s="119">
        <v>291.75</v>
      </c>
      <c r="E172" s="119">
        <v>278</v>
      </c>
      <c r="F172" s="119">
        <v>280.64999999999998</v>
      </c>
      <c r="G172" s="119">
        <v>280.85000000000002</v>
      </c>
      <c r="H172" s="119">
        <v>282.64999999999998</v>
      </c>
      <c r="I172" s="119">
        <v>184793</v>
      </c>
      <c r="J172" s="119">
        <v>52881026.649999999</v>
      </c>
      <c r="K172" s="121">
        <v>43187</v>
      </c>
      <c r="L172" s="119">
        <v>4432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385.95</v>
      </c>
      <c r="D173" s="119">
        <v>392</v>
      </c>
      <c r="E173" s="119">
        <v>380.1</v>
      </c>
      <c r="F173" s="119">
        <v>382.35</v>
      </c>
      <c r="G173" s="119">
        <v>381.4</v>
      </c>
      <c r="H173" s="119">
        <v>388.95</v>
      </c>
      <c r="I173" s="119">
        <v>299418</v>
      </c>
      <c r="J173" s="119">
        <v>115448418.34999999</v>
      </c>
      <c r="K173" s="121">
        <v>43187</v>
      </c>
      <c r="L173" s="119">
        <v>7151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104.3</v>
      </c>
      <c r="D174" s="119">
        <v>104.3</v>
      </c>
      <c r="E174" s="119">
        <v>101.4</v>
      </c>
      <c r="F174" s="119">
        <v>101.9</v>
      </c>
      <c r="G174" s="119">
        <v>102.5</v>
      </c>
      <c r="H174" s="119">
        <v>104.65</v>
      </c>
      <c r="I174" s="119">
        <v>49807</v>
      </c>
      <c r="J174" s="119">
        <v>5107841.75</v>
      </c>
      <c r="K174" s="121">
        <v>43187</v>
      </c>
      <c r="L174" s="119">
        <v>900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280</v>
      </c>
      <c r="D175" s="119">
        <v>282.95</v>
      </c>
      <c r="E175" s="119">
        <v>275</v>
      </c>
      <c r="F175" s="119">
        <v>277.3</v>
      </c>
      <c r="G175" s="119">
        <v>277</v>
      </c>
      <c r="H175" s="119">
        <v>283.39999999999998</v>
      </c>
      <c r="I175" s="119">
        <v>182721</v>
      </c>
      <c r="J175" s="119">
        <v>50826452.049999997</v>
      </c>
      <c r="K175" s="121">
        <v>43187</v>
      </c>
      <c r="L175" s="119">
        <v>394</v>
      </c>
      <c r="M175" s="119" t="s">
        <v>2280</v>
      </c>
    </row>
    <row r="176" spans="1:13">
      <c r="A176" s="119" t="s">
        <v>2525</v>
      </c>
      <c r="B176" s="119" t="s">
        <v>395</v>
      </c>
      <c r="C176" s="119">
        <v>43.9</v>
      </c>
      <c r="D176" s="119">
        <v>43.9</v>
      </c>
      <c r="E176" s="119">
        <v>41.7</v>
      </c>
      <c r="F176" s="119">
        <v>42.5</v>
      </c>
      <c r="G176" s="119">
        <v>41.7</v>
      </c>
      <c r="H176" s="119">
        <v>43.65</v>
      </c>
      <c r="I176" s="119">
        <v>71084</v>
      </c>
      <c r="J176" s="119">
        <v>3046883.4</v>
      </c>
      <c r="K176" s="121">
        <v>43187</v>
      </c>
      <c r="L176" s="119">
        <v>492</v>
      </c>
      <c r="M176" s="119" t="s">
        <v>2526</v>
      </c>
    </row>
    <row r="177" spans="1:13">
      <c r="A177" s="119" t="s">
        <v>2676</v>
      </c>
      <c r="B177" s="119" t="s">
        <v>395</v>
      </c>
      <c r="C177" s="119">
        <v>18.05</v>
      </c>
      <c r="D177" s="119">
        <v>19.45</v>
      </c>
      <c r="E177" s="119">
        <v>18.05</v>
      </c>
      <c r="F177" s="119">
        <v>19.2</v>
      </c>
      <c r="G177" s="119">
        <v>19.45</v>
      </c>
      <c r="H177" s="119">
        <v>18.100000000000001</v>
      </c>
      <c r="I177" s="119">
        <v>37</v>
      </c>
      <c r="J177" s="119">
        <v>681.6</v>
      </c>
      <c r="K177" s="121">
        <v>43187</v>
      </c>
      <c r="L177" s="119">
        <v>6</v>
      </c>
      <c r="M177" s="119" t="s">
        <v>2677</v>
      </c>
    </row>
    <row r="178" spans="1:13">
      <c r="A178" s="119" t="s">
        <v>2993</v>
      </c>
      <c r="B178" s="119" t="s">
        <v>395</v>
      </c>
      <c r="C178" s="119">
        <v>2.9</v>
      </c>
      <c r="D178" s="119">
        <v>3</v>
      </c>
      <c r="E178" s="119">
        <v>2.85</v>
      </c>
      <c r="F178" s="119">
        <v>2.85</v>
      </c>
      <c r="G178" s="119">
        <v>2.85</v>
      </c>
      <c r="H178" s="119">
        <v>2.9</v>
      </c>
      <c r="I178" s="119">
        <v>209208</v>
      </c>
      <c r="J178" s="119">
        <v>605677.4</v>
      </c>
      <c r="K178" s="121">
        <v>43187</v>
      </c>
      <c r="L178" s="119">
        <v>185</v>
      </c>
      <c r="M178" s="119" t="s">
        <v>2994</v>
      </c>
    </row>
    <row r="179" spans="1:13">
      <c r="A179" s="119" t="s">
        <v>2172</v>
      </c>
      <c r="B179" s="119" t="s">
        <v>395</v>
      </c>
      <c r="C179" s="119">
        <v>1090</v>
      </c>
      <c r="D179" s="119">
        <v>1105.95</v>
      </c>
      <c r="E179" s="119">
        <v>1088.25</v>
      </c>
      <c r="F179" s="119">
        <v>1096.8499999999999</v>
      </c>
      <c r="G179" s="119">
        <v>1094.05</v>
      </c>
      <c r="H179" s="119">
        <v>1096.5999999999999</v>
      </c>
      <c r="I179" s="119">
        <v>927260</v>
      </c>
      <c r="J179" s="119">
        <v>1017249616.55</v>
      </c>
      <c r="K179" s="121">
        <v>43187</v>
      </c>
      <c r="L179" s="119">
        <v>24346</v>
      </c>
      <c r="M179" s="119" t="s">
        <v>1828</v>
      </c>
    </row>
    <row r="180" spans="1:13">
      <c r="A180" s="119" t="s">
        <v>48</v>
      </c>
      <c r="B180" s="119" t="s">
        <v>395</v>
      </c>
      <c r="C180" s="119">
        <v>703</v>
      </c>
      <c r="D180" s="119">
        <v>705</v>
      </c>
      <c r="E180" s="119">
        <v>695</v>
      </c>
      <c r="F180" s="119">
        <v>699.65</v>
      </c>
      <c r="G180" s="119">
        <v>699.05</v>
      </c>
      <c r="H180" s="119">
        <v>705.1</v>
      </c>
      <c r="I180" s="119">
        <v>1390605</v>
      </c>
      <c r="J180" s="119">
        <v>973769186.64999998</v>
      </c>
      <c r="K180" s="121">
        <v>43187</v>
      </c>
      <c r="L180" s="119">
        <v>31155</v>
      </c>
      <c r="M180" s="119" t="s">
        <v>602</v>
      </c>
    </row>
    <row r="181" spans="1:13">
      <c r="A181" s="119" t="s">
        <v>603</v>
      </c>
      <c r="B181" s="119" t="s">
        <v>395</v>
      </c>
      <c r="C181" s="119">
        <v>172.05</v>
      </c>
      <c r="D181" s="119">
        <v>172.05</v>
      </c>
      <c r="E181" s="119">
        <v>167.2</v>
      </c>
      <c r="F181" s="119">
        <v>168.25</v>
      </c>
      <c r="G181" s="119">
        <v>167.25</v>
      </c>
      <c r="H181" s="119">
        <v>174</v>
      </c>
      <c r="I181" s="119">
        <v>23778</v>
      </c>
      <c r="J181" s="119">
        <v>4035648.35</v>
      </c>
      <c r="K181" s="121">
        <v>43187</v>
      </c>
      <c r="L181" s="119">
        <v>703</v>
      </c>
      <c r="M181" s="119" t="s">
        <v>604</v>
      </c>
    </row>
    <row r="182" spans="1:13">
      <c r="A182" s="119" t="s">
        <v>2891</v>
      </c>
      <c r="B182" s="119" t="s">
        <v>395</v>
      </c>
      <c r="C182" s="119">
        <v>35.1</v>
      </c>
      <c r="D182" s="119">
        <v>35.15</v>
      </c>
      <c r="E182" s="119">
        <v>34.549999999999997</v>
      </c>
      <c r="F182" s="119">
        <v>34.950000000000003</v>
      </c>
      <c r="G182" s="119">
        <v>35</v>
      </c>
      <c r="H182" s="119">
        <v>35.15</v>
      </c>
      <c r="I182" s="119">
        <v>932649</v>
      </c>
      <c r="J182" s="119">
        <v>32644737.550000001</v>
      </c>
      <c r="K182" s="121">
        <v>43187</v>
      </c>
      <c r="L182" s="119">
        <v>928</v>
      </c>
      <c r="M182" s="119" t="s">
        <v>2892</v>
      </c>
    </row>
    <row r="183" spans="1:13">
      <c r="A183" s="119" t="s">
        <v>605</v>
      </c>
      <c r="B183" s="119" t="s">
        <v>395</v>
      </c>
      <c r="C183" s="119">
        <v>4261</v>
      </c>
      <c r="D183" s="119">
        <v>4393</v>
      </c>
      <c r="E183" s="119">
        <v>4252.7</v>
      </c>
      <c r="F183" s="119">
        <v>4332.6499999999996</v>
      </c>
      <c r="G183" s="119">
        <v>4300</v>
      </c>
      <c r="H183" s="119">
        <v>4296.6499999999996</v>
      </c>
      <c r="I183" s="119">
        <v>466</v>
      </c>
      <c r="J183" s="119">
        <v>2008412.45</v>
      </c>
      <c r="K183" s="121">
        <v>43187</v>
      </c>
      <c r="L183" s="119">
        <v>106</v>
      </c>
      <c r="M183" s="119" t="s">
        <v>606</v>
      </c>
    </row>
    <row r="184" spans="1:13">
      <c r="A184" s="119" t="s">
        <v>2406</v>
      </c>
      <c r="B184" s="119" t="s">
        <v>395</v>
      </c>
      <c r="C184" s="119">
        <v>113.75</v>
      </c>
      <c r="D184" s="119">
        <v>114.4</v>
      </c>
      <c r="E184" s="119">
        <v>110</v>
      </c>
      <c r="F184" s="119">
        <v>111.15</v>
      </c>
      <c r="G184" s="119">
        <v>111.05</v>
      </c>
      <c r="H184" s="119">
        <v>116.05</v>
      </c>
      <c r="I184" s="119">
        <v>212666</v>
      </c>
      <c r="J184" s="119">
        <v>24002292.550000001</v>
      </c>
      <c r="K184" s="121">
        <v>43187</v>
      </c>
      <c r="L184" s="119">
        <v>764</v>
      </c>
      <c r="M184" s="119" t="s">
        <v>2407</v>
      </c>
    </row>
    <row r="185" spans="1:13">
      <c r="A185" s="119" t="s">
        <v>49</v>
      </c>
      <c r="B185" s="119" t="s">
        <v>395</v>
      </c>
      <c r="C185" s="119">
        <v>411</v>
      </c>
      <c r="D185" s="119">
        <v>413.05</v>
      </c>
      <c r="E185" s="119">
        <v>395.4</v>
      </c>
      <c r="F185" s="119">
        <v>398.7</v>
      </c>
      <c r="G185" s="119">
        <v>397.85</v>
      </c>
      <c r="H185" s="119">
        <v>413.2</v>
      </c>
      <c r="I185" s="119">
        <v>10286301</v>
      </c>
      <c r="J185" s="119">
        <v>4126318686.6500001</v>
      </c>
      <c r="K185" s="121">
        <v>43187</v>
      </c>
      <c r="L185" s="119">
        <v>162980</v>
      </c>
      <c r="M185" s="119" t="s">
        <v>607</v>
      </c>
    </row>
    <row r="186" spans="1:13">
      <c r="A186" s="119" t="s">
        <v>50</v>
      </c>
      <c r="B186" s="119" t="s">
        <v>395</v>
      </c>
      <c r="C186" s="119">
        <v>82.4</v>
      </c>
      <c r="D186" s="119">
        <v>82.65</v>
      </c>
      <c r="E186" s="119">
        <v>80.900000000000006</v>
      </c>
      <c r="F186" s="119">
        <v>81.349999999999994</v>
      </c>
      <c r="G186" s="119">
        <v>81.3</v>
      </c>
      <c r="H186" s="119">
        <v>82.8</v>
      </c>
      <c r="I186" s="119">
        <v>5314016</v>
      </c>
      <c r="J186" s="119">
        <v>434829855.89999998</v>
      </c>
      <c r="K186" s="121">
        <v>43187</v>
      </c>
      <c r="L186" s="119">
        <v>23612</v>
      </c>
      <c r="M186" s="119" t="s">
        <v>608</v>
      </c>
    </row>
    <row r="187" spans="1:13">
      <c r="A187" s="119" t="s">
        <v>192</v>
      </c>
      <c r="B187" s="119" t="s">
        <v>395</v>
      </c>
      <c r="C187" s="119">
        <v>41.45</v>
      </c>
      <c r="D187" s="119">
        <v>41.5</v>
      </c>
      <c r="E187" s="119">
        <v>40</v>
      </c>
      <c r="F187" s="119">
        <v>40.450000000000003</v>
      </c>
      <c r="G187" s="119">
        <v>41.5</v>
      </c>
      <c r="H187" s="119">
        <v>41.95</v>
      </c>
      <c r="I187" s="119">
        <v>2596929</v>
      </c>
      <c r="J187" s="119">
        <v>104922713.90000001</v>
      </c>
      <c r="K187" s="121">
        <v>43187</v>
      </c>
      <c r="L187" s="119">
        <v>8842</v>
      </c>
      <c r="M187" s="119" t="s">
        <v>609</v>
      </c>
    </row>
    <row r="188" spans="1:13">
      <c r="A188" s="119" t="s">
        <v>2256</v>
      </c>
      <c r="B188" s="119" t="s">
        <v>395</v>
      </c>
      <c r="C188" s="119">
        <v>166.35</v>
      </c>
      <c r="D188" s="119">
        <v>168</v>
      </c>
      <c r="E188" s="119">
        <v>161.35</v>
      </c>
      <c r="F188" s="119">
        <v>163.1</v>
      </c>
      <c r="G188" s="119">
        <v>162.05000000000001</v>
      </c>
      <c r="H188" s="119">
        <v>165.1</v>
      </c>
      <c r="I188" s="119">
        <v>70379</v>
      </c>
      <c r="J188" s="119">
        <v>11596616</v>
      </c>
      <c r="K188" s="121">
        <v>43187</v>
      </c>
      <c r="L188" s="119">
        <v>901</v>
      </c>
      <c r="M188" s="119" t="s">
        <v>2257</v>
      </c>
    </row>
    <row r="189" spans="1:13">
      <c r="A189" s="119" t="s">
        <v>610</v>
      </c>
      <c r="B189" s="119" t="s">
        <v>395</v>
      </c>
      <c r="C189" s="119">
        <v>405</v>
      </c>
      <c r="D189" s="119">
        <v>413.5</v>
      </c>
      <c r="E189" s="119">
        <v>391.2</v>
      </c>
      <c r="F189" s="119">
        <v>395.3</v>
      </c>
      <c r="G189" s="119">
        <v>393</v>
      </c>
      <c r="H189" s="119">
        <v>405.05</v>
      </c>
      <c r="I189" s="119">
        <v>27602</v>
      </c>
      <c r="J189" s="119">
        <v>11107786.6</v>
      </c>
      <c r="K189" s="121">
        <v>43187</v>
      </c>
      <c r="L189" s="119">
        <v>501</v>
      </c>
      <c r="M189" s="119" t="s">
        <v>611</v>
      </c>
    </row>
    <row r="190" spans="1:13">
      <c r="A190" s="119" t="s">
        <v>2995</v>
      </c>
      <c r="B190" s="119" t="s">
        <v>395</v>
      </c>
      <c r="C190" s="119">
        <v>0.8</v>
      </c>
      <c r="D190" s="119">
        <v>0.8</v>
      </c>
      <c r="E190" s="119">
        <v>0.7</v>
      </c>
      <c r="F190" s="119">
        <v>0.7</v>
      </c>
      <c r="G190" s="119">
        <v>0.75</v>
      </c>
      <c r="H190" s="119">
        <v>0.75</v>
      </c>
      <c r="I190" s="119">
        <v>411420</v>
      </c>
      <c r="J190" s="119">
        <v>293770.3</v>
      </c>
      <c r="K190" s="121">
        <v>43187</v>
      </c>
      <c r="L190" s="119">
        <v>215</v>
      </c>
      <c r="M190" s="119" t="s">
        <v>2996</v>
      </c>
    </row>
    <row r="191" spans="1:13">
      <c r="A191" s="119" t="s">
        <v>2997</v>
      </c>
      <c r="B191" s="119" t="s">
        <v>395</v>
      </c>
      <c r="C191" s="119">
        <v>84.9</v>
      </c>
      <c r="D191" s="119">
        <v>85.5</v>
      </c>
      <c r="E191" s="119">
        <v>82.5</v>
      </c>
      <c r="F191" s="119">
        <v>83.1</v>
      </c>
      <c r="G191" s="119">
        <v>82.5</v>
      </c>
      <c r="H191" s="119">
        <v>84.55</v>
      </c>
      <c r="I191" s="119">
        <v>60313</v>
      </c>
      <c r="J191" s="119">
        <v>5060545.7</v>
      </c>
      <c r="K191" s="121">
        <v>43187</v>
      </c>
      <c r="L191" s="119">
        <v>611</v>
      </c>
      <c r="M191" s="119" t="s">
        <v>2998</v>
      </c>
    </row>
    <row r="192" spans="1:13">
      <c r="A192" s="119" t="s">
        <v>612</v>
      </c>
      <c r="B192" s="119" t="s">
        <v>395</v>
      </c>
      <c r="C192" s="119">
        <v>26.2</v>
      </c>
      <c r="D192" s="119">
        <v>26.5</v>
      </c>
      <c r="E192" s="119">
        <v>25.3</v>
      </c>
      <c r="F192" s="119">
        <v>25.85</v>
      </c>
      <c r="G192" s="119">
        <v>25.9</v>
      </c>
      <c r="H192" s="119">
        <v>25.8</v>
      </c>
      <c r="I192" s="119">
        <v>28926</v>
      </c>
      <c r="J192" s="119">
        <v>745289.95</v>
      </c>
      <c r="K192" s="121">
        <v>43187</v>
      </c>
      <c r="L192" s="119">
        <v>261</v>
      </c>
      <c r="M192" s="119" t="s">
        <v>613</v>
      </c>
    </row>
    <row r="193" spans="1:13">
      <c r="A193" s="119" t="s">
        <v>51</v>
      </c>
      <c r="B193" s="119" t="s">
        <v>395</v>
      </c>
      <c r="C193" s="119">
        <v>607.9</v>
      </c>
      <c r="D193" s="119">
        <v>617.9</v>
      </c>
      <c r="E193" s="119">
        <v>590.5</v>
      </c>
      <c r="F193" s="119">
        <v>593.9</v>
      </c>
      <c r="G193" s="119">
        <v>593.9</v>
      </c>
      <c r="H193" s="119">
        <v>603.54999999999995</v>
      </c>
      <c r="I193" s="119">
        <v>4669965</v>
      </c>
      <c r="J193" s="119">
        <v>2821878574.6500001</v>
      </c>
      <c r="K193" s="121">
        <v>43187</v>
      </c>
      <c r="L193" s="119">
        <v>62541</v>
      </c>
      <c r="M193" s="119" t="s">
        <v>614</v>
      </c>
    </row>
    <row r="194" spans="1:13">
      <c r="A194" s="119" t="s">
        <v>2999</v>
      </c>
      <c r="B194" s="119" t="s">
        <v>395</v>
      </c>
      <c r="C194" s="119">
        <v>62</v>
      </c>
      <c r="D194" s="119">
        <v>62.55</v>
      </c>
      <c r="E194" s="119">
        <v>60</v>
      </c>
      <c r="F194" s="119">
        <v>60.9</v>
      </c>
      <c r="G194" s="119">
        <v>60.6</v>
      </c>
      <c r="H194" s="119">
        <v>61.45</v>
      </c>
      <c r="I194" s="119">
        <v>20515</v>
      </c>
      <c r="J194" s="119">
        <v>1249987.6499999999</v>
      </c>
      <c r="K194" s="121">
        <v>43187</v>
      </c>
      <c r="L194" s="119">
        <v>93</v>
      </c>
      <c r="M194" s="119" t="s">
        <v>3000</v>
      </c>
    </row>
    <row r="195" spans="1:13">
      <c r="A195" s="119" t="s">
        <v>615</v>
      </c>
      <c r="B195" s="119" t="s">
        <v>395</v>
      </c>
      <c r="C195" s="119">
        <v>730</v>
      </c>
      <c r="D195" s="119">
        <v>732.05</v>
      </c>
      <c r="E195" s="119">
        <v>708.05</v>
      </c>
      <c r="F195" s="119">
        <v>714.7</v>
      </c>
      <c r="G195" s="119">
        <v>717.1</v>
      </c>
      <c r="H195" s="119">
        <v>733.9</v>
      </c>
      <c r="I195" s="119">
        <v>74028</v>
      </c>
      <c r="J195" s="119">
        <v>53484802.149999999</v>
      </c>
      <c r="K195" s="121">
        <v>43187</v>
      </c>
      <c r="L195" s="119">
        <v>3298</v>
      </c>
      <c r="M195" s="119" t="s">
        <v>616</v>
      </c>
    </row>
    <row r="196" spans="1:13">
      <c r="A196" s="119" t="s">
        <v>2485</v>
      </c>
      <c r="B196" s="119" t="s">
        <v>395</v>
      </c>
      <c r="C196" s="119">
        <v>53.85</v>
      </c>
      <c r="D196" s="119">
        <v>53.85</v>
      </c>
      <c r="E196" s="119">
        <v>50.05</v>
      </c>
      <c r="F196" s="119">
        <v>50.5</v>
      </c>
      <c r="G196" s="119">
        <v>50.55</v>
      </c>
      <c r="H196" s="119">
        <v>53.95</v>
      </c>
      <c r="I196" s="119">
        <v>243213</v>
      </c>
      <c r="J196" s="119">
        <v>12496476.699999999</v>
      </c>
      <c r="K196" s="121">
        <v>43187</v>
      </c>
      <c r="L196" s="119">
        <v>1924</v>
      </c>
      <c r="M196" s="119" t="s">
        <v>2486</v>
      </c>
    </row>
    <row r="197" spans="1:13">
      <c r="A197" s="119" t="s">
        <v>2883</v>
      </c>
      <c r="B197" s="119" t="s">
        <v>395</v>
      </c>
      <c r="C197" s="119">
        <v>28.45</v>
      </c>
      <c r="D197" s="119">
        <v>28.45</v>
      </c>
      <c r="E197" s="119">
        <v>26.75</v>
      </c>
      <c r="F197" s="119">
        <v>27.1</v>
      </c>
      <c r="G197" s="119">
        <v>27.95</v>
      </c>
      <c r="H197" s="119">
        <v>27.45</v>
      </c>
      <c r="I197" s="119">
        <v>167181</v>
      </c>
      <c r="J197" s="119">
        <v>4539742.4000000004</v>
      </c>
      <c r="K197" s="121">
        <v>43187</v>
      </c>
      <c r="L197" s="119">
        <v>160</v>
      </c>
      <c r="M197" s="119" t="s">
        <v>2652</v>
      </c>
    </row>
    <row r="198" spans="1:13">
      <c r="A198" s="119" t="s">
        <v>3001</v>
      </c>
      <c r="B198" s="119" t="s">
        <v>395</v>
      </c>
      <c r="C198" s="119">
        <v>4.8499999999999996</v>
      </c>
      <c r="D198" s="119">
        <v>5.0999999999999996</v>
      </c>
      <c r="E198" s="119">
        <v>4.7</v>
      </c>
      <c r="F198" s="119">
        <v>4.75</v>
      </c>
      <c r="G198" s="119">
        <v>4.7</v>
      </c>
      <c r="H198" s="119">
        <v>4.9000000000000004</v>
      </c>
      <c r="I198" s="119">
        <v>3350</v>
      </c>
      <c r="J198" s="119">
        <v>15912.75</v>
      </c>
      <c r="K198" s="121">
        <v>43187</v>
      </c>
      <c r="L198" s="119">
        <v>10</v>
      </c>
      <c r="M198" s="119" t="s">
        <v>3002</v>
      </c>
    </row>
    <row r="199" spans="1:13">
      <c r="A199" s="119" t="s">
        <v>617</v>
      </c>
      <c r="B199" s="119" t="s">
        <v>395</v>
      </c>
      <c r="C199" s="119">
        <v>197.3</v>
      </c>
      <c r="D199" s="119">
        <v>199.9</v>
      </c>
      <c r="E199" s="119">
        <v>194.85</v>
      </c>
      <c r="F199" s="119">
        <v>196.7</v>
      </c>
      <c r="G199" s="119">
        <v>196.5</v>
      </c>
      <c r="H199" s="119">
        <v>198.95</v>
      </c>
      <c r="I199" s="119">
        <v>109375</v>
      </c>
      <c r="J199" s="119">
        <v>21617978.449999999</v>
      </c>
      <c r="K199" s="121">
        <v>43187</v>
      </c>
      <c r="L199" s="119">
        <v>1317</v>
      </c>
      <c r="M199" s="119" t="s">
        <v>618</v>
      </c>
    </row>
    <row r="200" spans="1:13">
      <c r="A200" s="119" t="s">
        <v>619</v>
      </c>
      <c r="B200" s="119" t="s">
        <v>395</v>
      </c>
      <c r="C200" s="119">
        <v>41.2</v>
      </c>
      <c r="D200" s="119">
        <v>43.4</v>
      </c>
      <c r="E200" s="119">
        <v>39.299999999999997</v>
      </c>
      <c r="F200" s="119">
        <v>42.75</v>
      </c>
      <c r="G200" s="119">
        <v>42.75</v>
      </c>
      <c r="H200" s="119">
        <v>41.65</v>
      </c>
      <c r="I200" s="119">
        <v>406064</v>
      </c>
      <c r="J200" s="119">
        <v>17013638.600000001</v>
      </c>
      <c r="K200" s="121">
        <v>43187</v>
      </c>
      <c r="L200" s="119">
        <v>1622</v>
      </c>
      <c r="M200" s="119" t="s">
        <v>620</v>
      </c>
    </row>
    <row r="201" spans="1:13">
      <c r="A201" s="119" t="s">
        <v>2293</v>
      </c>
      <c r="B201" s="119" t="s">
        <v>395</v>
      </c>
      <c r="C201" s="119">
        <v>119.25</v>
      </c>
      <c r="D201" s="119">
        <v>119.25</v>
      </c>
      <c r="E201" s="119">
        <v>115.1</v>
      </c>
      <c r="F201" s="119">
        <v>116.05</v>
      </c>
      <c r="G201" s="119">
        <v>116</v>
      </c>
      <c r="H201" s="119">
        <v>119.7</v>
      </c>
      <c r="I201" s="119">
        <v>301552</v>
      </c>
      <c r="J201" s="119">
        <v>35156621</v>
      </c>
      <c r="K201" s="121">
        <v>43187</v>
      </c>
      <c r="L201" s="119">
        <v>4652</v>
      </c>
      <c r="M201" s="119" t="s">
        <v>2459</v>
      </c>
    </row>
    <row r="202" spans="1:13">
      <c r="A202" s="119" t="s">
        <v>621</v>
      </c>
      <c r="B202" s="119" t="s">
        <v>395</v>
      </c>
      <c r="C202" s="119">
        <v>18</v>
      </c>
      <c r="D202" s="119">
        <v>18.75</v>
      </c>
      <c r="E202" s="119">
        <v>17.399999999999999</v>
      </c>
      <c r="F202" s="119">
        <v>18.45</v>
      </c>
      <c r="G202" s="119">
        <v>18.5</v>
      </c>
      <c r="H202" s="119">
        <v>18.149999999999999</v>
      </c>
      <c r="I202" s="119">
        <v>23272</v>
      </c>
      <c r="J202" s="119">
        <v>420678.75</v>
      </c>
      <c r="K202" s="121">
        <v>43187</v>
      </c>
      <c r="L202" s="119">
        <v>295</v>
      </c>
      <c r="M202" s="119" t="s">
        <v>622</v>
      </c>
    </row>
    <row r="203" spans="1:13">
      <c r="A203" s="119" t="s">
        <v>623</v>
      </c>
      <c r="B203" s="119" t="s">
        <v>395</v>
      </c>
      <c r="C203" s="119">
        <v>3820.9</v>
      </c>
      <c r="D203" s="119">
        <v>3820.9</v>
      </c>
      <c r="E203" s="119">
        <v>3705</v>
      </c>
      <c r="F203" s="119">
        <v>3768.75</v>
      </c>
      <c r="G203" s="119">
        <v>3765</v>
      </c>
      <c r="H203" s="119">
        <v>3821.9</v>
      </c>
      <c r="I203" s="119">
        <v>4796</v>
      </c>
      <c r="J203" s="119">
        <v>18091733.949999999</v>
      </c>
      <c r="K203" s="121">
        <v>43187</v>
      </c>
      <c r="L203" s="119">
        <v>1402</v>
      </c>
      <c r="M203" s="119" t="s">
        <v>624</v>
      </c>
    </row>
    <row r="204" spans="1:13">
      <c r="A204" s="119" t="s">
        <v>625</v>
      </c>
      <c r="B204" s="119" t="s">
        <v>395</v>
      </c>
      <c r="C204" s="119">
        <v>760</v>
      </c>
      <c r="D204" s="119">
        <v>770</v>
      </c>
      <c r="E204" s="119">
        <v>750.05</v>
      </c>
      <c r="F204" s="119">
        <v>755.45</v>
      </c>
      <c r="G204" s="119">
        <v>756</v>
      </c>
      <c r="H204" s="119">
        <v>762.65</v>
      </c>
      <c r="I204" s="119">
        <v>41934</v>
      </c>
      <c r="J204" s="119">
        <v>31884367.699999999</v>
      </c>
      <c r="K204" s="121">
        <v>43187</v>
      </c>
      <c r="L204" s="119">
        <v>4776</v>
      </c>
      <c r="M204" s="119" t="s">
        <v>626</v>
      </c>
    </row>
    <row r="205" spans="1:13">
      <c r="A205" s="119" t="s">
        <v>627</v>
      </c>
      <c r="B205" s="119" t="s">
        <v>395</v>
      </c>
      <c r="C205" s="119">
        <v>117.3</v>
      </c>
      <c r="D205" s="119">
        <v>121.9</v>
      </c>
      <c r="E205" s="119">
        <v>117.2</v>
      </c>
      <c r="F205" s="119">
        <v>120.6</v>
      </c>
      <c r="G205" s="119">
        <v>121</v>
      </c>
      <c r="H205" s="119">
        <v>116.45</v>
      </c>
      <c r="I205" s="119">
        <v>499374</v>
      </c>
      <c r="J205" s="119">
        <v>59649617.549999997</v>
      </c>
      <c r="K205" s="121">
        <v>43187</v>
      </c>
      <c r="L205" s="119">
        <v>6651</v>
      </c>
      <c r="M205" s="119" t="s">
        <v>628</v>
      </c>
    </row>
    <row r="206" spans="1:13">
      <c r="A206" s="119" t="s">
        <v>629</v>
      </c>
      <c r="B206" s="119" t="s">
        <v>395</v>
      </c>
      <c r="C206" s="119">
        <v>240.5</v>
      </c>
      <c r="D206" s="119">
        <v>246</v>
      </c>
      <c r="E206" s="119">
        <v>236.05</v>
      </c>
      <c r="F206" s="119">
        <v>239.05</v>
      </c>
      <c r="G206" s="119">
        <v>238.85</v>
      </c>
      <c r="H206" s="119">
        <v>242.1</v>
      </c>
      <c r="I206" s="119">
        <v>7112198</v>
      </c>
      <c r="J206" s="119">
        <v>1721774733.75</v>
      </c>
      <c r="K206" s="121">
        <v>43187</v>
      </c>
      <c r="L206" s="119">
        <v>28533</v>
      </c>
      <c r="M206" s="119" t="s">
        <v>630</v>
      </c>
    </row>
    <row r="207" spans="1:13">
      <c r="A207" s="119" t="s">
        <v>52</v>
      </c>
      <c r="B207" s="119" t="s">
        <v>395</v>
      </c>
      <c r="C207" s="119">
        <v>17656.599999999999</v>
      </c>
      <c r="D207" s="119">
        <v>18499.95</v>
      </c>
      <c r="E207" s="119">
        <v>17251</v>
      </c>
      <c r="F207" s="119">
        <v>18017.55</v>
      </c>
      <c r="G207" s="119">
        <v>18200</v>
      </c>
      <c r="H207" s="119">
        <v>17687.8</v>
      </c>
      <c r="I207" s="119">
        <v>174111</v>
      </c>
      <c r="J207" s="119">
        <v>3133044908.6500001</v>
      </c>
      <c r="K207" s="121">
        <v>43187</v>
      </c>
      <c r="L207" s="119">
        <v>25132</v>
      </c>
      <c r="M207" s="119" t="s">
        <v>631</v>
      </c>
    </row>
    <row r="208" spans="1:13">
      <c r="A208" s="119" t="s">
        <v>53</v>
      </c>
      <c r="B208" s="119" t="s">
        <v>395</v>
      </c>
      <c r="C208" s="119">
        <v>419</v>
      </c>
      <c r="D208" s="119">
        <v>430</v>
      </c>
      <c r="E208" s="119">
        <v>415.65</v>
      </c>
      <c r="F208" s="119">
        <v>427.45</v>
      </c>
      <c r="G208" s="119">
        <v>427.65</v>
      </c>
      <c r="H208" s="119">
        <v>420.75</v>
      </c>
      <c r="I208" s="119">
        <v>5863342</v>
      </c>
      <c r="J208" s="119">
        <v>2496588264.5</v>
      </c>
      <c r="K208" s="121">
        <v>43187</v>
      </c>
      <c r="L208" s="119">
        <v>90430</v>
      </c>
      <c r="M208" s="119" t="s">
        <v>632</v>
      </c>
    </row>
    <row r="209" spans="1:13">
      <c r="A209" s="119" t="s">
        <v>633</v>
      </c>
      <c r="B209" s="119" t="s">
        <v>395</v>
      </c>
      <c r="C209" s="119">
        <v>72.900000000000006</v>
      </c>
      <c r="D209" s="119">
        <v>72.900000000000006</v>
      </c>
      <c r="E209" s="119">
        <v>69.7</v>
      </c>
      <c r="F209" s="119">
        <v>70.3</v>
      </c>
      <c r="G209" s="119">
        <v>69.75</v>
      </c>
      <c r="H209" s="119">
        <v>73.8</v>
      </c>
      <c r="I209" s="119">
        <v>331519</v>
      </c>
      <c r="J209" s="119">
        <v>23609357.300000001</v>
      </c>
      <c r="K209" s="121">
        <v>43187</v>
      </c>
      <c r="L209" s="119">
        <v>2512</v>
      </c>
      <c r="M209" s="119" t="s">
        <v>634</v>
      </c>
    </row>
    <row r="210" spans="1:13">
      <c r="A210" s="119" t="s">
        <v>635</v>
      </c>
      <c r="B210" s="119" t="s">
        <v>395</v>
      </c>
      <c r="C210" s="119">
        <v>41</v>
      </c>
      <c r="D210" s="119">
        <v>43.1</v>
      </c>
      <c r="E210" s="119">
        <v>39</v>
      </c>
      <c r="F210" s="119">
        <v>43.1</v>
      </c>
      <c r="G210" s="119">
        <v>43.1</v>
      </c>
      <c r="H210" s="119">
        <v>41.05</v>
      </c>
      <c r="I210" s="119">
        <v>336268</v>
      </c>
      <c r="J210" s="119">
        <v>13735068.85</v>
      </c>
      <c r="K210" s="121">
        <v>43187</v>
      </c>
      <c r="L210" s="119">
        <v>1766</v>
      </c>
      <c r="M210" s="119" t="s">
        <v>636</v>
      </c>
    </row>
    <row r="211" spans="1:13">
      <c r="A211" s="119" t="s">
        <v>637</v>
      </c>
      <c r="B211" s="119" t="s">
        <v>395</v>
      </c>
      <c r="C211" s="119">
        <v>248.85</v>
      </c>
      <c r="D211" s="119">
        <v>252.2</v>
      </c>
      <c r="E211" s="119">
        <v>245</v>
      </c>
      <c r="F211" s="119">
        <v>245.65</v>
      </c>
      <c r="G211" s="119">
        <v>245.1</v>
      </c>
      <c r="H211" s="119">
        <v>250.65</v>
      </c>
      <c r="I211" s="119">
        <v>11583</v>
      </c>
      <c r="J211" s="119">
        <v>2867162.6</v>
      </c>
      <c r="K211" s="121">
        <v>43187</v>
      </c>
      <c r="L211" s="119">
        <v>529</v>
      </c>
      <c r="M211" s="119" t="s">
        <v>638</v>
      </c>
    </row>
    <row r="212" spans="1:13">
      <c r="A212" s="119" t="s">
        <v>193</v>
      </c>
      <c r="B212" s="119" t="s">
        <v>395</v>
      </c>
      <c r="C212" s="119">
        <v>4964.8</v>
      </c>
      <c r="D212" s="119">
        <v>5004</v>
      </c>
      <c r="E212" s="119">
        <v>4904.2</v>
      </c>
      <c r="F212" s="119">
        <v>4970.6000000000004</v>
      </c>
      <c r="G212" s="119">
        <v>4970.6000000000004</v>
      </c>
      <c r="H212" s="119">
        <v>4964.8</v>
      </c>
      <c r="I212" s="119">
        <v>263016</v>
      </c>
      <c r="J212" s="119">
        <v>1308721615.5999999</v>
      </c>
      <c r="K212" s="121">
        <v>43187</v>
      </c>
      <c r="L212" s="119">
        <v>21820</v>
      </c>
      <c r="M212" s="119" t="s">
        <v>639</v>
      </c>
    </row>
    <row r="213" spans="1:13">
      <c r="A213" s="119" t="s">
        <v>2692</v>
      </c>
      <c r="B213" s="119" t="s">
        <v>395</v>
      </c>
      <c r="C213" s="119">
        <v>192</v>
      </c>
      <c r="D213" s="119">
        <v>198</v>
      </c>
      <c r="E213" s="119">
        <v>184.6</v>
      </c>
      <c r="F213" s="119">
        <v>193.2</v>
      </c>
      <c r="G213" s="119">
        <v>198</v>
      </c>
      <c r="H213" s="119">
        <v>189.95</v>
      </c>
      <c r="I213" s="119">
        <v>46316</v>
      </c>
      <c r="J213" s="119">
        <v>8902295.3000000007</v>
      </c>
      <c r="K213" s="121">
        <v>43187</v>
      </c>
      <c r="L213" s="119">
        <v>416</v>
      </c>
      <c r="M213" s="119" t="s">
        <v>2696</v>
      </c>
    </row>
    <row r="214" spans="1:13">
      <c r="A214" s="119" t="s">
        <v>640</v>
      </c>
      <c r="B214" s="119" t="s">
        <v>395</v>
      </c>
      <c r="C214" s="119">
        <v>81.55</v>
      </c>
      <c r="D214" s="119">
        <v>82.65</v>
      </c>
      <c r="E214" s="119">
        <v>79.3</v>
      </c>
      <c r="F214" s="119">
        <v>79.849999999999994</v>
      </c>
      <c r="G214" s="119">
        <v>79.3</v>
      </c>
      <c r="H214" s="119">
        <v>82.3</v>
      </c>
      <c r="I214" s="119">
        <v>39051</v>
      </c>
      <c r="J214" s="119">
        <v>3151002.15</v>
      </c>
      <c r="K214" s="121">
        <v>43187</v>
      </c>
      <c r="L214" s="119">
        <v>411</v>
      </c>
      <c r="M214" s="119" t="s">
        <v>641</v>
      </c>
    </row>
    <row r="215" spans="1:13">
      <c r="A215" s="119" t="s">
        <v>258</v>
      </c>
      <c r="B215" s="119" t="s">
        <v>395</v>
      </c>
      <c r="C215" s="119">
        <v>746.9</v>
      </c>
      <c r="D215" s="119">
        <v>763.5</v>
      </c>
      <c r="E215" s="119">
        <v>740.35</v>
      </c>
      <c r="F215" s="119">
        <v>756.2</v>
      </c>
      <c r="G215" s="119">
        <v>755.65</v>
      </c>
      <c r="H215" s="119">
        <v>744.05</v>
      </c>
      <c r="I215" s="119">
        <v>145619</v>
      </c>
      <c r="J215" s="119">
        <v>109687397</v>
      </c>
      <c r="K215" s="121">
        <v>43187</v>
      </c>
      <c r="L215" s="119">
        <v>8413</v>
      </c>
      <c r="M215" s="119" t="s">
        <v>2391</v>
      </c>
    </row>
    <row r="216" spans="1:13">
      <c r="A216" s="119" t="s">
        <v>3003</v>
      </c>
      <c r="B216" s="119" t="s">
        <v>395</v>
      </c>
      <c r="C216" s="119">
        <v>4</v>
      </c>
      <c r="D216" s="119">
        <v>4.0999999999999996</v>
      </c>
      <c r="E216" s="119">
        <v>3.8</v>
      </c>
      <c r="F216" s="119">
        <v>3.8</v>
      </c>
      <c r="G216" s="119">
        <v>3.8</v>
      </c>
      <c r="H216" s="119">
        <v>3.95</v>
      </c>
      <c r="I216" s="119">
        <v>115429</v>
      </c>
      <c r="J216" s="119">
        <v>447220</v>
      </c>
      <c r="K216" s="121">
        <v>43187</v>
      </c>
      <c r="L216" s="119">
        <v>188</v>
      </c>
      <c r="M216" s="119" t="s">
        <v>3004</v>
      </c>
    </row>
    <row r="217" spans="1:13">
      <c r="A217" s="119" t="s">
        <v>642</v>
      </c>
      <c r="B217" s="119" t="s">
        <v>395</v>
      </c>
      <c r="C217" s="119">
        <v>55.5</v>
      </c>
      <c r="D217" s="119">
        <v>55.55</v>
      </c>
      <c r="E217" s="119">
        <v>53.5</v>
      </c>
      <c r="F217" s="119">
        <v>54.85</v>
      </c>
      <c r="G217" s="119">
        <v>54.75</v>
      </c>
      <c r="H217" s="119">
        <v>52.95</v>
      </c>
      <c r="I217" s="119">
        <v>32588</v>
      </c>
      <c r="J217" s="119">
        <v>1784601.55</v>
      </c>
      <c r="K217" s="121">
        <v>43187</v>
      </c>
      <c r="L217" s="119">
        <v>203</v>
      </c>
      <c r="M217" s="119" t="s">
        <v>643</v>
      </c>
    </row>
    <row r="218" spans="1:13">
      <c r="A218" s="119" t="s">
        <v>3400</v>
      </c>
      <c r="B218" s="119" t="s">
        <v>395</v>
      </c>
      <c r="C218" s="119">
        <v>2874</v>
      </c>
      <c r="D218" s="119">
        <v>2874</v>
      </c>
      <c r="E218" s="119">
        <v>2850</v>
      </c>
      <c r="F218" s="119">
        <v>2850</v>
      </c>
      <c r="G218" s="119">
        <v>2850</v>
      </c>
      <c r="H218" s="119">
        <v>2847.1</v>
      </c>
      <c r="I218" s="119">
        <v>6</v>
      </c>
      <c r="J218" s="119">
        <v>17172</v>
      </c>
      <c r="K218" s="121">
        <v>43187</v>
      </c>
      <c r="L218" s="119">
        <v>4</v>
      </c>
      <c r="M218" s="119" t="s">
        <v>3401</v>
      </c>
    </row>
    <row r="219" spans="1:13">
      <c r="A219" s="119" t="s">
        <v>3402</v>
      </c>
      <c r="B219" s="119" t="s">
        <v>395</v>
      </c>
      <c r="C219" s="119">
        <v>107.94</v>
      </c>
      <c r="D219" s="119">
        <v>107.94</v>
      </c>
      <c r="E219" s="119">
        <v>107.94</v>
      </c>
      <c r="F219" s="119">
        <v>107.94</v>
      </c>
      <c r="G219" s="119">
        <v>107.94</v>
      </c>
      <c r="H219" s="119">
        <v>107.99</v>
      </c>
      <c r="I219" s="119">
        <v>25</v>
      </c>
      <c r="J219" s="119">
        <v>2698.5</v>
      </c>
      <c r="K219" s="121">
        <v>43187</v>
      </c>
      <c r="L219" s="119">
        <v>3</v>
      </c>
      <c r="M219" s="119" t="s">
        <v>3403</v>
      </c>
    </row>
    <row r="220" spans="1:13">
      <c r="A220" s="119" t="s">
        <v>3005</v>
      </c>
      <c r="B220" s="119" t="s">
        <v>395</v>
      </c>
      <c r="C220" s="119">
        <v>7.55</v>
      </c>
      <c r="D220" s="119">
        <v>7.9</v>
      </c>
      <c r="E220" s="119">
        <v>7.45</v>
      </c>
      <c r="F220" s="119">
        <v>7.6</v>
      </c>
      <c r="G220" s="119">
        <v>7.7</v>
      </c>
      <c r="H220" s="119">
        <v>7.7</v>
      </c>
      <c r="I220" s="119">
        <v>533332</v>
      </c>
      <c r="J220" s="119">
        <v>4076534.85</v>
      </c>
      <c r="K220" s="121">
        <v>43187</v>
      </c>
      <c r="L220" s="119">
        <v>414</v>
      </c>
      <c r="M220" s="119" t="s">
        <v>3006</v>
      </c>
    </row>
    <row r="221" spans="1:13">
      <c r="A221" s="119" t="s">
        <v>3007</v>
      </c>
      <c r="B221" s="119" t="s">
        <v>395</v>
      </c>
      <c r="C221" s="119">
        <v>505.9</v>
      </c>
      <c r="D221" s="119">
        <v>524.5</v>
      </c>
      <c r="E221" s="119">
        <v>498</v>
      </c>
      <c r="F221" s="119">
        <v>518.45000000000005</v>
      </c>
      <c r="G221" s="119">
        <v>524.5</v>
      </c>
      <c r="H221" s="119">
        <v>506.75</v>
      </c>
      <c r="I221" s="119">
        <v>18587</v>
      </c>
      <c r="J221" s="119">
        <v>9513006.5999999996</v>
      </c>
      <c r="K221" s="121">
        <v>43187</v>
      </c>
      <c r="L221" s="119">
        <v>638</v>
      </c>
      <c r="M221" s="119" t="s">
        <v>3008</v>
      </c>
    </row>
    <row r="222" spans="1:13">
      <c r="A222" s="119" t="s">
        <v>644</v>
      </c>
      <c r="B222" s="119" t="s">
        <v>395</v>
      </c>
      <c r="C222" s="119">
        <v>168.8</v>
      </c>
      <c r="D222" s="119">
        <v>173</v>
      </c>
      <c r="E222" s="119">
        <v>166</v>
      </c>
      <c r="F222" s="119">
        <v>167.95</v>
      </c>
      <c r="G222" s="119">
        <v>167</v>
      </c>
      <c r="H222" s="119">
        <v>168.4</v>
      </c>
      <c r="I222" s="119">
        <v>52153</v>
      </c>
      <c r="J222" s="119">
        <v>8835570.9000000004</v>
      </c>
      <c r="K222" s="121">
        <v>43187</v>
      </c>
      <c r="L222" s="119">
        <v>1163</v>
      </c>
      <c r="M222" s="119" t="s">
        <v>645</v>
      </c>
    </row>
    <row r="223" spans="1:13">
      <c r="A223" s="119" t="s">
        <v>195</v>
      </c>
      <c r="B223" s="119" t="s">
        <v>395</v>
      </c>
      <c r="C223" s="119">
        <v>383</v>
      </c>
      <c r="D223" s="119">
        <v>385.15</v>
      </c>
      <c r="E223" s="119">
        <v>372.5</v>
      </c>
      <c r="F223" s="119">
        <v>377.85</v>
      </c>
      <c r="G223" s="119">
        <v>378.1</v>
      </c>
      <c r="H223" s="119">
        <v>382</v>
      </c>
      <c r="I223" s="119">
        <v>1535232</v>
      </c>
      <c r="J223" s="119">
        <v>578897337.25</v>
      </c>
      <c r="K223" s="121">
        <v>43187</v>
      </c>
      <c r="L223" s="119">
        <v>32443</v>
      </c>
      <c r="M223" s="119" t="s">
        <v>646</v>
      </c>
    </row>
    <row r="224" spans="1:13">
      <c r="A224" s="119" t="s">
        <v>3009</v>
      </c>
      <c r="B224" s="119" t="s">
        <v>395</v>
      </c>
      <c r="C224" s="119">
        <v>44</v>
      </c>
      <c r="D224" s="119">
        <v>45</v>
      </c>
      <c r="E224" s="119">
        <v>41</v>
      </c>
      <c r="F224" s="119">
        <v>42.35</v>
      </c>
      <c r="G224" s="119">
        <v>41.5</v>
      </c>
      <c r="H224" s="119">
        <v>43.15</v>
      </c>
      <c r="I224" s="119">
        <v>9289</v>
      </c>
      <c r="J224" s="119">
        <v>393108.8</v>
      </c>
      <c r="K224" s="121">
        <v>43187</v>
      </c>
      <c r="L224" s="119">
        <v>126</v>
      </c>
      <c r="M224" s="119" t="s">
        <v>3010</v>
      </c>
    </row>
    <row r="225" spans="1:13">
      <c r="A225" s="119" t="s">
        <v>647</v>
      </c>
      <c r="B225" s="119" t="s">
        <v>395</v>
      </c>
      <c r="C225" s="119">
        <v>101</v>
      </c>
      <c r="D225" s="119">
        <v>104.25</v>
      </c>
      <c r="E225" s="119">
        <v>100.2</v>
      </c>
      <c r="F225" s="119">
        <v>101.25</v>
      </c>
      <c r="G225" s="119">
        <v>102.1</v>
      </c>
      <c r="H225" s="119">
        <v>102.6</v>
      </c>
      <c r="I225" s="119">
        <v>375932</v>
      </c>
      <c r="J225" s="119">
        <v>38542518.149999999</v>
      </c>
      <c r="K225" s="121">
        <v>43187</v>
      </c>
      <c r="L225" s="119">
        <v>2842</v>
      </c>
      <c r="M225" s="119" t="s">
        <v>648</v>
      </c>
    </row>
    <row r="226" spans="1:13">
      <c r="A226" s="119" t="s">
        <v>54</v>
      </c>
      <c r="B226" s="119" t="s">
        <v>395</v>
      </c>
      <c r="C226" s="119">
        <v>264.8</v>
      </c>
      <c r="D226" s="119">
        <v>273.14999999999998</v>
      </c>
      <c r="E226" s="119">
        <v>262.45</v>
      </c>
      <c r="F226" s="119">
        <v>263.89999999999998</v>
      </c>
      <c r="G226" s="119">
        <v>263.55</v>
      </c>
      <c r="H226" s="119">
        <v>268.8</v>
      </c>
      <c r="I226" s="119">
        <v>12329139</v>
      </c>
      <c r="J226" s="119">
        <v>3292917165.1500001</v>
      </c>
      <c r="K226" s="121">
        <v>43187</v>
      </c>
      <c r="L226" s="119">
        <v>81829</v>
      </c>
      <c r="M226" s="119" t="s">
        <v>649</v>
      </c>
    </row>
    <row r="227" spans="1:13">
      <c r="A227" s="119" t="s">
        <v>3011</v>
      </c>
      <c r="B227" s="119" t="s">
        <v>395</v>
      </c>
      <c r="C227" s="119">
        <v>49</v>
      </c>
      <c r="D227" s="119">
        <v>49.5</v>
      </c>
      <c r="E227" s="119">
        <v>46.5</v>
      </c>
      <c r="F227" s="119">
        <v>46.55</v>
      </c>
      <c r="G227" s="119">
        <v>46.5</v>
      </c>
      <c r="H227" s="119">
        <v>48.05</v>
      </c>
      <c r="I227" s="119">
        <v>27921</v>
      </c>
      <c r="J227" s="119">
        <v>1330649.45</v>
      </c>
      <c r="K227" s="121">
        <v>43187</v>
      </c>
      <c r="L227" s="119">
        <v>211</v>
      </c>
      <c r="M227" s="119" t="s">
        <v>3012</v>
      </c>
    </row>
    <row r="228" spans="1:13">
      <c r="A228" s="119" t="s">
        <v>650</v>
      </c>
      <c r="B228" s="119" t="s">
        <v>395</v>
      </c>
      <c r="C228" s="119">
        <v>507</v>
      </c>
      <c r="D228" s="119">
        <v>507</v>
      </c>
      <c r="E228" s="119">
        <v>479</v>
      </c>
      <c r="F228" s="119">
        <v>484.5</v>
      </c>
      <c r="G228" s="119">
        <v>484</v>
      </c>
      <c r="H228" s="119">
        <v>508.3</v>
      </c>
      <c r="I228" s="119">
        <v>3867610</v>
      </c>
      <c r="J228" s="119">
        <v>1887584553.6500001</v>
      </c>
      <c r="K228" s="121">
        <v>43187</v>
      </c>
      <c r="L228" s="119">
        <v>42468</v>
      </c>
      <c r="M228" s="119" t="s">
        <v>2741</v>
      </c>
    </row>
    <row r="229" spans="1:13">
      <c r="A229" s="119" t="s">
        <v>651</v>
      </c>
      <c r="B229" s="119" t="s">
        <v>395</v>
      </c>
      <c r="C229" s="119">
        <v>116.9</v>
      </c>
      <c r="D229" s="119">
        <v>117.45</v>
      </c>
      <c r="E229" s="119">
        <v>114.95</v>
      </c>
      <c r="F229" s="119">
        <v>116.6</v>
      </c>
      <c r="G229" s="119">
        <v>116.15</v>
      </c>
      <c r="H229" s="119">
        <v>117.35</v>
      </c>
      <c r="I229" s="119">
        <v>30964</v>
      </c>
      <c r="J229" s="119">
        <v>3592147.1</v>
      </c>
      <c r="K229" s="121">
        <v>43187</v>
      </c>
      <c r="L229" s="119">
        <v>483</v>
      </c>
      <c r="M229" s="119" t="s">
        <v>652</v>
      </c>
    </row>
    <row r="230" spans="1:13">
      <c r="A230" s="119" t="s">
        <v>2703</v>
      </c>
      <c r="B230" s="119" t="s">
        <v>395</v>
      </c>
      <c r="C230" s="119">
        <v>299.95</v>
      </c>
      <c r="D230" s="119">
        <v>305</v>
      </c>
      <c r="E230" s="119">
        <v>297.10000000000002</v>
      </c>
      <c r="F230" s="119">
        <v>302.55</v>
      </c>
      <c r="G230" s="119">
        <v>302</v>
      </c>
      <c r="H230" s="119">
        <v>302.2</v>
      </c>
      <c r="I230" s="119">
        <v>179361</v>
      </c>
      <c r="J230" s="119">
        <v>53887358.399999999</v>
      </c>
      <c r="K230" s="121">
        <v>43187</v>
      </c>
      <c r="L230" s="119">
        <v>2218</v>
      </c>
      <c r="M230" s="119" t="s">
        <v>2704</v>
      </c>
    </row>
    <row r="231" spans="1:13">
      <c r="A231" s="119" t="s">
        <v>653</v>
      </c>
      <c r="B231" s="119" t="s">
        <v>395</v>
      </c>
      <c r="C231" s="119">
        <v>631.04999999999995</v>
      </c>
      <c r="D231" s="119">
        <v>638.9</v>
      </c>
      <c r="E231" s="119">
        <v>614</v>
      </c>
      <c r="F231" s="119">
        <v>615.95000000000005</v>
      </c>
      <c r="G231" s="119">
        <v>617</v>
      </c>
      <c r="H231" s="119">
        <v>636.04999999999995</v>
      </c>
      <c r="I231" s="119">
        <v>702433</v>
      </c>
      <c r="J231" s="119">
        <v>437411875.5</v>
      </c>
      <c r="K231" s="121">
        <v>43187</v>
      </c>
      <c r="L231" s="119">
        <v>15558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570</v>
      </c>
      <c r="D232" s="119">
        <v>583</v>
      </c>
      <c r="E232" s="119">
        <v>540</v>
      </c>
      <c r="F232" s="119">
        <v>569.54999999999995</v>
      </c>
      <c r="G232" s="119">
        <v>561.20000000000005</v>
      </c>
      <c r="H232" s="119">
        <v>576.5</v>
      </c>
      <c r="I232" s="119">
        <v>24302</v>
      </c>
      <c r="J232" s="119">
        <v>13867721.199999999</v>
      </c>
      <c r="K232" s="121">
        <v>43187</v>
      </c>
      <c r="L232" s="119">
        <v>1483</v>
      </c>
      <c r="M232" s="119" t="s">
        <v>2276</v>
      </c>
    </row>
    <row r="233" spans="1:13">
      <c r="A233" s="119" t="s">
        <v>2373</v>
      </c>
      <c r="B233" s="119" t="s">
        <v>395</v>
      </c>
      <c r="C233" s="119">
        <v>357</v>
      </c>
      <c r="D233" s="119">
        <v>357.05</v>
      </c>
      <c r="E233" s="119">
        <v>328.8</v>
      </c>
      <c r="F233" s="119">
        <v>335.75</v>
      </c>
      <c r="G233" s="119">
        <v>330</v>
      </c>
      <c r="H233" s="119">
        <v>356.55</v>
      </c>
      <c r="I233" s="119">
        <v>9270</v>
      </c>
      <c r="J233" s="119">
        <v>3171564.25</v>
      </c>
      <c r="K233" s="121">
        <v>43187</v>
      </c>
      <c r="L233" s="119">
        <v>224</v>
      </c>
      <c r="M233" s="119" t="s">
        <v>2374</v>
      </c>
    </row>
    <row r="234" spans="1:13">
      <c r="A234" s="119" t="s">
        <v>656</v>
      </c>
      <c r="B234" s="119" t="s">
        <v>395</v>
      </c>
      <c r="C234" s="119">
        <v>352</v>
      </c>
      <c r="D234" s="119">
        <v>352.05</v>
      </c>
      <c r="E234" s="119">
        <v>345</v>
      </c>
      <c r="F234" s="119">
        <v>347.4</v>
      </c>
      <c r="G234" s="119">
        <v>347.5</v>
      </c>
      <c r="H234" s="119">
        <v>352.2</v>
      </c>
      <c r="I234" s="119">
        <v>21562</v>
      </c>
      <c r="J234" s="119">
        <v>7496096.9500000002</v>
      </c>
      <c r="K234" s="121">
        <v>43187</v>
      </c>
      <c r="L234" s="119">
        <v>970</v>
      </c>
      <c r="M234" s="119" t="s">
        <v>657</v>
      </c>
    </row>
    <row r="235" spans="1:13">
      <c r="A235" s="119" t="s">
        <v>658</v>
      </c>
      <c r="B235" s="119" t="s">
        <v>395</v>
      </c>
      <c r="C235" s="119">
        <v>107</v>
      </c>
      <c r="D235" s="119">
        <v>110.9</v>
      </c>
      <c r="E235" s="119">
        <v>106.85</v>
      </c>
      <c r="F235" s="119">
        <v>109.65</v>
      </c>
      <c r="G235" s="119">
        <v>110.5</v>
      </c>
      <c r="H235" s="119">
        <v>108.1</v>
      </c>
      <c r="I235" s="119">
        <v>38958</v>
      </c>
      <c r="J235" s="119">
        <v>4266640.45</v>
      </c>
      <c r="K235" s="121">
        <v>43187</v>
      </c>
      <c r="L235" s="119">
        <v>456</v>
      </c>
      <c r="M235" s="119" t="s">
        <v>659</v>
      </c>
    </row>
    <row r="236" spans="1:13">
      <c r="A236" s="119" t="s">
        <v>660</v>
      </c>
      <c r="B236" s="119" t="s">
        <v>395</v>
      </c>
      <c r="C236" s="119">
        <v>1225</v>
      </c>
      <c r="D236" s="119">
        <v>1235.95</v>
      </c>
      <c r="E236" s="119">
        <v>1202.0999999999999</v>
      </c>
      <c r="F236" s="119">
        <v>1208.7</v>
      </c>
      <c r="G236" s="119">
        <v>1210</v>
      </c>
      <c r="H236" s="119">
        <v>1229.4000000000001</v>
      </c>
      <c r="I236" s="119">
        <v>42823</v>
      </c>
      <c r="J236" s="119">
        <v>52114660.350000001</v>
      </c>
      <c r="K236" s="121">
        <v>43187</v>
      </c>
      <c r="L236" s="119">
        <v>5850</v>
      </c>
      <c r="M236" s="119" t="s">
        <v>661</v>
      </c>
    </row>
    <row r="237" spans="1:13">
      <c r="A237" s="119" t="s">
        <v>3013</v>
      </c>
      <c r="B237" s="119" t="s">
        <v>395</v>
      </c>
      <c r="C237" s="119">
        <v>3.6</v>
      </c>
      <c r="D237" s="119">
        <v>3.7</v>
      </c>
      <c r="E237" s="119">
        <v>3.45</v>
      </c>
      <c r="F237" s="119">
        <v>3.5</v>
      </c>
      <c r="G237" s="119">
        <v>3.5</v>
      </c>
      <c r="H237" s="119">
        <v>3.6</v>
      </c>
      <c r="I237" s="119">
        <v>1108329</v>
      </c>
      <c r="J237" s="119">
        <v>3933819.65</v>
      </c>
      <c r="K237" s="121">
        <v>43187</v>
      </c>
      <c r="L237" s="119">
        <v>571</v>
      </c>
      <c r="M237" s="119" t="s">
        <v>3014</v>
      </c>
    </row>
    <row r="238" spans="1:13">
      <c r="A238" s="119" t="s">
        <v>233</v>
      </c>
      <c r="B238" s="119" t="s">
        <v>395</v>
      </c>
      <c r="C238" s="119">
        <v>201.8</v>
      </c>
      <c r="D238" s="119">
        <v>206</v>
      </c>
      <c r="E238" s="119">
        <v>201.45</v>
      </c>
      <c r="F238" s="119">
        <v>204.9</v>
      </c>
      <c r="G238" s="119">
        <v>205</v>
      </c>
      <c r="H238" s="119">
        <v>202.6</v>
      </c>
      <c r="I238" s="119">
        <v>1293738</v>
      </c>
      <c r="J238" s="119">
        <v>263960423.55000001</v>
      </c>
      <c r="K238" s="121">
        <v>43187</v>
      </c>
      <c r="L238" s="119">
        <v>21142</v>
      </c>
      <c r="M238" s="119" t="s">
        <v>662</v>
      </c>
    </row>
    <row r="239" spans="1:13">
      <c r="A239" s="119" t="s">
        <v>3015</v>
      </c>
      <c r="B239" s="119" t="s">
        <v>395</v>
      </c>
      <c r="C239" s="119">
        <v>4</v>
      </c>
      <c r="D239" s="119">
        <v>4.1500000000000004</v>
      </c>
      <c r="E239" s="119">
        <v>3.9</v>
      </c>
      <c r="F239" s="119">
        <v>3.95</v>
      </c>
      <c r="G239" s="119">
        <v>3.95</v>
      </c>
      <c r="H239" s="119">
        <v>4</v>
      </c>
      <c r="I239" s="119">
        <v>39584</v>
      </c>
      <c r="J239" s="119">
        <v>156226.75</v>
      </c>
      <c r="K239" s="121">
        <v>43187</v>
      </c>
      <c r="L239" s="119">
        <v>52</v>
      </c>
      <c r="M239" s="119" t="s">
        <v>3016</v>
      </c>
    </row>
    <row r="240" spans="1:13">
      <c r="A240" s="119" t="s">
        <v>3017</v>
      </c>
      <c r="B240" s="119" t="s">
        <v>395</v>
      </c>
      <c r="C240" s="119">
        <v>12</v>
      </c>
      <c r="D240" s="119">
        <v>12.2</v>
      </c>
      <c r="E240" s="119">
        <v>11.7</v>
      </c>
      <c r="F240" s="119">
        <v>12.2</v>
      </c>
      <c r="G240" s="119">
        <v>12.2</v>
      </c>
      <c r="H240" s="119">
        <v>11.65</v>
      </c>
      <c r="I240" s="119">
        <v>155316</v>
      </c>
      <c r="J240" s="119">
        <v>1868356.5</v>
      </c>
      <c r="K240" s="121">
        <v>43187</v>
      </c>
      <c r="L240" s="119">
        <v>337</v>
      </c>
      <c r="M240" s="119" t="s">
        <v>3018</v>
      </c>
    </row>
    <row r="241" spans="1:13">
      <c r="A241" s="119" t="s">
        <v>663</v>
      </c>
      <c r="B241" s="119" t="s">
        <v>395</v>
      </c>
      <c r="C241" s="119">
        <v>279.85000000000002</v>
      </c>
      <c r="D241" s="119">
        <v>281.14999999999998</v>
      </c>
      <c r="E241" s="119">
        <v>274</v>
      </c>
      <c r="F241" s="119">
        <v>278.5</v>
      </c>
      <c r="G241" s="119">
        <v>278.8</v>
      </c>
      <c r="H241" s="119">
        <v>279.85000000000002</v>
      </c>
      <c r="I241" s="119">
        <v>59057</v>
      </c>
      <c r="J241" s="119">
        <v>16480766</v>
      </c>
      <c r="K241" s="121">
        <v>43187</v>
      </c>
      <c r="L241" s="119">
        <v>3161</v>
      </c>
      <c r="M241" s="119" t="s">
        <v>664</v>
      </c>
    </row>
    <row r="242" spans="1:13">
      <c r="A242" s="119" t="s">
        <v>2539</v>
      </c>
      <c r="B242" s="119" t="s">
        <v>395</v>
      </c>
      <c r="C242" s="119">
        <v>286.89999999999998</v>
      </c>
      <c r="D242" s="119">
        <v>289.8</v>
      </c>
      <c r="E242" s="119">
        <v>281</v>
      </c>
      <c r="F242" s="119">
        <v>282.64999999999998</v>
      </c>
      <c r="G242" s="119">
        <v>285</v>
      </c>
      <c r="H242" s="119">
        <v>288.10000000000002</v>
      </c>
      <c r="I242" s="119">
        <v>312013</v>
      </c>
      <c r="J242" s="119">
        <v>88855970.299999997</v>
      </c>
      <c r="K242" s="121">
        <v>43187</v>
      </c>
      <c r="L242" s="119">
        <v>5543</v>
      </c>
      <c r="M242" s="119" t="s">
        <v>2540</v>
      </c>
    </row>
    <row r="243" spans="1:13">
      <c r="A243" s="119" t="s">
        <v>232</v>
      </c>
      <c r="B243" s="119" t="s">
        <v>395</v>
      </c>
      <c r="C243" s="119">
        <v>1504.95</v>
      </c>
      <c r="D243" s="119">
        <v>1519</v>
      </c>
      <c r="E243" s="119">
        <v>1485</v>
      </c>
      <c r="F243" s="119">
        <v>1506.3</v>
      </c>
      <c r="G243" s="119">
        <v>1519</v>
      </c>
      <c r="H243" s="119">
        <v>1512.45</v>
      </c>
      <c r="I243" s="119">
        <v>592287</v>
      </c>
      <c r="J243" s="119">
        <v>889929061.25</v>
      </c>
      <c r="K243" s="121">
        <v>43187</v>
      </c>
      <c r="L243" s="119">
        <v>15786</v>
      </c>
      <c r="M243" s="119" t="s">
        <v>665</v>
      </c>
    </row>
    <row r="244" spans="1:13">
      <c r="A244" s="119" t="s">
        <v>3019</v>
      </c>
      <c r="B244" s="119" t="s">
        <v>395</v>
      </c>
      <c r="C244" s="119">
        <v>14.7</v>
      </c>
      <c r="D244" s="119">
        <v>15</v>
      </c>
      <c r="E244" s="119">
        <v>14.5</v>
      </c>
      <c r="F244" s="119">
        <v>14.65</v>
      </c>
      <c r="G244" s="119">
        <v>14.9</v>
      </c>
      <c r="H244" s="119">
        <v>15.1</v>
      </c>
      <c r="I244" s="119">
        <v>32378</v>
      </c>
      <c r="J244" s="119">
        <v>475961.7</v>
      </c>
      <c r="K244" s="121">
        <v>43187</v>
      </c>
      <c r="L244" s="119">
        <v>73</v>
      </c>
      <c r="M244" s="119" t="s">
        <v>3020</v>
      </c>
    </row>
    <row r="245" spans="1:13">
      <c r="A245" s="119" t="s">
        <v>2820</v>
      </c>
      <c r="B245" s="119" t="s">
        <v>395</v>
      </c>
      <c r="C245" s="119">
        <v>14.75</v>
      </c>
      <c r="D245" s="119">
        <v>15</v>
      </c>
      <c r="E245" s="119">
        <v>12.55</v>
      </c>
      <c r="F245" s="119">
        <v>14.4</v>
      </c>
      <c r="G245" s="119">
        <v>14.8</v>
      </c>
      <c r="H245" s="119">
        <v>14.85</v>
      </c>
      <c r="I245" s="119">
        <v>78646</v>
      </c>
      <c r="J245" s="119">
        <v>1104553.7</v>
      </c>
      <c r="K245" s="121">
        <v>43187</v>
      </c>
      <c r="L245" s="119">
        <v>327</v>
      </c>
      <c r="M245" s="119" t="s">
        <v>2821</v>
      </c>
    </row>
    <row r="246" spans="1:13">
      <c r="A246" s="119" t="s">
        <v>666</v>
      </c>
      <c r="B246" s="119" t="s">
        <v>395</v>
      </c>
      <c r="C246" s="119">
        <v>14.15</v>
      </c>
      <c r="D246" s="119">
        <v>14.15</v>
      </c>
      <c r="E246" s="119">
        <v>12.5</v>
      </c>
      <c r="F246" s="119">
        <v>13.25</v>
      </c>
      <c r="G246" s="119">
        <v>13.25</v>
      </c>
      <c r="H246" s="119">
        <v>13.65</v>
      </c>
      <c r="I246" s="119">
        <v>81875</v>
      </c>
      <c r="J246" s="119">
        <v>1077483.05</v>
      </c>
      <c r="K246" s="121">
        <v>43187</v>
      </c>
      <c r="L246" s="119">
        <v>445</v>
      </c>
      <c r="M246" s="119" t="s">
        <v>667</v>
      </c>
    </row>
    <row r="247" spans="1:13">
      <c r="A247" s="119" t="s">
        <v>668</v>
      </c>
      <c r="B247" s="119" t="s">
        <v>395</v>
      </c>
      <c r="C247" s="119">
        <v>300.5</v>
      </c>
      <c r="D247" s="119">
        <v>304.89999999999998</v>
      </c>
      <c r="E247" s="119">
        <v>298</v>
      </c>
      <c r="F247" s="119">
        <v>301.35000000000002</v>
      </c>
      <c r="G247" s="119">
        <v>303</v>
      </c>
      <c r="H247" s="119">
        <v>302.39999999999998</v>
      </c>
      <c r="I247" s="119">
        <v>12324</v>
      </c>
      <c r="J247" s="119">
        <v>3721396.75</v>
      </c>
      <c r="K247" s="121">
        <v>43187</v>
      </c>
      <c r="L247" s="119">
        <v>333</v>
      </c>
      <c r="M247" s="119" t="s">
        <v>669</v>
      </c>
    </row>
    <row r="248" spans="1:13">
      <c r="A248" s="119" t="s">
        <v>2822</v>
      </c>
      <c r="B248" s="119" t="s">
        <v>395</v>
      </c>
      <c r="C248" s="119">
        <v>4.6500000000000004</v>
      </c>
      <c r="D248" s="119">
        <v>4.95</v>
      </c>
      <c r="E248" s="119">
        <v>4.55</v>
      </c>
      <c r="F248" s="119">
        <v>4.8499999999999996</v>
      </c>
      <c r="G248" s="119">
        <v>4.95</v>
      </c>
      <c r="H248" s="119">
        <v>4.75</v>
      </c>
      <c r="I248" s="119">
        <v>174991</v>
      </c>
      <c r="J248" s="119">
        <v>811049.9</v>
      </c>
      <c r="K248" s="121">
        <v>43187</v>
      </c>
      <c r="L248" s="119">
        <v>234</v>
      </c>
      <c r="M248" s="119" t="s">
        <v>2823</v>
      </c>
    </row>
    <row r="249" spans="1:13">
      <c r="A249" s="119" t="s">
        <v>670</v>
      </c>
      <c r="B249" s="119" t="s">
        <v>395</v>
      </c>
      <c r="C249" s="119">
        <v>70</v>
      </c>
      <c r="D249" s="119">
        <v>76.5</v>
      </c>
      <c r="E249" s="119">
        <v>69.8</v>
      </c>
      <c r="F249" s="119">
        <v>72.349999999999994</v>
      </c>
      <c r="G249" s="119">
        <v>71.5</v>
      </c>
      <c r="H249" s="119">
        <v>71.5</v>
      </c>
      <c r="I249" s="119">
        <v>3593836</v>
      </c>
      <c r="J249" s="119">
        <v>262231612.80000001</v>
      </c>
      <c r="K249" s="121">
        <v>43187</v>
      </c>
      <c r="L249" s="119">
        <v>10423</v>
      </c>
      <c r="M249" s="119" t="s">
        <v>671</v>
      </c>
    </row>
    <row r="250" spans="1:13">
      <c r="A250" s="119" t="s">
        <v>672</v>
      </c>
      <c r="B250" s="119" t="s">
        <v>395</v>
      </c>
      <c r="C250" s="119">
        <v>495</v>
      </c>
      <c r="D250" s="119">
        <v>519.9</v>
      </c>
      <c r="E250" s="119">
        <v>480.1</v>
      </c>
      <c r="F250" s="119">
        <v>512.54999999999995</v>
      </c>
      <c r="G250" s="119">
        <v>515</v>
      </c>
      <c r="H250" s="119">
        <v>496.9</v>
      </c>
      <c r="I250" s="119">
        <v>12841</v>
      </c>
      <c r="J250" s="119">
        <v>6370395.1500000004</v>
      </c>
      <c r="K250" s="121">
        <v>43187</v>
      </c>
      <c r="L250" s="119">
        <v>511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328.95</v>
      </c>
      <c r="D251" s="119">
        <v>331.8</v>
      </c>
      <c r="E251" s="119">
        <v>320.14999999999998</v>
      </c>
      <c r="F251" s="119">
        <v>326.60000000000002</v>
      </c>
      <c r="G251" s="119">
        <v>325.5</v>
      </c>
      <c r="H251" s="119">
        <v>329.25</v>
      </c>
      <c r="I251" s="119">
        <v>174314</v>
      </c>
      <c r="J251" s="119">
        <v>56837552.149999999</v>
      </c>
      <c r="K251" s="121">
        <v>43187</v>
      </c>
      <c r="L251" s="119">
        <v>9524</v>
      </c>
      <c r="M251" s="119" t="s">
        <v>675</v>
      </c>
    </row>
    <row r="252" spans="1:13">
      <c r="A252" s="119" t="s">
        <v>55</v>
      </c>
      <c r="B252" s="119" t="s">
        <v>395</v>
      </c>
      <c r="C252" s="119">
        <v>1149</v>
      </c>
      <c r="D252" s="119">
        <v>1155</v>
      </c>
      <c r="E252" s="119">
        <v>1126.5999999999999</v>
      </c>
      <c r="F252" s="119">
        <v>1142.5999999999999</v>
      </c>
      <c r="G252" s="119">
        <v>1142.0999999999999</v>
      </c>
      <c r="H252" s="119">
        <v>1155.2</v>
      </c>
      <c r="I252" s="119">
        <v>555849</v>
      </c>
      <c r="J252" s="119">
        <v>634754394.10000002</v>
      </c>
      <c r="K252" s="121">
        <v>43187</v>
      </c>
      <c r="L252" s="119">
        <v>12473</v>
      </c>
      <c r="M252" s="119" t="s">
        <v>676</v>
      </c>
    </row>
    <row r="253" spans="1:13">
      <c r="A253" s="119" t="s">
        <v>677</v>
      </c>
      <c r="B253" s="119" t="s">
        <v>395</v>
      </c>
      <c r="C253" s="119">
        <v>3352.1</v>
      </c>
      <c r="D253" s="119">
        <v>3490.9</v>
      </c>
      <c r="E253" s="119">
        <v>3342</v>
      </c>
      <c r="F253" s="119">
        <v>3455.85</v>
      </c>
      <c r="G253" s="119">
        <v>3445</v>
      </c>
      <c r="H253" s="119">
        <v>3430.35</v>
      </c>
      <c r="I253" s="119">
        <v>31373</v>
      </c>
      <c r="J253" s="119">
        <v>108046661.90000001</v>
      </c>
      <c r="K253" s="121">
        <v>43187</v>
      </c>
      <c r="L253" s="119">
        <v>2222</v>
      </c>
      <c r="M253" s="119" t="s">
        <v>678</v>
      </c>
    </row>
    <row r="254" spans="1:13">
      <c r="A254" s="119" t="s">
        <v>2408</v>
      </c>
      <c r="B254" s="119" t="s">
        <v>395</v>
      </c>
      <c r="C254" s="119">
        <v>53.2</v>
      </c>
      <c r="D254" s="119">
        <v>56</v>
      </c>
      <c r="E254" s="119">
        <v>51.4</v>
      </c>
      <c r="F254" s="119">
        <v>55.75</v>
      </c>
      <c r="G254" s="119">
        <v>55.5</v>
      </c>
      <c r="H254" s="119">
        <v>54.8</v>
      </c>
      <c r="I254" s="119">
        <v>1099614</v>
      </c>
      <c r="J254" s="119">
        <v>59884832.299999997</v>
      </c>
      <c r="K254" s="121">
        <v>43187</v>
      </c>
      <c r="L254" s="119">
        <v>1639</v>
      </c>
      <c r="M254" s="119" t="s">
        <v>2409</v>
      </c>
    </row>
    <row r="255" spans="1:13">
      <c r="A255" s="119" t="s">
        <v>56</v>
      </c>
      <c r="B255" s="119" t="s">
        <v>395</v>
      </c>
      <c r="C255" s="119">
        <v>971</v>
      </c>
      <c r="D255" s="119">
        <v>999.9</v>
      </c>
      <c r="E255" s="119">
        <v>957.05</v>
      </c>
      <c r="F255" s="119">
        <v>966.2</v>
      </c>
      <c r="G255" s="119">
        <v>959.8</v>
      </c>
      <c r="H255" s="119">
        <v>973.25</v>
      </c>
      <c r="I255" s="119">
        <v>1702137</v>
      </c>
      <c r="J255" s="119">
        <v>1668558096.3499999</v>
      </c>
      <c r="K255" s="121">
        <v>43187</v>
      </c>
      <c r="L255" s="119">
        <v>32401</v>
      </c>
      <c r="M255" s="119" t="s">
        <v>679</v>
      </c>
    </row>
    <row r="256" spans="1:13">
      <c r="A256" s="119" t="s">
        <v>680</v>
      </c>
      <c r="B256" s="119" t="s">
        <v>395</v>
      </c>
      <c r="C256" s="119">
        <v>90</v>
      </c>
      <c r="D256" s="119">
        <v>94.4</v>
      </c>
      <c r="E256" s="119">
        <v>83.5</v>
      </c>
      <c r="F256" s="119">
        <v>88.2</v>
      </c>
      <c r="G256" s="119">
        <v>87.2</v>
      </c>
      <c r="H256" s="119">
        <v>90.4</v>
      </c>
      <c r="I256" s="119">
        <v>152589</v>
      </c>
      <c r="J256" s="119">
        <v>13762491.4</v>
      </c>
      <c r="K256" s="121">
        <v>43187</v>
      </c>
      <c r="L256" s="119">
        <v>1594</v>
      </c>
      <c r="M256" s="119" t="s">
        <v>2298</v>
      </c>
    </row>
    <row r="257" spans="1:13">
      <c r="A257" s="119" t="s">
        <v>2405</v>
      </c>
      <c r="B257" s="119" t="s">
        <v>395</v>
      </c>
      <c r="C257" s="119">
        <v>74.849999999999994</v>
      </c>
      <c r="D257" s="119">
        <v>77.95</v>
      </c>
      <c r="E257" s="119">
        <v>74.400000000000006</v>
      </c>
      <c r="F257" s="119">
        <v>77.599999999999994</v>
      </c>
      <c r="G257" s="119">
        <v>77.2</v>
      </c>
      <c r="H257" s="119">
        <v>76.349999999999994</v>
      </c>
      <c r="I257" s="119">
        <v>2993788</v>
      </c>
      <c r="J257" s="119">
        <v>230885874.15000001</v>
      </c>
      <c r="K257" s="121">
        <v>43187</v>
      </c>
      <c r="L257" s="119">
        <v>7533</v>
      </c>
      <c r="M257" s="119" t="s">
        <v>710</v>
      </c>
    </row>
    <row r="258" spans="1:13">
      <c r="A258" s="119" t="s">
        <v>681</v>
      </c>
      <c r="B258" s="119" t="s">
        <v>395</v>
      </c>
      <c r="C258" s="119">
        <v>163.85</v>
      </c>
      <c r="D258" s="119">
        <v>165.3</v>
      </c>
      <c r="E258" s="119">
        <v>162.19999999999999</v>
      </c>
      <c r="F258" s="119">
        <v>164.65</v>
      </c>
      <c r="G258" s="119">
        <v>163.65</v>
      </c>
      <c r="H258" s="119">
        <v>165.3</v>
      </c>
      <c r="I258" s="119">
        <v>380785</v>
      </c>
      <c r="J258" s="119">
        <v>62455980.399999999</v>
      </c>
      <c r="K258" s="121">
        <v>43187</v>
      </c>
      <c r="L258" s="119">
        <v>6208</v>
      </c>
      <c r="M258" s="119" t="s">
        <v>682</v>
      </c>
    </row>
    <row r="259" spans="1:13">
      <c r="A259" s="119" t="s">
        <v>683</v>
      </c>
      <c r="B259" s="119" t="s">
        <v>395</v>
      </c>
      <c r="C259" s="119">
        <v>326.7</v>
      </c>
      <c r="D259" s="119">
        <v>333.5</v>
      </c>
      <c r="E259" s="119">
        <v>322</v>
      </c>
      <c r="F259" s="119">
        <v>327.35000000000002</v>
      </c>
      <c r="G259" s="119">
        <v>325.75</v>
      </c>
      <c r="H259" s="119">
        <v>327.55</v>
      </c>
      <c r="I259" s="119">
        <v>638468</v>
      </c>
      <c r="J259" s="119">
        <v>209985274.09999999</v>
      </c>
      <c r="K259" s="121">
        <v>43187</v>
      </c>
      <c r="L259" s="119">
        <v>8630</v>
      </c>
      <c r="M259" s="119" t="s">
        <v>684</v>
      </c>
    </row>
    <row r="260" spans="1:13">
      <c r="A260" s="119" t="s">
        <v>685</v>
      </c>
      <c r="B260" s="119" t="s">
        <v>395</v>
      </c>
      <c r="C260" s="119">
        <v>1464</v>
      </c>
      <c r="D260" s="119">
        <v>1470</v>
      </c>
      <c r="E260" s="119">
        <v>1430.55</v>
      </c>
      <c r="F260" s="119">
        <v>1450.45</v>
      </c>
      <c r="G260" s="119">
        <v>1468</v>
      </c>
      <c r="H260" s="119">
        <v>1468.65</v>
      </c>
      <c r="I260" s="119">
        <v>372406</v>
      </c>
      <c r="J260" s="119">
        <v>540291950.45000005</v>
      </c>
      <c r="K260" s="121">
        <v>43187</v>
      </c>
      <c r="L260" s="119">
        <v>16744</v>
      </c>
      <c r="M260" s="119" t="s">
        <v>686</v>
      </c>
    </row>
    <row r="261" spans="1:13">
      <c r="A261" s="119" t="s">
        <v>3021</v>
      </c>
      <c r="B261" s="119" t="s">
        <v>395</v>
      </c>
      <c r="C261" s="119">
        <v>77.55</v>
      </c>
      <c r="D261" s="119">
        <v>81.25</v>
      </c>
      <c r="E261" s="119">
        <v>77</v>
      </c>
      <c r="F261" s="119">
        <v>78.349999999999994</v>
      </c>
      <c r="G261" s="119">
        <v>77.5</v>
      </c>
      <c r="H261" s="119">
        <v>77.400000000000006</v>
      </c>
      <c r="I261" s="119">
        <v>46699</v>
      </c>
      <c r="J261" s="119">
        <v>3706312.9</v>
      </c>
      <c r="K261" s="121">
        <v>43187</v>
      </c>
      <c r="L261" s="119">
        <v>402</v>
      </c>
      <c r="M261" s="119" t="s">
        <v>3022</v>
      </c>
    </row>
    <row r="262" spans="1:13">
      <c r="A262" s="119" t="s">
        <v>687</v>
      </c>
      <c r="B262" s="119" t="s">
        <v>395</v>
      </c>
      <c r="C262" s="119">
        <v>72.8</v>
      </c>
      <c r="D262" s="119">
        <v>72.8</v>
      </c>
      <c r="E262" s="119">
        <v>68</v>
      </c>
      <c r="F262" s="119">
        <v>70</v>
      </c>
      <c r="G262" s="119">
        <v>69.900000000000006</v>
      </c>
      <c r="H262" s="119">
        <v>72.7</v>
      </c>
      <c r="I262" s="119">
        <v>46233</v>
      </c>
      <c r="J262" s="119">
        <v>3291825.35</v>
      </c>
      <c r="K262" s="121">
        <v>43187</v>
      </c>
      <c r="L262" s="119">
        <v>400</v>
      </c>
      <c r="M262" s="119" t="s">
        <v>688</v>
      </c>
    </row>
    <row r="263" spans="1:13">
      <c r="A263" s="119" t="s">
        <v>3023</v>
      </c>
      <c r="B263" s="119" t="s">
        <v>395</v>
      </c>
      <c r="C263" s="119">
        <v>9.25</v>
      </c>
      <c r="D263" s="119">
        <v>9.25</v>
      </c>
      <c r="E263" s="119">
        <v>8.4499999999999993</v>
      </c>
      <c r="F263" s="119">
        <v>8.5500000000000007</v>
      </c>
      <c r="G263" s="119">
        <v>8.9</v>
      </c>
      <c r="H263" s="119">
        <v>8.85</v>
      </c>
      <c r="I263" s="119">
        <v>3988</v>
      </c>
      <c r="J263" s="119">
        <v>34665.85</v>
      </c>
      <c r="K263" s="121">
        <v>43187</v>
      </c>
      <c r="L263" s="119">
        <v>21</v>
      </c>
      <c r="M263" s="119" t="s">
        <v>3024</v>
      </c>
    </row>
    <row r="264" spans="1:13">
      <c r="A264" s="119" t="s">
        <v>57</v>
      </c>
      <c r="B264" s="119" t="s">
        <v>395</v>
      </c>
      <c r="C264" s="119">
        <v>544</v>
      </c>
      <c r="D264" s="119">
        <v>548.79999999999995</v>
      </c>
      <c r="E264" s="119">
        <v>534</v>
      </c>
      <c r="F264" s="119">
        <v>545.45000000000005</v>
      </c>
      <c r="G264" s="119">
        <v>546.04999999999995</v>
      </c>
      <c r="H264" s="119">
        <v>545.04999999999995</v>
      </c>
      <c r="I264" s="119">
        <v>2667979</v>
      </c>
      <c r="J264" s="119">
        <v>1446077238.45</v>
      </c>
      <c r="K264" s="121">
        <v>43187</v>
      </c>
      <c r="L264" s="119">
        <v>56947</v>
      </c>
      <c r="M264" s="119" t="s">
        <v>689</v>
      </c>
    </row>
    <row r="265" spans="1:13">
      <c r="A265" s="119" t="s">
        <v>2457</v>
      </c>
      <c r="B265" s="119" t="s">
        <v>395</v>
      </c>
      <c r="C265" s="119">
        <v>190.9</v>
      </c>
      <c r="D265" s="119">
        <v>195</v>
      </c>
      <c r="E265" s="119">
        <v>185</v>
      </c>
      <c r="F265" s="119">
        <v>189.5</v>
      </c>
      <c r="G265" s="119">
        <v>188</v>
      </c>
      <c r="H265" s="119">
        <v>190.9</v>
      </c>
      <c r="I265" s="119">
        <v>210914</v>
      </c>
      <c r="J265" s="119">
        <v>40455961.799999997</v>
      </c>
      <c r="K265" s="121">
        <v>43187</v>
      </c>
      <c r="L265" s="119">
        <v>453</v>
      </c>
      <c r="M265" s="119" t="s">
        <v>2458</v>
      </c>
    </row>
    <row r="266" spans="1:13">
      <c r="A266" s="119" t="s">
        <v>690</v>
      </c>
      <c r="B266" s="119" t="s">
        <v>395</v>
      </c>
      <c r="C266" s="119">
        <v>529.9</v>
      </c>
      <c r="D266" s="119">
        <v>542.9</v>
      </c>
      <c r="E266" s="119">
        <v>525.5</v>
      </c>
      <c r="F266" s="119">
        <v>535.6</v>
      </c>
      <c r="G266" s="119">
        <v>536.25</v>
      </c>
      <c r="H266" s="119">
        <v>531.29999999999995</v>
      </c>
      <c r="I266" s="119">
        <v>9757</v>
      </c>
      <c r="J266" s="119">
        <v>5224724.75</v>
      </c>
      <c r="K266" s="121">
        <v>43187</v>
      </c>
      <c r="L266" s="119">
        <v>738</v>
      </c>
      <c r="M266" s="119" t="s">
        <v>691</v>
      </c>
    </row>
    <row r="267" spans="1:13">
      <c r="A267" s="119" t="s">
        <v>2305</v>
      </c>
      <c r="B267" s="119" t="s">
        <v>395</v>
      </c>
      <c r="C267" s="119">
        <v>215.9</v>
      </c>
      <c r="D267" s="119">
        <v>223</v>
      </c>
      <c r="E267" s="119">
        <v>212.5</v>
      </c>
      <c r="F267" s="119">
        <v>214.8</v>
      </c>
      <c r="G267" s="119">
        <v>214</v>
      </c>
      <c r="H267" s="119">
        <v>216.3</v>
      </c>
      <c r="I267" s="119">
        <v>27185</v>
      </c>
      <c r="J267" s="119">
        <v>5914174.9500000002</v>
      </c>
      <c r="K267" s="121">
        <v>43187</v>
      </c>
      <c r="L267" s="119">
        <v>811</v>
      </c>
      <c r="M267" s="119" t="s">
        <v>2306</v>
      </c>
    </row>
    <row r="268" spans="1:13">
      <c r="A268" s="119" t="s">
        <v>2386</v>
      </c>
      <c r="B268" s="119" t="s">
        <v>395</v>
      </c>
      <c r="C268" s="119">
        <v>32.549999999999997</v>
      </c>
      <c r="D268" s="119">
        <v>33.799999999999997</v>
      </c>
      <c r="E268" s="119">
        <v>31.65</v>
      </c>
      <c r="F268" s="119">
        <v>31.95</v>
      </c>
      <c r="G268" s="119">
        <v>31.95</v>
      </c>
      <c r="H268" s="119">
        <v>32.5</v>
      </c>
      <c r="I268" s="119">
        <v>2905</v>
      </c>
      <c r="J268" s="119">
        <v>93792.6</v>
      </c>
      <c r="K268" s="121">
        <v>43187</v>
      </c>
      <c r="L268" s="119">
        <v>29</v>
      </c>
      <c r="M268" s="119" t="s">
        <v>2387</v>
      </c>
    </row>
    <row r="269" spans="1:13">
      <c r="A269" s="119" t="s">
        <v>58</v>
      </c>
      <c r="B269" s="119" t="s">
        <v>395</v>
      </c>
      <c r="C269" s="119">
        <v>274.7</v>
      </c>
      <c r="D269" s="119">
        <v>285.75</v>
      </c>
      <c r="E269" s="119">
        <v>272.85000000000002</v>
      </c>
      <c r="F269" s="119">
        <v>283.3</v>
      </c>
      <c r="G269" s="119">
        <v>281.35000000000002</v>
      </c>
      <c r="H269" s="119">
        <v>276.2</v>
      </c>
      <c r="I269" s="119">
        <v>6983849</v>
      </c>
      <c r="J269" s="119">
        <v>1957709223.2</v>
      </c>
      <c r="K269" s="121">
        <v>43187</v>
      </c>
      <c r="L269" s="119">
        <v>82765</v>
      </c>
      <c r="M269" s="119" t="s">
        <v>692</v>
      </c>
    </row>
    <row r="270" spans="1:13">
      <c r="A270" s="119" t="s">
        <v>2580</v>
      </c>
      <c r="B270" s="119" t="s">
        <v>395</v>
      </c>
      <c r="C270" s="119">
        <v>493.9</v>
      </c>
      <c r="D270" s="119">
        <v>503.85</v>
      </c>
      <c r="E270" s="119">
        <v>484.1</v>
      </c>
      <c r="F270" s="119">
        <v>502.35</v>
      </c>
      <c r="G270" s="119">
        <v>502</v>
      </c>
      <c r="H270" s="119">
        <v>495.2</v>
      </c>
      <c r="I270" s="119">
        <v>105705</v>
      </c>
      <c r="J270" s="119">
        <v>52577386.100000001</v>
      </c>
      <c r="K270" s="121">
        <v>43187</v>
      </c>
      <c r="L270" s="119">
        <v>2984</v>
      </c>
      <c r="M270" s="119" t="s">
        <v>2581</v>
      </c>
    </row>
    <row r="271" spans="1:13">
      <c r="A271" s="119" t="s">
        <v>693</v>
      </c>
      <c r="B271" s="119" t="s">
        <v>395</v>
      </c>
      <c r="C271" s="119">
        <v>301</v>
      </c>
      <c r="D271" s="119">
        <v>307</v>
      </c>
      <c r="E271" s="119">
        <v>299</v>
      </c>
      <c r="F271" s="119">
        <v>304.85000000000002</v>
      </c>
      <c r="G271" s="119">
        <v>304.85000000000002</v>
      </c>
      <c r="H271" s="119">
        <v>301.95</v>
      </c>
      <c r="I271" s="119">
        <v>71186</v>
      </c>
      <c r="J271" s="119">
        <v>21586550.649999999</v>
      </c>
      <c r="K271" s="121">
        <v>43187</v>
      </c>
      <c r="L271" s="119">
        <v>2326</v>
      </c>
      <c r="M271" s="119" t="s">
        <v>694</v>
      </c>
    </row>
    <row r="272" spans="1:13">
      <c r="A272" s="119" t="s">
        <v>59</v>
      </c>
      <c r="B272" s="119" t="s">
        <v>395</v>
      </c>
      <c r="C272" s="119">
        <v>1040</v>
      </c>
      <c r="D272" s="119">
        <v>1064</v>
      </c>
      <c r="E272" s="119">
        <v>1040</v>
      </c>
      <c r="F272" s="119">
        <v>1056.9000000000001</v>
      </c>
      <c r="G272" s="119">
        <v>1050</v>
      </c>
      <c r="H272" s="119">
        <v>1043.95</v>
      </c>
      <c r="I272" s="119">
        <v>793969</v>
      </c>
      <c r="J272" s="119">
        <v>837499453.64999998</v>
      </c>
      <c r="K272" s="121">
        <v>43187</v>
      </c>
      <c r="L272" s="119">
        <v>9844</v>
      </c>
      <c r="M272" s="119" t="s">
        <v>695</v>
      </c>
    </row>
    <row r="273" spans="1:13">
      <c r="A273" s="119" t="s">
        <v>2185</v>
      </c>
      <c r="B273" s="119" t="s">
        <v>395</v>
      </c>
      <c r="C273" s="119">
        <v>40.299999999999997</v>
      </c>
      <c r="D273" s="119">
        <v>40.299999999999997</v>
      </c>
      <c r="E273" s="119">
        <v>39.299999999999997</v>
      </c>
      <c r="F273" s="119">
        <v>40.299999999999997</v>
      </c>
      <c r="G273" s="119">
        <v>40.299999999999997</v>
      </c>
      <c r="H273" s="119">
        <v>38.4</v>
      </c>
      <c r="I273" s="119">
        <v>524149</v>
      </c>
      <c r="J273" s="119">
        <v>20827614.600000001</v>
      </c>
      <c r="K273" s="121">
        <v>43187</v>
      </c>
      <c r="L273" s="119">
        <v>378</v>
      </c>
      <c r="M273" s="119" t="s">
        <v>2395</v>
      </c>
    </row>
    <row r="274" spans="1:13">
      <c r="A274" s="119" t="s">
        <v>3025</v>
      </c>
      <c r="B274" s="119" t="s">
        <v>395</v>
      </c>
      <c r="C274" s="119">
        <v>11.3</v>
      </c>
      <c r="D274" s="119">
        <v>11.6</v>
      </c>
      <c r="E274" s="119">
        <v>11</v>
      </c>
      <c r="F274" s="119">
        <v>11.1</v>
      </c>
      <c r="G274" s="119">
        <v>11.15</v>
      </c>
      <c r="H274" s="119">
        <v>11.3</v>
      </c>
      <c r="I274" s="119">
        <v>47903</v>
      </c>
      <c r="J274" s="119">
        <v>531689.4</v>
      </c>
      <c r="K274" s="121">
        <v>43187</v>
      </c>
      <c r="L274" s="119">
        <v>139</v>
      </c>
      <c r="M274" s="119" t="s">
        <v>3026</v>
      </c>
    </row>
    <row r="275" spans="1:13">
      <c r="A275" s="119" t="s">
        <v>196</v>
      </c>
      <c r="B275" s="119" t="s">
        <v>395</v>
      </c>
      <c r="C275" s="119">
        <v>1230</v>
      </c>
      <c r="D275" s="119">
        <v>1251</v>
      </c>
      <c r="E275" s="119">
        <v>1225.5</v>
      </c>
      <c r="F275" s="119">
        <v>1245.0999999999999</v>
      </c>
      <c r="G275" s="119">
        <v>1246</v>
      </c>
      <c r="H275" s="119">
        <v>1225.5</v>
      </c>
      <c r="I275" s="119">
        <v>578746</v>
      </c>
      <c r="J275" s="119">
        <v>720069450.14999998</v>
      </c>
      <c r="K275" s="121">
        <v>43187</v>
      </c>
      <c r="L275" s="119">
        <v>28781</v>
      </c>
      <c r="M275" s="119" t="s">
        <v>696</v>
      </c>
    </row>
    <row r="276" spans="1:13">
      <c r="A276" s="119" t="s">
        <v>697</v>
      </c>
      <c r="B276" s="119" t="s">
        <v>395</v>
      </c>
      <c r="C276" s="119">
        <v>64.099999999999994</v>
      </c>
      <c r="D276" s="119">
        <v>69</v>
      </c>
      <c r="E276" s="119">
        <v>63</v>
      </c>
      <c r="F276" s="119">
        <v>64.05</v>
      </c>
      <c r="G276" s="119">
        <v>63.6</v>
      </c>
      <c r="H276" s="119">
        <v>65.05</v>
      </c>
      <c r="I276" s="119">
        <v>4930</v>
      </c>
      <c r="J276" s="119">
        <v>316040.2</v>
      </c>
      <c r="K276" s="121">
        <v>43187</v>
      </c>
      <c r="L276" s="119">
        <v>56</v>
      </c>
      <c r="M276" s="119" t="s">
        <v>698</v>
      </c>
    </row>
    <row r="277" spans="1:13">
      <c r="A277" s="119" t="s">
        <v>2167</v>
      </c>
      <c r="B277" s="119" t="s">
        <v>395</v>
      </c>
      <c r="C277" s="119">
        <v>441.9</v>
      </c>
      <c r="D277" s="119">
        <v>441.9</v>
      </c>
      <c r="E277" s="119">
        <v>427.5</v>
      </c>
      <c r="F277" s="119">
        <v>429.95</v>
      </c>
      <c r="G277" s="119">
        <v>430.1</v>
      </c>
      <c r="H277" s="119">
        <v>440.15</v>
      </c>
      <c r="I277" s="119">
        <v>4684</v>
      </c>
      <c r="J277" s="119">
        <v>2032916.55</v>
      </c>
      <c r="K277" s="121">
        <v>43187</v>
      </c>
      <c r="L277" s="119">
        <v>240</v>
      </c>
      <c r="M277" s="119" t="s">
        <v>2168</v>
      </c>
    </row>
    <row r="278" spans="1:13">
      <c r="A278" s="119" t="s">
        <v>2558</v>
      </c>
      <c r="B278" s="119" t="s">
        <v>395</v>
      </c>
      <c r="C278" s="119">
        <v>33.299999999999997</v>
      </c>
      <c r="D278" s="119">
        <v>33.65</v>
      </c>
      <c r="E278" s="119">
        <v>30.5</v>
      </c>
      <c r="F278" s="119">
        <v>32.5</v>
      </c>
      <c r="G278" s="119">
        <v>30.5</v>
      </c>
      <c r="H278" s="119">
        <v>33.35</v>
      </c>
      <c r="I278" s="119">
        <v>83676</v>
      </c>
      <c r="J278" s="119">
        <v>2730780.1</v>
      </c>
      <c r="K278" s="121">
        <v>43187</v>
      </c>
      <c r="L278" s="119">
        <v>431</v>
      </c>
      <c r="M278" s="119" t="s">
        <v>2572</v>
      </c>
    </row>
    <row r="279" spans="1:13">
      <c r="A279" s="119" t="s">
        <v>3027</v>
      </c>
      <c r="B279" s="119" t="s">
        <v>395</v>
      </c>
      <c r="C279" s="119">
        <v>81</v>
      </c>
      <c r="D279" s="119">
        <v>83</v>
      </c>
      <c r="E279" s="119">
        <v>79</v>
      </c>
      <c r="F279" s="119">
        <v>80.5</v>
      </c>
      <c r="G279" s="119">
        <v>80</v>
      </c>
      <c r="H279" s="119">
        <v>80</v>
      </c>
      <c r="I279" s="119">
        <v>17264</v>
      </c>
      <c r="J279" s="119">
        <v>1407201.5</v>
      </c>
      <c r="K279" s="121">
        <v>43187</v>
      </c>
      <c r="L279" s="119">
        <v>269</v>
      </c>
      <c r="M279" s="119" t="s">
        <v>3028</v>
      </c>
    </row>
    <row r="280" spans="1:13">
      <c r="A280" s="119" t="s">
        <v>699</v>
      </c>
      <c r="B280" s="119" t="s">
        <v>395</v>
      </c>
      <c r="C280" s="119">
        <v>519.79999999999995</v>
      </c>
      <c r="D280" s="119">
        <v>530</v>
      </c>
      <c r="E280" s="119">
        <v>511.55</v>
      </c>
      <c r="F280" s="119">
        <v>525.15</v>
      </c>
      <c r="G280" s="119">
        <v>525</v>
      </c>
      <c r="H280" s="119">
        <v>516.25</v>
      </c>
      <c r="I280" s="119">
        <v>397478</v>
      </c>
      <c r="J280" s="119">
        <v>206365342.59999999</v>
      </c>
      <c r="K280" s="121">
        <v>43187</v>
      </c>
      <c r="L280" s="119">
        <v>11231</v>
      </c>
      <c r="M280" s="119" t="s">
        <v>700</v>
      </c>
    </row>
    <row r="281" spans="1:13">
      <c r="A281" s="119" t="s">
        <v>701</v>
      </c>
      <c r="B281" s="119" t="s">
        <v>395</v>
      </c>
      <c r="C281" s="119">
        <v>31.7</v>
      </c>
      <c r="D281" s="119">
        <v>31.9</v>
      </c>
      <c r="E281" s="119">
        <v>30.5</v>
      </c>
      <c r="F281" s="119">
        <v>30.65</v>
      </c>
      <c r="G281" s="119">
        <v>30.75</v>
      </c>
      <c r="H281" s="119">
        <v>31.65</v>
      </c>
      <c r="I281" s="119">
        <v>587951</v>
      </c>
      <c r="J281" s="119">
        <v>18167368.649999999</v>
      </c>
      <c r="K281" s="121">
        <v>43187</v>
      </c>
      <c r="L281" s="119">
        <v>1926</v>
      </c>
      <c r="M281" s="119" t="s">
        <v>702</v>
      </c>
    </row>
    <row r="282" spans="1:13">
      <c r="A282" s="119" t="s">
        <v>703</v>
      </c>
      <c r="B282" s="119" t="s">
        <v>395</v>
      </c>
      <c r="C282" s="119">
        <v>246.55</v>
      </c>
      <c r="D282" s="119">
        <v>248.6</v>
      </c>
      <c r="E282" s="119">
        <v>242.65</v>
      </c>
      <c r="F282" s="119">
        <v>245.05</v>
      </c>
      <c r="G282" s="119">
        <v>243.5</v>
      </c>
      <c r="H282" s="119">
        <v>246.4</v>
      </c>
      <c r="I282" s="119">
        <v>49469</v>
      </c>
      <c r="J282" s="119">
        <v>12163751.65</v>
      </c>
      <c r="K282" s="121">
        <v>43187</v>
      </c>
      <c r="L282" s="119">
        <v>1044</v>
      </c>
      <c r="M282" s="119" t="s">
        <v>704</v>
      </c>
    </row>
    <row r="283" spans="1:13">
      <c r="A283" s="119" t="s">
        <v>3029</v>
      </c>
      <c r="B283" s="119" t="s">
        <v>395</v>
      </c>
      <c r="C283" s="119">
        <v>2.95</v>
      </c>
      <c r="D283" s="119">
        <v>3.1</v>
      </c>
      <c r="E283" s="119">
        <v>2.85</v>
      </c>
      <c r="F283" s="119">
        <v>2.95</v>
      </c>
      <c r="G283" s="119">
        <v>2.95</v>
      </c>
      <c r="H283" s="119">
        <v>3</v>
      </c>
      <c r="I283" s="119">
        <v>21452</v>
      </c>
      <c r="J283" s="119">
        <v>63674.75</v>
      </c>
      <c r="K283" s="121">
        <v>43187</v>
      </c>
      <c r="L283" s="119">
        <v>56</v>
      </c>
      <c r="M283" s="119" t="s">
        <v>3030</v>
      </c>
    </row>
    <row r="284" spans="1:13">
      <c r="A284" s="119" t="s">
        <v>705</v>
      </c>
      <c r="B284" s="119" t="s">
        <v>395</v>
      </c>
      <c r="C284" s="119">
        <v>231.5</v>
      </c>
      <c r="D284" s="119">
        <v>233.3</v>
      </c>
      <c r="E284" s="119">
        <v>226.55</v>
      </c>
      <c r="F284" s="119">
        <v>228</v>
      </c>
      <c r="G284" s="119">
        <v>227.9</v>
      </c>
      <c r="H284" s="119">
        <v>232.7</v>
      </c>
      <c r="I284" s="119">
        <v>138005</v>
      </c>
      <c r="J284" s="119">
        <v>31762719.100000001</v>
      </c>
      <c r="K284" s="121">
        <v>43187</v>
      </c>
      <c r="L284" s="119">
        <v>5068</v>
      </c>
      <c r="M284" s="119" t="s">
        <v>706</v>
      </c>
    </row>
    <row r="285" spans="1:13">
      <c r="A285" s="119" t="s">
        <v>707</v>
      </c>
      <c r="B285" s="119" t="s">
        <v>395</v>
      </c>
      <c r="C285" s="119">
        <v>27.63</v>
      </c>
      <c r="D285" s="119">
        <v>28.14</v>
      </c>
      <c r="E285" s="119">
        <v>27.55</v>
      </c>
      <c r="F285" s="119">
        <v>28.01</v>
      </c>
      <c r="G285" s="119">
        <v>27.99</v>
      </c>
      <c r="H285" s="119">
        <v>27.85</v>
      </c>
      <c r="I285" s="119">
        <v>666318</v>
      </c>
      <c r="J285" s="119">
        <v>18531941.170000002</v>
      </c>
      <c r="K285" s="121">
        <v>43187</v>
      </c>
      <c r="L285" s="119">
        <v>985</v>
      </c>
      <c r="M285" s="119" t="s">
        <v>708</v>
      </c>
    </row>
    <row r="286" spans="1:13">
      <c r="A286" s="119" t="s">
        <v>2487</v>
      </c>
      <c r="B286" s="119" t="s">
        <v>395</v>
      </c>
      <c r="C286" s="119">
        <v>186.5</v>
      </c>
      <c r="D286" s="119">
        <v>189.45</v>
      </c>
      <c r="E286" s="119">
        <v>180.5</v>
      </c>
      <c r="F286" s="119">
        <v>182.65</v>
      </c>
      <c r="G286" s="119">
        <v>182.55</v>
      </c>
      <c r="H286" s="119">
        <v>187.45</v>
      </c>
      <c r="I286" s="119">
        <v>16873</v>
      </c>
      <c r="J286" s="119">
        <v>3113102.7</v>
      </c>
      <c r="K286" s="121">
        <v>43187</v>
      </c>
      <c r="L286" s="119">
        <v>303</v>
      </c>
      <c r="M286" s="119" t="s">
        <v>2488</v>
      </c>
    </row>
    <row r="287" spans="1:13">
      <c r="A287" s="119" t="s">
        <v>194</v>
      </c>
      <c r="B287" s="119" t="s">
        <v>395</v>
      </c>
      <c r="C287" s="119">
        <v>1871.45</v>
      </c>
      <c r="D287" s="119">
        <v>1894.5</v>
      </c>
      <c r="E287" s="119">
        <v>1870</v>
      </c>
      <c r="F287" s="119">
        <v>1884.45</v>
      </c>
      <c r="G287" s="119">
        <v>1890</v>
      </c>
      <c r="H287" s="119">
        <v>1888.05</v>
      </c>
      <c r="I287" s="119">
        <v>4106</v>
      </c>
      <c r="J287" s="119">
        <v>7733569.5999999996</v>
      </c>
      <c r="K287" s="121">
        <v>43187</v>
      </c>
      <c r="L287" s="119">
        <v>996</v>
      </c>
      <c r="M287" s="119" t="s">
        <v>709</v>
      </c>
    </row>
    <row r="288" spans="1:13">
      <c r="A288" s="119" t="s">
        <v>3443</v>
      </c>
      <c r="B288" s="119" t="s">
        <v>395</v>
      </c>
      <c r="C288" s="119">
        <v>2875</v>
      </c>
      <c r="D288" s="119">
        <v>2875</v>
      </c>
      <c r="E288" s="119">
        <v>2875</v>
      </c>
      <c r="F288" s="119">
        <v>2875</v>
      </c>
      <c r="G288" s="119">
        <v>2875</v>
      </c>
      <c r="H288" s="119">
        <v>2880</v>
      </c>
      <c r="I288" s="119">
        <v>1</v>
      </c>
      <c r="J288" s="119">
        <v>2875</v>
      </c>
      <c r="K288" s="121">
        <v>43187</v>
      </c>
      <c r="L288" s="119">
        <v>1</v>
      </c>
      <c r="M288" s="119" t="s">
        <v>3444</v>
      </c>
    </row>
    <row r="289" spans="1:13">
      <c r="A289" s="119" t="s">
        <v>711</v>
      </c>
      <c r="B289" s="119" t="s">
        <v>395</v>
      </c>
      <c r="C289" s="119">
        <v>227.45</v>
      </c>
      <c r="D289" s="119">
        <v>244</v>
      </c>
      <c r="E289" s="119">
        <v>225.1</v>
      </c>
      <c r="F289" s="119">
        <v>236.75</v>
      </c>
      <c r="G289" s="119">
        <v>241.15</v>
      </c>
      <c r="H289" s="119">
        <v>232.3</v>
      </c>
      <c r="I289" s="119">
        <v>1437752</v>
      </c>
      <c r="J289" s="119">
        <v>338720251.69999999</v>
      </c>
      <c r="K289" s="121">
        <v>43187</v>
      </c>
      <c r="L289" s="119">
        <v>37916</v>
      </c>
      <c r="M289" s="119" t="s">
        <v>712</v>
      </c>
    </row>
    <row r="290" spans="1:13">
      <c r="A290" s="119" t="s">
        <v>713</v>
      </c>
      <c r="B290" s="119" t="s">
        <v>395</v>
      </c>
      <c r="C290" s="119">
        <v>65.95</v>
      </c>
      <c r="D290" s="119">
        <v>65.95</v>
      </c>
      <c r="E290" s="119">
        <v>63.6</v>
      </c>
      <c r="F290" s="119">
        <v>63.8</v>
      </c>
      <c r="G290" s="119">
        <v>63.8</v>
      </c>
      <c r="H290" s="119">
        <v>64.7</v>
      </c>
      <c r="I290" s="119">
        <v>9267</v>
      </c>
      <c r="J290" s="119">
        <v>598667.25</v>
      </c>
      <c r="K290" s="121">
        <v>43187</v>
      </c>
      <c r="L290" s="119">
        <v>84</v>
      </c>
      <c r="M290" s="119" t="s">
        <v>714</v>
      </c>
    </row>
    <row r="291" spans="1:13">
      <c r="A291" s="119" t="s">
        <v>715</v>
      </c>
      <c r="B291" s="119" t="s">
        <v>395</v>
      </c>
      <c r="C291" s="119">
        <v>170.6</v>
      </c>
      <c r="D291" s="119">
        <v>174.5</v>
      </c>
      <c r="E291" s="119">
        <v>165.25</v>
      </c>
      <c r="F291" s="119">
        <v>172.45</v>
      </c>
      <c r="G291" s="119">
        <v>172.1</v>
      </c>
      <c r="H291" s="119">
        <v>169.25</v>
      </c>
      <c r="I291" s="119">
        <v>818373</v>
      </c>
      <c r="J291" s="119">
        <v>139590490.84999999</v>
      </c>
      <c r="K291" s="121">
        <v>43187</v>
      </c>
      <c r="L291" s="119">
        <v>22376</v>
      </c>
      <c r="M291" s="119" t="s">
        <v>716</v>
      </c>
    </row>
    <row r="292" spans="1:13">
      <c r="A292" s="119" t="s">
        <v>354</v>
      </c>
      <c r="B292" s="119" t="s">
        <v>395</v>
      </c>
      <c r="C292" s="119">
        <v>710</v>
      </c>
      <c r="D292" s="119">
        <v>724.35</v>
      </c>
      <c r="E292" s="119">
        <v>680.65</v>
      </c>
      <c r="F292" s="119">
        <v>700.25</v>
      </c>
      <c r="G292" s="119">
        <v>694</v>
      </c>
      <c r="H292" s="119">
        <v>711.8</v>
      </c>
      <c r="I292" s="119">
        <v>1554797</v>
      </c>
      <c r="J292" s="119">
        <v>1092143105.3499999</v>
      </c>
      <c r="K292" s="121">
        <v>43187</v>
      </c>
      <c r="L292" s="119">
        <v>38069</v>
      </c>
      <c r="M292" s="119" t="s">
        <v>717</v>
      </c>
    </row>
    <row r="293" spans="1:13">
      <c r="A293" s="119" t="s">
        <v>2252</v>
      </c>
      <c r="B293" s="119" t="s">
        <v>395</v>
      </c>
      <c r="C293" s="119">
        <v>241</v>
      </c>
      <c r="D293" s="119">
        <v>242.85</v>
      </c>
      <c r="E293" s="119">
        <v>232</v>
      </c>
      <c r="F293" s="119">
        <v>236.95</v>
      </c>
      <c r="G293" s="119">
        <v>236</v>
      </c>
      <c r="H293" s="119">
        <v>243</v>
      </c>
      <c r="I293" s="119">
        <v>130386</v>
      </c>
      <c r="J293" s="119">
        <v>31063927.850000001</v>
      </c>
      <c r="K293" s="121">
        <v>43187</v>
      </c>
      <c r="L293" s="119">
        <v>3275</v>
      </c>
      <c r="M293" s="119" t="s">
        <v>2253</v>
      </c>
    </row>
    <row r="294" spans="1:13">
      <c r="A294" s="119" t="s">
        <v>718</v>
      </c>
      <c r="B294" s="119" t="s">
        <v>395</v>
      </c>
      <c r="C294" s="119">
        <v>57.8</v>
      </c>
      <c r="D294" s="119">
        <v>59.5</v>
      </c>
      <c r="E294" s="119">
        <v>56.05</v>
      </c>
      <c r="F294" s="119">
        <v>57.15</v>
      </c>
      <c r="G294" s="119">
        <v>57.25</v>
      </c>
      <c r="H294" s="119">
        <v>57.05</v>
      </c>
      <c r="I294" s="119">
        <v>26421</v>
      </c>
      <c r="J294" s="119">
        <v>1529335.85</v>
      </c>
      <c r="K294" s="121">
        <v>43187</v>
      </c>
      <c r="L294" s="119">
        <v>226</v>
      </c>
      <c r="M294" s="119" t="s">
        <v>719</v>
      </c>
    </row>
    <row r="295" spans="1:13">
      <c r="A295" s="119" t="s">
        <v>720</v>
      </c>
      <c r="B295" s="119" t="s">
        <v>395</v>
      </c>
      <c r="C295" s="119">
        <v>686.3</v>
      </c>
      <c r="D295" s="119">
        <v>699</v>
      </c>
      <c r="E295" s="119">
        <v>672</v>
      </c>
      <c r="F295" s="119">
        <v>694.85</v>
      </c>
      <c r="G295" s="119">
        <v>695</v>
      </c>
      <c r="H295" s="119">
        <v>686.3</v>
      </c>
      <c r="I295" s="119">
        <v>538128</v>
      </c>
      <c r="J295" s="119">
        <v>371653901.89999998</v>
      </c>
      <c r="K295" s="121">
        <v>43187</v>
      </c>
      <c r="L295" s="119">
        <v>24294</v>
      </c>
      <c r="M295" s="119" t="s">
        <v>721</v>
      </c>
    </row>
    <row r="296" spans="1:13">
      <c r="A296" s="119" t="s">
        <v>722</v>
      </c>
      <c r="B296" s="119" t="s">
        <v>395</v>
      </c>
      <c r="C296" s="119">
        <v>84.8</v>
      </c>
      <c r="D296" s="119">
        <v>86.9</v>
      </c>
      <c r="E296" s="119">
        <v>84.5</v>
      </c>
      <c r="F296" s="119">
        <v>85</v>
      </c>
      <c r="G296" s="119">
        <v>85.4</v>
      </c>
      <c r="H296" s="119">
        <v>85.4</v>
      </c>
      <c r="I296" s="119">
        <v>530275</v>
      </c>
      <c r="J296" s="119">
        <v>45398924.75</v>
      </c>
      <c r="K296" s="121">
        <v>43187</v>
      </c>
      <c r="L296" s="119">
        <v>4012</v>
      </c>
      <c r="M296" s="119" t="s">
        <v>2394</v>
      </c>
    </row>
    <row r="297" spans="1:13">
      <c r="A297" s="119" t="s">
        <v>60</v>
      </c>
      <c r="B297" s="119" t="s">
        <v>395</v>
      </c>
      <c r="C297" s="119">
        <v>323.7</v>
      </c>
      <c r="D297" s="119">
        <v>334.6</v>
      </c>
      <c r="E297" s="119">
        <v>322.7</v>
      </c>
      <c r="F297" s="119">
        <v>328.4</v>
      </c>
      <c r="G297" s="119">
        <v>325.95</v>
      </c>
      <c r="H297" s="119">
        <v>324.85000000000002</v>
      </c>
      <c r="I297" s="119">
        <v>6429642</v>
      </c>
      <c r="J297" s="119">
        <v>2119631337.5</v>
      </c>
      <c r="K297" s="121">
        <v>43187</v>
      </c>
      <c r="L297" s="119">
        <v>50904</v>
      </c>
      <c r="M297" s="119" t="s">
        <v>723</v>
      </c>
    </row>
    <row r="298" spans="1:13">
      <c r="A298" s="119" t="s">
        <v>724</v>
      </c>
      <c r="B298" s="119" t="s">
        <v>395</v>
      </c>
      <c r="C298" s="119">
        <v>2850</v>
      </c>
      <c r="D298" s="119">
        <v>2910</v>
      </c>
      <c r="E298" s="119">
        <v>2805.25</v>
      </c>
      <c r="F298" s="119">
        <v>2874.15</v>
      </c>
      <c r="G298" s="119">
        <v>2860</v>
      </c>
      <c r="H298" s="119">
        <v>2891</v>
      </c>
      <c r="I298" s="119">
        <v>128483</v>
      </c>
      <c r="J298" s="119">
        <v>367463835.89999998</v>
      </c>
      <c r="K298" s="121">
        <v>43187</v>
      </c>
      <c r="L298" s="119">
        <v>11947</v>
      </c>
      <c r="M298" s="119" t="s">
        <v>725</v>
      </c>
    </row>
    <row r="299" spans="1:13">
      <c r="A299" s="119" t="s">
        <v>726</v>
      </c>
      <c r="B299" s="119" t="s">
        <v>395</v>
      </c>
      <c r="C299" s="119">
        <v>68.900000000000006</v>
      </c>
      <c r="D299" s="119">
        <v>68.900000000000006</v>
      </c>
      <c r="E299" s="119">
        <v>63.9</v>
      </c>
      <c r="F299" s="119">
        <v>64.349999999999994</v>
      </c>
      <c r="G299" s="119">
        <v>64.5</v>
      </c>
      <c r="H299" s="119">
        <v>68.55</v>
      </c>
      <c r="I299" s="119">
        <v>194159</v>
      </c>
      <c r="J299" s="119">
        <v>12822582.35</v>
      </c>
      <c r="K299" s="121">
        <v>43187</v>
      </c>
      <c r="L299" s="119">
        <v>1846</v>
      </c>
      <c r="M299" s="119" t="s">
        <v>727</v>
      </c>
    </row>
    <row r="300" spans="1:13">
      <c r="A300" s="119" t="s">
        <v>2330</v>
      </c>
      <c r="B300" s="119" t="s">
        <v>395</v>
      </c>
      <c r="C300" s="119">
        <v>127.2</v>
      </c>
      <c r="D300" s="119">
        <v>131.94999999999999</v>
      </c>
      <c r="E300" s="119">
        <v>126.8</v>
      </c>
      <c r="F300" s="119">
        <v>129.25</v>
      </c>
      <c r="G300" s="119">
        <v>128.05000000000001</v>
      </c>
      <c r="H300" s="119">
        <v>129.69999999999999</v>
      </c>
      <c r="I300" s="119">
        <v>6674</v>
      </c>
      <c r="J300" s="119">
        <v>865928.95</v>
      </c>
      <c r="K300" s="121">
        <v>43187</v>
      </c>
      <c r="L300" s="119">
        <v>170</v>
      </c>
      <c r="M300" s="119" t="s">
        <v>2331</v>
      </c>
    </row>
    <row r="301" spans="1:13">
      <c r="A301" s="119" t="s">
        <v>728</v>
      </c>
      <c r="B301" s="119" t="s">
        <v>395</v>
      </c>
      <c r="C301" s="119">
        <v>104.9</v>
      </c>
      <c r="D301" s="119">
        <v>105</v>
      </c>
      <c r="E301" s="119">
        <v>101.6</v>
      </c>
      <c r="F301" s="119">
        <v>102.15</v>
      </c>
      <c r="G301" s="119">
        <v>102.5</v>
      </c>
      <c r="H301" s="119">
        <v>105.6</v>
      </c>
      <c r="I301" s="119">
        <v>92307</v>
      </c>
      <c r="J301" s="119">
        <v>9508307.5</v>
      </c>
      <c r="K301" s="121">
        <v>43187</v>
      </c>
      <c r="L301" s="119">
        <v>1211</v>
      </c>
      <c r="M301" s="119" t="s">
        <v>729</v>
      </c>
    </row>
    <row r="302" spans="1:13">
      <c r="A302" s="119" t="s">
        <v>730</v>
      </c>
      <c r="B302" s="119" t="s">
        <v>395</v>
      </c>
      <c r="C302" s="119">
        <v>309</v>
      </c>
      <c r="D302" s="119">
        <v>324.89999999999998</v>
      </c>
      <c r="E302" s="119">
        <v>306</v>
      </c>
      <c r="F302" s="119">
        <v>311.55</v>
      </c>
      <c r="G302" s="119">
        <v>306.05</v>
      </c>
      <c r="H302" s="119">
        <v>310.64999999999998</v>
      </c>
      <c r="I302" s="119">
        <v>684808</v>
      </c>
      <c r="J302" s="119">
        <v>215284892.19999999</v>
      </c>
      <c r="K302" s="121">
        <v>43187</v>
      </c>
      <c r="L302" s="119">
        <v>2236</v>
      </c>
      <c r="M302" s="119" t="s">
        <v>731</v>
      </c>
    </row>
    <row r="303" spans="1:13">
      <c r="A303" s="119" t="s">
        <v>2216</v>
      </c>
      <c r="B303" s="119" t="s">
        <v>395</v>
      </c>
      <c r="C303" s="119">
        <v>998.9</v>
      </c>
      <c r="D303" s="119">
        <v>1026</v>
      </c>
      <c r="E303" s="119">
        <v>992.05</v>
      </c>
      <c r="F303" s="119">
        <v>1003.3</v>
      </c>
      <c r="G303" s="119">
        <v>1002.15</v>
      </c>
      <c r="H303" s="119">
        <v>1001.15</v>
      </c>
      <c r="I303" s="119">
        <v>436541</v>
      </c>
      <c r="J303" s="119">
        <v>440710532.85000002</v>
      </c>
      <c r="K303" s="121">
        <v>43187</v>
      </c>
      <c r="L303" s="119">
        <v>18326</v>
      </c>
      <c r="M303" s="119" t="s">
        <v>2217</v>
      </c>
    </row>
    <row r="304" spans="1:13">
      <c r="A304" s="119" t="s">
        <v>732</v>
      </c>
      <c r="B304" s="119" t="s">
        <v>395</v>
      </c>
      <c r="C304" s="119">
        <v>46</v>
      </c>
      <c r="D304" s="119">
        <v>48.5</v>
      </c>
      <c r="E304" s="119">
        <v>44.5</v>
      </c>
      <c r="F304" s="119">
        <v>46.05</v>
      </c>
      <c r="G304" s="119">
        <v>48.2</v>
      </c>
      <c r="H304" s="119">
        <v>46.45</v>
      </c>
      <c r="I304" s="119">
        <v>774270</v>
      </c>
      <c r="J304" s="119">
        <v>35453091.5</v>
      </c>
      <c r="K304" s="121">
        <v>43187</v>
      </c>
      <c r="L304" s="119">
        <v>1408</v>
      </c>
      <c r="M304" s="119" t="s">
        <v>733</v>
      </c>
    </row>
    <row r="305" spans="1:13">
      <c r="A305" s="119" t="s">
        <v>2727</v>
      </c>
      <c r="B305" s="119" t="s">
        <v>395</v>
      </c>
      <c r="C305" s="119">
        <v>316.95</v>
      </c>
      <c r="D305" s="119">
        <v>332.7</v>
      </c>
      <c r="E305" s="119">
        <v>313.05</v>
      </c>
      <c r="F305" s="119">
        <v>320.35000000000002</v>
      </c>
      <c r="G305" s="119">
        <v>322.39999999999998</v>
      </c>
      <c r="H305" s="119">
        <v>316</v>
      </c>
      <c r="I305" s="119">
        <v>133173</v>
      </c>
      <c r="J305" s="119">
        <v>43320184</v>
      </c>
      <c r="K305" s="121">
        <v>43187</v>
      </c>
      <c r="L305" s="119">
        <v>2336</v>
      </c>
      <c r="M305" s="119" t="s">
        <v>2728</v>
      </c>
    </row>
    <row r="306" spans="1:13">
      <c r="A306" s="119" t="s">
        <v>376</v>
      </c>
      <c r="B306" s="119" t="s">
        <v>395</v>
      </c>
      <c r="C306" s="119">
        <v>163</v>
      </c>
      <c r="D306" s="119">
        <v>164.15</v>
      </c>
      <c r="E306" s="119">
        <v>160.5</v>
      </c>
      <c r="F306" s="119">
        <v>161.55000000000001</v>
      </c>
      <c r="G306" s="119">
        <v>161.75</v>
      </c>
      <c r="H306" s="119">
        <v>163.95</v>
      </c>
      <c r="I306" s="119">
        <v>854907</v>
      </c>
      <c r="J306" s="119">
        <v>138569263.84999999</v>
      </c>
      <c r="K306" s="121">
        <v>43187</v>
      </c>
      <c r="L306" s="119">
        <v>9309</v>
      </c>
      <c r="M306" s="119" t="s">
        <v>734</v>
      </c>
    </row>
    <row r="307" spans="1:13">
      <c r="A307" s="119" t="s">
        <v>735</v>
      </c>
      <c r="B307" s="119" t="s">
        <v>395</v>
      </c>
      <c r="C307" s="119">
        <v>89.1</v>
      </c>
      <c r="D307" s="119">
        <v>90</v>
      </c>
      <c r="E307" s="119">
        <v>87.1</v>
      </c>
      <c r="F307" s="119">
        <v>88</v>
      </c>
      <c r="G307" s="119">
        <v>88.8</v>
      </c>
      <c r="H307" s="119">
        <v>90.15</v>
      </c>
      <c r="I307" s="119">
        <v>7384</v>
      </c>
      <c r="J307" s="119">
        <v>657869.80000000005</v>
      </c>
      <c r="K307" s="121">
        <v>43187</v>
      </c>
      <c r="L307" s="119">
        <v>149</v>
      </c>
      <c r="M307" s="119" t="s">
        <v>736</v>
      </c>
    </row>
    <row r="308" spans="1:13">
      <c r="A308" s="119" t="s">
        <v>737</v>
      </c>
      <c r="B308" s="119" t="s">
        <v>395</v>
      </c>
      <c r="C308" s="119">
        <v>411.1</v>
      </c>
      <c r="D308" s="119">
        <v>426.65</v>
      </c>
      <c r="E308" s="119">
        <v>408.55</v>
      </c>
      <c r="F308" s="119">
        <v>424.25</v>
      </c>
      <c r="G308" s="119">
        <v>425</v>
      </c>
      <c r="H308" s="119">
        <v>411.7</v>
      </c>
      <c r="I308" s="119">
        <v>139617</v>
      </c>
      <c r="J308" s="119">
        <v>58735862.600000001</v>
      </c>
      <c r="K308" s="121">
        <v>43187</v>
      </c>
      <c r="L308" s="119">
        <v>5227</v>
      </c>
      <c r="M308" s="119" t="s">
        <v>738</v>
      </c>
    </row>
    <row r="309" spans="1:13">
      <c r="A309" s="119" t="s">
        <v>3031</v>
      </c>
      <c r="B309" s="119" t="s">
        <v>395</v>
      </c>
      <c r="C309" s="119">
        <v>32.15</v>
      </c>
      <c r="D309" s="119">
        <v>32.15</v>
      </c>
      <c r="E309" s="119">
        <v>30.65</v>
      </c>
      <c r="F309" s="119">
        <v>30.7</v>
      </c>
      <c r="G309" s="119">
        <v>30.65</v>
      </c>
      <c r="H309" s="119">
        <v>32.25</v>
      </c>
      <c r="I309" s="119">
        <v>466859</v>
      </c>
      <c r="J309" s="119">
        <v>14556018.15</v>
      </c>
      <c r="K309" s="121">
        <v>43187</v>
      </c>
      <c r="L309" s="119">
        <v>948</v>
      </c>
      <c r="M309" s="119" t="s">
        <v>3032</v>
      </c>
    </row>
    <row r="310" spans="1:13">
      <c r="A310" s="119" t="s">
        <v>739</v>
      </c>
      <c r="B310" s="119" t="s">
        <v>395</v>
      </c>
      <c r="C310" s="119">
        <v>518</v>
      </c>
      <c r="D310" s="119">
        <v>525</v>
      </c>
      <c r="E310" s="119">
        <v>504.1</v>
      </c>
      <c r="F310" s="119">
        <v>505.85</v>
      </c>
      <c r="G310" s="119">
        <v>504.1</v>
      </c>
      <c r="H310" s="119">
        <v>519.79999999999995</v>
      </c>
      <c r="I310" s="119">
        <v>6287</v>
      </c>
      <c r="J310" s="119">
        <v>3203900.15</v>
      </c>
      <c r="K310" s="121">
        <v>43187</v>
      </c>
      <c r="L310" s="119">
        <v>183</v>
      </c>
      <c r="M310" s="119" t="s">
        <v>2688</v>
      </c>
    </row>
    <row r="311" spans="1:13">
      <c r="A311" s="119" t="s">
        <v>740</v>
      </c>
      <c r="B311" s="119" t="s">
        <v>395</v>
      </c>
      <c r="C311" s="119">
        <v>292.8</v>
      </c>
      <c r="D311" s="119">
        <v>292.89999999999998</v>
      </c>
      <c r="E311" s="119">
        <v>283.5</v>
      </c>
      <c r="F311" s="119">
        <v>288.5</v>
      </c>
      <c r="G311" s="119">
        <v>289.05</v>
      </c>
      <c r="H311" s="119">
        <v>294.10000000000002</v>
      </c>
      <c r="I311" s="119">
        <v>171992</v>
      </c>
      <c r="J311" s="119">
        <v>49658590.450000003</v>
      </c>
      <c r="K311" s="121">
        <v>43187</v>
      </c>
      <c r="L311" s="119">
        <v>6176</v>
      </c>
      <c r="M311" s="119" t="s">
        <v>741</v>
      </c>
    </row>
    <row r="312" spans="1:13">
      <c r="A312" s="119" t="s">
        <v>742</v>
      </c>
      <c r="B312" s="119" t="s">
        <v>395</v>
      </c>
      <c r="C312" s="119">
        <v>252.1</v>
      </c>
      <c r="D312" s="119">
        <v>254</v>
      </c>
      <c r="E312" s="119">
        <v>246.8</v>
      </c>
      <c r="F312" s="119">
        <v>247.9</v>
      </c>
      <c r="G312" s="119">
        <v>248</v>
      </c>
      <c r="H312" s="119">
        <v>252.7</v>
      </c>
      <c r="I312" s="119">
        <v>142229</v>
      </c>
      <c r="J312" s="119">
        <v>35459206</v>
      </c>
      <c r="K312" s="121">
        <v>43187</v>
      </c>
      <c r="L312" s="119">
        <v>6619</v>
      </c>
      <c r="M312" s="119" t="s">
        <v>743</v>
      </c>
    </row>
    <row r="313" spans="1:13">
      <c r="A313" s="119" t="s">
        <v>389</v>
      </c>
      <c r="B313" s="119" t="s">
        <v>395</v>
      </c>
      <c r="C313" s="119">
        <v>152.80000000000001</v>
      </c>
      <c r="D313" s="119">
        <v>152.80000000000001</v>
      </c>
      <c r="E313" s="119">
        <v>144.05000000000001</v>
      </c>
      <c r="F313" s="119">
        <v>144.85</v>
      </c>
      <c r="G313" s="119">
        <v>144.05000000000001</v>
      </c>
      <c r="H313" s="119">
        <v>152.25</v>
      </c>
      <c r="I313" s="119">
        <v>83835</v>
      </c>
      <c r="J313" s="119">
        <v>12353398.15</v>
      </c>
      <c r="K313" s="121">
        <v>43187</v>
      </c>
      <c r="L313" s="119">
        <v>1283</v>
      </c>
      <c r="M313" s="119" t="s">
        <v>744</v>
      </c>
    </row>
    <row r="314" spans="1:13">
      <c r="A314" s="119" t="s">
        <v>745</v>
      </c>
      <c r="B314" s="119" t="s">
        <v>395</v>
      </c>
      <c r="C314" s="119">
        <v>290</v>
      </c>
      <c r="D314" s="119">
        <v>290</v>
      </c>
      <c r="E314" s="119">
        <v>241.1</v>
      </c>
      <c r="F314" s="119">
        <v>250.25</v>
      </c>
      <c r="G314" s="119">
        <v>250.3</v>
      </c>
      <c r="H314" s="119">
        <v>297.45</v>
      </c>
      <c r="I314" s="119">
        <v>15114214</v>
      </c>
      <c r="J314" s="119">
        <v>3980356324.5500002</v>
      </c>
      <c r="K314" s="121">
        <v>43187</v>
      </c>
      <c r="L314" s="119">
        <v>149551</v>
      </c>
      <c r="M314" s="119" t="s">
        <v>746</v>
      </c>
    </row>
    <row r="315" spans="1:13">
      <c r="A315" s="119" t="s">
        <v>747</v>
      </c>
      <c r="B315" s="119" t="s">
        <v>395</v>
      </c>
      <c r="C315" s="119">
        <v>101.15</v>
      </c>
      <c r="D315" s="119">
        <v>102.45</v>
      </c>
      <c r="E315" s="119">
        <v>98.85</v>
      </c>
      <c r="F315" s="119">
        <v>101.15</v>
      </c>
      <c r="G315" s="119">
        <v>101</v>
      </c>
      <c r="H315" s="119">
        <v>101.15</v>
      </c>
      <c r="I315" s="119">
        <v>268150</v>
      </c>
      <c r="J315" s="119">
        <v>27048363.399999999</v>
      </c>
      <c r="K315" s="121">
        <v>43187</v>
      </c>
      <c r="L315" s="119">
        <v>4856</v>
      </c>
      <c r="M315" s="119" t="s">
        <v>748</v>
      </c>
    </row>
    <row r="316" spans="1:13">
      <c r="A316" s="119" t="s">
        <v>749</v>
      </c>
      <c r="B316" s="119" t="s">
        <v>395</v>
      </c>
      <c r="C316" s="119">
        <v>19.3</v>
      </c>
      <c r="D316" s="119">
        <v>19.3</v>
      </c>
      <c r="E316" s="119">
        <v>18.649999999999999</v>
      </c>
      <c r="F316" s="119">
        <v>18.8</v>
      </c>
      <c r="G316" s="119">
        <v>18.7</v>
      </c>
      <c r="H316" s="119">
        <v>19.05</v>
      </c>
      <c r="I316" s="119">
        <v>1882082</v>
      </c>
      <c r="J316" s="119">
        <v>35785112.200000003</v>
      </c>
      <c r="K316" s="121">
        <v>43187</v>
      </c>
      <c r="L316" s="119">
        <v>3551</v>
      </c>
      <c r="M316" s="119" t="s">
        <v>750</v>
      </c>
    </row>
    <row r="317" spans="1:13">
      <c r="A317" s="119" t="s">
        <v>2362</v>
      </c>
      <c r="B317" s="119" t="s">
        <v>395</v>
      </c>
      <c r="C317" s="119">
        <v>1416</v>
      </c>
      <c r="D317" s="119">
        <v>1420</v>
      </c>
      <c r="E317" s="119">
        <v>1390</v>
      </c>
      <c r="F317" s="119">
        <v>1403.55</v>
      </c>
      <c r="G317" s="119">
        <v>1410</v>
      </c>
      <c r="H317" s="119">
        <v>1411.5</v>
      </c>
      <c r="I317" s="119">
        <v>1959</v>
      </c>
      <c r="J317" s="119">
        <v>2753942.85</v>
      </c>
      <c r="K317" s="121">
        <v>43187</v>
      </c>
      <c r="L317" s="119">
        <v>182</v>
      </c>
      <c r="M317" s="119" t="s">
        <v>2363</v>
      </c>
    </row>
    <row r="318" spans="1:13">
      <c r="A318" s="119" t="s">
        <v>751</v>
      </c>
      <c r="B318" s="119" t="s">
        <v>395</v>
      </c>
      <c r="C318" s="119">
        <v>137.05000000000001</v>
      </c>
      <c r="D318" s="119">
        <v>139.94999999999999</v>
      </c>
      <c r="E318" s="119">
        <v>135</v>
      </c>
      <c r="F318" s="119">
        <v>136.15</v>
      </c>
      <c r="G318" s="119">
        <v>136</v>
      </c>
      <c r="H318" s="119">
        <v>139.19999999999999</v>
      </c>
      <c r="I318" s="119">
        <v>310393</v>
      </c>
      <c r="J318" s="119">
        <v>42690442.549999997</v>
      </c>
      <c r="K318" s="121">
        <v>43187</v>
      </c>
      <c r="L318" s="119">
        <v>3953</v>
      </c>
      <c r="M318" s="119" t="s">
        <v>752</v>
      </c>
    </row>
    <row r="319" spans="1:13">
      <c r="A319" s="119" t="s">
        <v>753</v>
      </c>
      <c r="B319" s="119" t="s">
        <v>395</v>
      </c>
      <c r="C319" s="119">
        <v>21.55</v>
      </c>
      <c r="D319" s="119">
        <v>21.65</v>
      </c>
      <c r="E319" s="119">
        <v>21.2</v>
      </c>
      <c r="F319" s="119">
        <v>21.4</v>
      </c>
      <c r="G319" s="119">
        <v>21.3</v>
      </c>
      <c r="H319" s="119">
        <v>21.6</v>
      </c>
      <c r="I319" s="119">
        <v>364512</v>
      </c>
      <c r="J319" s="119">
        <v>7814830.5999999996</v>
      </c>
      <c r="K319" s="121">
        <v>43187</v>
      </c>
      <c r="L319" s="119">
        <v>861</v>
      </c>
      <c r="M319" s="119" t="s">
        <v>754</v>
      </c>
    </row>
    <row r="320" spans="1:13">
      <c r="A320" s="119" t="s">
        <v>755</v>
      </c>
      <c r="B320" s="119" t="s">
        <v>395</v>
      </c>
      <c r="C320" s="119">
        <v>545.1</v>
      </c>
      <c r="D320" s="119">
        <v>568.29999999999995</v>
      </c>
      <c r="E320" s="119">
        <v>536</v>
      </c>
      <c r="F320" s="119">
        <v>550.79999999999995</v>
      </c>
      <c r="G320" s="119">
        <v>563.20000000000005</v>
      </c>
      <c r="H320" s="119">
        <v>545.25</v>
      </c>
      <c r="I320" s="119">
        <v>21650</v>
      </c>
      <c r="J320" s="119">
        <v>11802852.6</v>
      </c>
      <c r="K320" s="121">
        <v>43187</v>
      </c>
      <c r="L320" s="119">
        <v>1327</v>
      </c>
      <c r="M320" s="119" t="s">
        <v>756</v>
      </c>
    </row>
    <row r="321" spans="1:13">
      <c r="A321" s="119" t="s">
        <v>757</v>
      </c>
      <c r="B321" s="119" t="s">
        <v>395</v>
      </c>
      <c r="C321" s="119">
        <v>15.2</v>
      </c>
      <c r="D321" s="119">
        <v>15.7</v>
      </c>
      <c r="E321" s="119">
        <v>14</v>
      </c>
      <c r="F321" s="119">
        <v>14.1</v>
      </c>
      <c r="G321" s="119">
        <v>14</v>
      </c>
      <c r="H321" s="119">
        <v>15.45</v>
      </c>
      <c r="I321" s="119">
        <v>136757</v>
      </c>
      <c r="J321" s="119">
        <v>1986169.2</v>
      </c>
      <c r="K321" s="121">
        <v>43187</v>
      </c>
      <c r="L321" s="119">
        <v>534</v>
      </c>
      <c r="M321" s="119" t="s">
        <v>758</v>
      </c>
    </row>
    <row r="322" spans="1:13">
      <c r="A322" s="119" t="s">
        <v>234</v>
      </c>
      <c r="B322" s="119" t="s">
        <v>395</v>
      </c>
      <c r="C322" s="119">
        <v>517.20000000000005</v>
      </c>
      <c r="D322" s="119">
        <v>524</v>
      </c>
      <c r="E322" s="119">
        <v>507</v>
      </c>
      <c r="F322" s="119">
        <v>510.15</v>
      </c>
      <c r="G322" s="119">
        <v>513.35</v>
      </c>
      <c r="H322" s="119">
        <v>521.75</v>
      </c>
      <c r="I322" s="119">
        <v>4692853</v>
      </c>
      <c r="J322" s="119">
        <v>2425460022.3000002</v>
      </c>
      <c r="K322" s="121">
        <v>43187</v>
      </c>
      <c r="L322" s="119">
        <v>36186</v>
      </c>
      <c r="M322" s="119" t="s">
        <v>759</v>
      </c>
    </row>
    <row r="323" spans="1:13">
      <c r="A323" s="119" t="s">
        <v>760</v>
      </c>
      <c r="B323" s="119" t="s">
        <v>395</v>
      </c>
      <c r="C323" s="119">
        <v>387.95</v>
      </c>
      <c r="D323" s="119">
        <v>387.95</v>
      </c>
      <c r="E323" s="119">
        <v>365</v>
      </c>
      <c r="F323" s="119">
        <v>379.05</v>
      </c>
      <c r="G323" s="119">
        <v>380</v>
      </c>
      <c r="H323" s="119">
        <v>379.15</v>
      </c>
      <c r="I323" s="119">
        <v>1365</v>
      </c>
      <c r="J323" s="119">
        <v>504303.5</v>
      </c>
      <c r="K323" s="121">
        <v>43187</v>
      </c>
      <c r="L323" s="119">
        <v>50</v>
      </c>
      <c r="M323" s="119" t="s">
        <v>761</v>
      </c>
    </row>
    <row r="324" spans="1:13">
      <c r="A324" s="119" t="s">
        <v>2725</v>
      </c>
      <c r="B324" s="119" t="s">
        <v>395</v>
      </c>
      <c r="C324" s="119">
        <v>1283</v>
      </c>
      <c r="D324" s="119">
        <v>1324.9</v>
      </c>
      <c r="E324" s="119">
        <v>1283</v>
      </c>
      <c r="F324" s="119">
        <v>1301.8499999999999</v>
      </c>
      <c r="G324" s="119">
        <v>1319</v>
      </c>
      <c r="H324" s="119">
        <v>1299.7</v>
      </c>
      <c r="I324" s="119">
        <v>2747</v>
      </c>
      <c r="J324" s="119">
        <v>3579958.4</v>
      </c>
      <c r="K324" s="121">
        <v>43187</v>
      </c>
      <c r="L324" s="119">
        <v>463</v>
      </c>
      <c r="M324" s="119" t="s">
        <v>2726</v>
      </c>
    </row>
    <row r="325" spans="1:13">
      <c r="A325" s="119" t="s">
        <v>2410</v>
      </c>
      <c r="B325" s="119" t="s">
        <v>395</v>
      </c>
      <c r="C325" s="119">
        <v>7.5</v>
      </c>
      <c r="D325" s="119">
        <v>7.75</v>
      </c>
      <c r="E325" s="119">
        <v>7.45</v>
      </c>
      <c r="F325" s="119">
        <v>7.45</v>
      </c>
      <c r="G325" s="119">
        <v>7.45</v>
      </c>
      <c r="H325" s="119">
        <v>7.8</v>
      </c>
      <c r="I325" s="119">
        <v>145789</v>
      </c>
      <c r="J325" s="119">
        <v>1087237.3</v>
      </c>
      <c r="K325" s="121">
        <v>43187</v>
      </c>
      <c r="L325" s="119">
        <v>259</v>
      </c>
      <c r="M325" s="119" t="s">
        <v>2411</v>
      </c>
    </row>
    <row r="326" spans="1:13">
      <c r="A326" s="119" t="s">
        <v>762</v>
      </c>
      <c r="B326" s="119" t="s">
        <v>395</v>
      </c>
      <c r="C326" s="119">
        <v>474.5</v>
      </c>
      <c r="D326" s="119">
        <v>485</v>
      </c>
      <c r="E326" s="119">
        <v>469.65</v>
      </c>
      <c r="F326" s="119">
        <v>482.3</v>
      </c>
      <c r="G326" s="119">
        <v>484.7</v>
      </c>
      <c r="H326" s="119">
        <v>476.75</v>
      </c>
      <c r="I326" s="119">
        <v>2629</v>
      </c>
      <c r="J326" s="119">
        <v>1249378.3999999999</v>
      </c>
      <c r="K326" s="121">
        <v>43187</v>
      </c>
      <c r="L326" s="119">
        <v>51</v>
      </c>
      <c r="M326" s="119" t="s">
        <v>763</v>
      </c>
    </row>
    <row r="327" spans="1:13">
      <c r="A327" s="119" t="s">
        <v>3033</v>
      </c>
      <c r="B327" s="119" t="s">
        <v>395</v>
      </c>
      <c r="C327" s="119">
        <v>8.9499999999999993</v>
      </c>
      <c r="D327" s="119">
        <v>9.1999999999999993</v>
      </c>
      <c r="E327" s="119">
        <v>8.5</v>
      </c>
      <c r="F327" s="119">
        <v>8.9499999999999993</v>
      </c>
      <c r="G327" s="119">
        <v>9</v>
      </c>
      <c r="H327" s="119">
        <v>8.8000000000000007</v>
      </c>
      <c r="I327" s="119">
        <v>255964</v>
      </c>
      <c r="J327" s="119">
        <v>2286673.7000000002</v>
      </c>
      <c r="K327" s="121">
        <v>43187</v>
      </c>
      <c r="L327" s="119">
        <v>372</v>
      </c>
      <c r="M327" s="119" t="s">
        <v>3034</v>
      </c>
    </row>
    <row r="328" spans="1:13">
      <c r="A328" s="119" t="s">
        <v>61</v>
      </c>
      <c r="B328" s="119" t="s">
        <v>395</v>
      </c>
      <c r="C328" s="119">
        <v>70.349999999999994</v>
      </c>
      <c r="D328" s="119">
        <v>72.5</v>
      </c>
      <c r="E328" s="119">
        <v>70.150000000000006</v>
      </c>
      <c r="F328" s="119">
        <v>71.25</v>
      </c>
      <c r="G328" s="119">
        <v>71.75</v>
      </c>
      <c r="H328" s="119">
        <v>72.05</v>
      </c>
      <c r="I328" s="119">
        <v>3362456</v>
      </c>
      <c r="J328" s="119">
        <v>239604784.25</v>
      </c>
      <c r="K328" s="121">
        <v>43187</v>
      </c>
      <c r="L328" s="119">
        <v>14406</v>
      </c>
      <c r="M328" s="119" t="s">
        <v>764</v>
      </c>
    </row>
    <row r="329" spans="1:13">
      <c r="A329" s="119" t="s">
        <v>62</v>
      </c>
      <c r="B329" s="119" t="s">
        <v>395</v>
      </c>
      <c r="C329" s="119">
        <v>1082.5</v>
      </c>
      <c r="D329" s="119">
        <v>1124.8</v>
      </c>
      <c r="E329" s="119">
        <v>1082</v>
      </c>
      <c r="F329" s="119">
        <v>1090.2</v>
      </c>
      <c r="G329" s="119">
        <v>1090.8</v>
      </c>
      <c r="H329" s="119">
        <v>1087.6500000000001</v>
      </c>
      <c r="I329" s="119">
        <v>1588702</v>
      </c>
      <c r="J329" s="119">
        <v>1740662656.5</v>
      </c>
      <c r="K329" s="121">
        <v>43187</v>
      </c>
      <c r="L329" s="119">
        <v>43638</v>
      </c>
      <c r="M329" s="119" t="s">
        <v>765</v>
      </c>
    </row>
    <row r="330" spans="1:13">
      <c r="A330" s="119" t="s">
        <v>2693</v>
      </c>
      <c r="B330" s="119" t="s">
        <v>395</v>
      </c>
      <c r="C330" s="119">
        <v>3269</v>
      </c>
      <c r="D330" s="119">
        <v>3331</v>
      </c>
      <c r="E330" s="119">
        <v>3180</v>
      </c>
      <c r="F330" s="119">
        <v>3291.05</v>
      </c>
      <c r="G330" s="119">
        <v>3331</v>
      </c>
      <c r="H330" s="119">
        <v>3268.85</v>
      </c>
      <c r="I330" s="119">
        <v>16865</v>
      </c>
      <c r="J330" s="119">
        <v>54971054.850000001</v>
      </c>
      <c r="K330" s="121">
        <v>43187</v>
      </c>
      <c r="L330" s="119">
        <v>2902</v>
      </c>
      <c r="M330" s="119" t="s">
        <v>2697</v>
      </c>
    </row>
    <row r="331" spans="1:13">
      <c r="A331" s="119" t="s">
        <v>63</v>
      </c>
      <c r="B331" s="119" t="s">
        <v>395</v>
      </c>
      <c r="C331" s="119">
        <v>205.7</v>
      </c>
      <c r="D331" s="119">
        <v>207.9</v>
      </c>
      <c r="E331" s="119">
        <v>200.45</v>
      </c>
      <c r="F331" s="119">
        <v>201.25</v>
      </c>
      <c r="G331" s="119">
        <v>201.15</v>
      </c>
      <c r="H331" s="119">
        <v>207</v>
      </c>
      <c r="I331" s="119">
        <v>5838391</v>
      </c>
      <c r="J331" s="119">
        <v>1191547922.6500001</v>
      </c>
      <c r="K331" s="121">
        <v>43187</v>
      </c>
      <c r="L331" s="119">
        <v>41613</v>
      </c>
      <c r="M331" s="119" t="s">
        <v>766</v>
      </c>
    </row>
    <row r="332" spans="1:13">
      <c r="A332" s="119" t="s">
        <v>767</v>
      </c>
      <c r="B332" s="119" t="s">
        <v>395</v>
      </c>
      <c r="C332" s="119">
        <v>83.7</v>
      </c>
      <c r="D332" s="119">
        <v>83.75</v>
      </c>
      <c r="E332" s="119">
        <v>80.5</v>
      </c>
      <c r="F332" s="119">
        <v>81.05</v>
      </c>
      <c r="G332" s="119">
        <v>80.900000000000006</v>
      </c>
      <c r="H332" s="119">
        <v>84.05</v>
      </c>
      <c r="I332" s="119">
        <v>150146</v>
      </c>
      <c r="J332" s="119">
        <v>12279965.199999999</v>
      </c>
      <c r="K332" s="121">
        <v>43187</v>
      </c>
      <c r="L332" s="119">
        <v>1316</v>
      </c>
      <c r="M332" s="119" t="s">
        <v>768</v>
      </c>
    </row>
    <row r="333" spans="1:13">
      <c r="A333" s="119" t="s">
        <v>2429</v>
      </c>
      <c r="B333" s="119" t="s">
        <v>395</v>
      </c>
      <c r="C333" s="119">
        <v>1345</v>
      </c>
      <c r="D333" s="119">
        <v>1350</v>
      </c>
      <c r="E333" s="119">
        <v>1310</v>
      </c>
      <c r="F333" s="119">
        <v>1324.8</v>
      </c>
      <c r="G333" s="119">
        <v>1312</v>
      </c>
      <c r="H333" s="119">
        <v>1355.2</v>
      </c>
      <c r="I333" s="119">
        <v>597115</v>
      </c>
      <c r="J333" s="119">
        <v>794660319.85000002</v>
      </c>
      <c r="K333" s="121">
        <v>43187</v>
      </c>
      <c r="L333" s="119">
        <v>23568</v>
      </c>
      <c r="M333" s="119" t="s">
        <v>2430</v>
      </c>
    </row>
    <row r="334" spans="1:13">
      <c r="A334" s="119" t="s">
        <v>2912</v>
      </c>
      <c r="B334" s="119" t="s">
        <v>395</v>
      </c>
      <c r="C334" s="119">
        <v>7.6</v>
      </c>
      <c r="D334" s="119">
        <v>8.1999999999999993</v>
      </c>
      <c r="E334" s="119">
        <v>7.6</v>
      </c>
      <c r="F334" s="119">
        <v>8.0500000000000007</v>
      </c>
      <c r="G334" s="119">
        <v>7.75</v>
      </c>
      <c r="H334" s="119">
        <v>7.6</v>
      </c>
      <c r="I334" s="119">
        <v>37762</v>
      </c>
      <c r="J334" s="119">
        <v>298345.59999999998</v>
      </c>
      <c r="K334" s="121">
        <v>43187</v>
      </c>
      <c r="L334" s="119">
        <v>124</v>
      </c>
      <c r="M334" s="119" t="s">
        <v>2913</v>
      </c>
    </row>
    <row r="335" spans="1:13">
      <c r="A335" s="119" t="s">
        <v>2489</v>
      </c>
      <c r="B335" s="119" t="s">
        <v>395</v>
      </c>
      <c r="C335" s="119">
        <v>393</v>
      </c>
      <c r="D335" s="119">
        <v>393.05</v>
      </c>
      <c r="E335" s="119">
        <v>388.25</v>
      </c>
      <c r="F335" s="119">
        <v>389.15</v>
      </c>
      <c r="G335" s="119">
        <v>390</v>
      </c>
      <c r="H335" s="119">
        <v>396.2</v>
      </c>
      <c r="I335" s="119">
        <v>21751</v>
      </c>
      <c r="J335" s="119">
        <v>8471698</v>
      </c>
      <c r="K335" s="121">
        <v>43187</v>
      </c>
      <c r="L335" s="119">
        <v>522</v>
      </c>
      <c r="M335" s="119" t="s">
        <v>2683</v>
      </c>
    </row>
    <row r="336" spans="1:13">
      <c r="A336" s="119" t="s">
        <v>769</v>
      </c>
      <c r="B336" s="119" t="s">
        <v>395</v>
      </c>
      <c r="C336" s="119">
        <v>87</v>
      </c>
      <c r="D336" s="119">
        <v>87</v>
      </c>
      <c r="E336" s="119">
        <v>82.8</v>
      </c>
      <c r="F336" s="119">
        <v>83.35</v>
      </c>
      <c r="G336" s="119">
        <v>83.4</v>
      </c>
      <c r="H336" s="119">
        <v>87.6</v>
      </c>
      <c r="I336" s="119">
        <v>115407</v>
      </c>
      <c r="J336" s="119">
        <v>9800849.8499999996</v>
      </c>
      <c r="K336" s="121">
        <v>43187</v>
      </c>
      <c r="L336" s="119">
        <v>1912</v>
      </c>
      <c r="M336" s="119" t="s">
        <v>770</v>
      </c>
    </row>
    <row r="337" spans="1:13">
      <c r="A337" s="119" t="s">
        <v>3035</v>
      </c>
      <c r="B337" s="119" t="s">
        <v>395</v>
      </c>
      <c r="C337" s="119">
        <v>49.35</v>
      </c>
      <c r="D337" s="119">
        <v>50.25</v>
      </c>
      <c r="E337" s="119">
        <v>48.6</v>
      </c>
      <c r="F337" s="119">
        <v>49.9</v>
      </c>
      <c r="G337" s="119">
        <v>49.35</v>
      </c>
      <c r="H337" s="119">
        <v>49.85</v>
      </c>
      <c r="I337" s="119">
        <v>37981</v>
      </c>
      <c r="J337" s="119">
        <v>1891160.05</v>
      </c>
      <c r="K337" s="121">
        <v>43187</v>
      </c>
      <c r="L337" s="119">
        <v>177</v>
      </c>
      <c r="M337" s="119" t="s">
        <v>3036</v>
      </c>
    </row>
    <row r="338" spans="1:13">
      <c r="A338" s="119" t="s">
        <v>2824</v>
      </c>
      <c r="B338" s="119" t="s">
        <v>395</v>
      </c>
      <c r="C338" s="119">
        <v>129.65</v>
      </c>
      <c r="D338" s="119">
        <v>131.85</v>
      </c>
      <c r="E338" s="119">
        <v>127</v>
      </c>
      <c r="F338" s="119">
        <v>129.4</v>
      </c>
      <c r="G338" s="119">
        <v>129.5</v>
      </c>
      <c r="H338" s="119">
        <v>130.25</v>
      </c>
      <c r="I338" s="119">
        <v>23709</v>
      </c>
      <c r="J338" s="119">
        <v>3089759.1</v>
      </c>
      <c r="K338" s="121">
        <v>43187</v>
      </c>
      <c r="L338" s="119">
        <v>284</v>
      </c>
      <c r="M338" s="119" t="s">
        <v>2825</v>
      </c>
    </row>
    <row r="339" spans="1:13">
      <c r="A339" s="119" t="s">
        <v>771</v>
      </c>
      <c r="B339" s="119" t="s">
        <v>395</v>
      </c>
      <c r="C339" s="119">
        <v>27</v>
      </c>
      <c r="D339" s="119">
        <v>27.5</v>
      </c>
      <c r="E339" s="119">
        <v>27</v>
      </c>
      <c r="F339" s="119">
        <v>27.15</v>
      </c>
      <c r="G339" s="119">
        <v>27.45</v>
      </c>
      <c r="H339" s="119">
        <v>27.15</v>
      </c>
      <c r="I339" s="119">
        <v>28656</v>
      </c>
      <c r="J339" s="119">
        <v>781902.1</v>
      </c>
      <c r="K339" s="121">
        <v>43187</v>
      </c>
      <c r="L339" s="119">
        <v>146</v>
      </c>
      <c r="M339" s="119" t="s">
        <v>772</v>
      </c>
    </row>
    <row r="340" spans="1:13">
      <c r="A340" s="119" t="s">
        <v>3037</v>
      </c>
      <c r="B340" s="119" t="s">
        <v>395</v>
      </c>
      <c r="C340" s="119">
        <v>12.5</v>
      </c>
      <c r="D340" s="119">
        <v>12.5</v>
      </c>
      <c r="E340" s="119">
        <v>11.4</v>
      </c>
      <c r="F340" s="119">
        <v>11.5</v>
      </c>
      <c r="G340" s="119">
        <v>11.5</v>
      </c>
      <c r="H340" s="119">
        <v>11.95</v>
      </c>
      <c r="I340" s="119">
        <v>10238</v>
      </c>
      <c r="J340" s="119">
        <v>119134.65</v>
      </c>
      <c r="K340" s="121">
        <v>43187</v>
      </c>
      <c r="L340" s="119">
        <v>52</v>
      </c>
      <c r="M340" s="119" t="s">
        <v>3038</v>
      </c>
    </row>
    <row r="341" spans="1:13">
      <c r="A341" s="119" t="s">
        <v>773</v>
      </c>
      <c r="B341" s="119" t="s">
        <v>395</v>
      </c>
      <c r="C341" s="119">
        <v>589.70000000000005</v>
      </c>
      <c r="D341" s="119">
        <v>594.75</v>
      </c>
      <c r="E341" s="119">
        <v>579.6</v>
      </c>
      <c r="F341" s="119">
        <v>581.45000000000005</v>
      </c>
      <c r="G341" s="119">
        <v>579.75</v>
      </c>
      <c r="H341" s="119">
        <v>596.79999999999995</v>
      </c>
      <c r="I341" s="119">
        <v>119593</v>
      </c>
      <c r="J341" s="119">
        <v>70166466.150000006</v>
      </c>
      <c r="K341" s="121">
        <v>43187</v>
      </c>
      <c r="L341" s="119">
        <v>3975</v>
      </c>
      <c r="M341" s="119" t="s">
        <v>774</v>
      </c>
    </row>
    <row r="342" spans="1:13">
      <c r="A342" s="119" t="s">
        <v>64</v>
      </c>
      <c r="B342" s="119" t="s">
        <v>395</v>
      </c>
      <c r="C342" s="119">
        <v>2103</v>
      </c>
      <c r="D342" s="119">
        <v>2113.6</v>
      </c>
      <c r="E342" s="119">
        <v>2071.6</v>
      </c>
      <c r="F342" s="119">
        <v>2080.5500000000002</v>
      </c>
      <c r="G342" s="119">
        <v>2073.6</v>
      </c>
      <c r="H342" s="119">
        <v>2102.4499999999998</v>
      </c>
      <c r="I342" s="119">
        <v>665647</v>
      </c>
      <c r="J342" s="119">
        <v>1386680609.45</v>
      </c>
      <c r="K342" s="121">
        <v>43187</v>
      </c>
      <c r="L342" s="119">
        <v>27194</v>
      </c>
      <c r="M342" s="119" t="s">
        <v>775</v>
      </c>
    </row>
    <row r="343" spans="1:13">
      <c r="A343" s="119" t="s">
        <v>2473</v>
      </c>
      <c r="B343" s="119" t="s">
        <v>395</v>
      </c>
      <c r="C343" s="119">
        <v>35.450000000000003</v>
      </c>
      <c r="D343" s="119">
        <v>36.25</v>
      </c>
      <c r="E343" s="119">
        <v>34.1</v>
      </c>
      <c r="F343" s="119">
        <v>35.950000000000003</v>
      </c>
      <c r="G343" s="119">
        <v>36.25</v>
      </c>
      <c r="H343" s="119">
        <v>35.450000000000003</v>
      </c>
      <c r="I343" s="119">
        <v>2937</v>
      </c>
      <c r="J343" s="119">
        <v>103781.85</v>
      </c>
      <c r="K343" s="121">
        <v>43187</v>
      </c>
      <c r="L343" s="119">
        <v>73</v>
      </c>
      <c r="M343" s="119" t="s">
        <v>2474</v>
      </c>
    </row>
    <row r="344" spans="1:13">
      <c r="A344" s="119" t="s">
        <v>3039</v>
      </c>
      <c r="B344" s="119" t="s">
        <v>395</v>
      </c>
      <c r="C344" s="119">
        <v>276.64999999999998</v>
      </c>
      <c r="D344" s="119">
        <v>283.95</v>
      </c>
      <c r="E344" s="119">
        <v>272</v>
      </c>
      <c r="F344" s="119">
        <v>276.14999999999998</v>
      </c>
      <c r="G344" s="119">
        <v>276.25</v>
      </c>
      <c r="H344" s="119">
        <v>279.39999999999998</v>
      </c>
      <c r="I344" s="119">
        <v>16387</v>
      </c>
      <c r="J344" s="119">
        <v>4522226.7</v>
      </c>
      <c r="K344" s="121">
        <v>43187</v>
      </c>
      <c r="L344" s="119">
        <v>125</v>
      </c>
      <c r="M344" s="119" t="s">
        <v>3040</v>
      </c>
    </row>
    <row r="345" spans="1:13">
      <c r="A345" s="119" t="s">
        <v>2339</v>
      </c>
      <c r="B345" s="119" t="s">
        <v>395</v>
      </c>
      <c r="C345" s="119">
        <v>31</v>
      </c>
      <c r="D345" s="119">
        <v>31.75</v>
      </c>
      <c r="E345" s="119">
        <v>29.6</v>
      </c>
      <c r="F345" s="119">
        <v>30.2</v>
      </c>
      <c r="G345" s="119">
        <v>29.9</v>
      </c>
      <c r="H345" s="119">
        <v>30.25</v>
      </c>
      <c r="I345" s="119">
        <v>159854</v>
      </c>
      <c r="J345" s="119">
        <v>4928873.9000000004</v>
      </c>
      <c r="K345" s="121">
        <v>43187</v>
      </c>
      <c r="L345" s="119">
        <v>599</v>
      </c>
      <c r="M345" s="119" t="s">
        <v>2340</v>
      </c>
    </row>
    <row r="346" spans="1:13">
      <c r="A346" s="119" t="s">
        <v>776</v>
      </c>
      <c r="B346" s="119" t="s">
        <v>395</v>
      </c>
      <c r="C346" s="119">
        <v>26.1</v>
      </c>
      <c r="D346" s="119">
        <v>26.15</v>
      </c>
      <c r="E346" s="119">
        <v>25</v>
      </c>
      <c r="F346" s="119">
        <v>25.15</v>
      </c>
      <c r="G346" s="119">
        <v>25.15</v>
      </c>
      <c r="H346" s="119">
        <v>26.15</v>
      </c>
      <c r="I346" s="119">
        <v>1071885</v>
      </c>
      <c r="J346" s="119">
        <v>27254678.100000001</v>
      </c>
      <c r="K346" s="121">
        <v>43187</v>
      </c>
      <c r="L346" s="119">
        <v>3135</v>
      </c>
      <c r="M346" s="119" t="s">
        <v>2582</v>
      </c>
    </row>
    <row r="347" spans="1:13">
      <c r="A347" s="119" t="s">
        <v>777</v>
      </c>
      <c r="B347" s="119" t="s">
        <v>395</v>
      </c>
      <c r="C347" s="119">
        <v>1686.15</v>
      </c>
      <c r="D347" s="119">
        <v>1720</v>
      </c>
      <c r="E347" s="119">
        <v>1682</v>
      </c>
      <c r="F347" s="119">
        <v>1702.6</v>
      </c>
      <c r="G347" s="119">
        <v>1705</v>
      </c>
      <c r="H347" s="119">
        <v>1707.55</v>
      </c>
      <c r="I347" s="119">
        <v>1368</v>
      </c>
      <c r="J347" s="119">
        <v>2319915.0499999998</v>
      </c>
      <c r="K347" s="121">
        <v>43187</v>
      </c>
      <c r="L347" s="119">
        <v>195</v>
      </c>
      <c r="M347" s="119" t="s">
        <v>778</v>
      </c>
    </row>
    <row r="348" spans="1:13">
      <c r="A348" s="119" t="s">
        <v>3041</v>
      </c>
      <c r="B348" s="119" t="s">
        <v>395</v>
      </c>
      <c r="C348" s="119">
        <v>182.8</v>
      </c>
      <c r="D348" s="119">
        <v>183</v>
      </c>
      <c r="E348" s="119">
        <v>179.25</v>
      </c>
      <c r="F348" s="119">
        <v>181.05</v>
      </c>
      <c r="G348" s="119">
        <v>182</v>
      </c>
      <c r="H348" s="119">
        <v>183.2</v>
      </c>
      <c r="I348" s="119">
        <v>8803</v>
      </c>
      <c r="J348" s="119">
        <v>1591062.9</v>
      </c>
      <c r="K348" s="121">
        <v>43187</v>
      </c>
      <c r="L348" s="119">
        <v>204</v>
      </c>
      <c r="M348" s="119" t="s">
        <v>3042</v>
      </c>
    </row>
    <row r="349" spans="1:13">
      <c r="A349" s="119" t="s">
        <v>2826</v>
      </c>
      <c r="B349" s="119" t="s">
        <v>395</v>
      </c>
      <c r="C349" s="119">
        <v>3.65</v>
      </c>
      <c r="D349" s="119">
        <v>3.9</v>
      </c>
      <c r="E349" s="119">
        <v>3.65</v>
      </c>
      <c r="F349" s="119">
        <v>3.9</v>
      </c>
      <c r="G349" s="119">
        <v>3.9</v>
      </c>
      <c r="H349" s="119">
        <v>3.75</v>
      </c>
      <c r="I349" s="119">
        <v>22387</v>
      </c>
      <c r="J349" s="119">
        <v>86468.800000000003</v>
      </c>
      <c r="K349" s="121">
        <v>43187</v>
      </c>
      <c r="L349" s="119">
        <v>38</v>
      </c>
      <c r="M349" s="119" t="s">
        <v>2827</v>
      </c>
    </row>
    <row r="350" spans="1:13">
      <c r="A350" s="119" t="s">
        <v>3043</v>
      </c>
      <c r="B350" s="119" t="s">
        <v>395</v>
      </c>
      <c r="C350" s="119">
        <v>14</v>
      </c>
      <c r="D350" s="119">
        <v>14.55</v>
      </c>
      <c r="E350" s="119">
        <v>13.3</v>
      </c>
      <c r="F350" s="119">
        <v>13.4</v>
      </c>
      <c r="G350" s="119">
        <v>13.6</v>
      </c>
      <c r="H350" s="119">
        <v>13.9</v>
      </c>
      <c r="I350" s="119">
        <v>14469</v>
      </c>
      <c r="J350" s="119">
        <v>196450.1</v>
      </c>
      <c r="K350" s="121">
        <v>43187</v>
      </c>
      <c r="L350" s="119">
        <v>48</v>
      </c>
      <c r="M350" s="119" t="s">
        <v>3044</v>
      </c>
    </row>
    <row r="351" spans="1:13">
      <c r="A351" s="119" t="s">
        <v>3491</v>
      </c>
      <c r="B351" s="119" t="s">
        <v>395</v>
      </c>
      <c r="C351" s="119">
        <v>2229</v>
      </c>
      <c r="D351" s="119">
        <v>2499</v>
      </c>
      <c r="E351" s="119">
        <v>2229</v>
      </c>
      <c r="F351" s="119">
        <v>2345.94</v>
      </c>
      <c r="G351" s="119">
        <v>2350</v>
      </c>
      <c r="H351" s="119">
        <v>2571.9499999999998</v>
      </c>
      <c r="I351" s="119">
        <v>28</v>
      </c>
      <c r="J351" s="119">
        <v>65630.7</v>
      </c>
      <c r="K351" s="121">
        <v>43187</v>
      </c>
      <c r="L351" s="119">
        <v>25</v>
      </c>
      <c r="M351" s="119" t="s">
        <v>3492</v>
      </c>
    </row>
    <row r="352" spans="1:13">
      <c r="A352" s="119" t="s">
        <v>3282</v>
      </c>
      <c r="B352" s="119" t="s">
        <v>395</v>
      </c>
      <c r="C352" s="119">
        <v>288.85000000000002</v>
      </c>
      <c r="D352" s="119">
        <v>291.95</v>
      </c>
      <c r="E352" s="119">
        <v>278</v>
      </c>
      <c r="F352" s="119">
        <v>287.39999999999998</v>
      </c>
      <c r="G352" s="119">
        <v>287.95</v>
      </c>
      <c r="H352" s="119">
        <v>289.14999999999998</v>
      </c>
      <c r="I352" s="119">
        <v>206</v>
      </c>
      <c r="J352" s="119">
        <v>58236.5</v>
      </c>
      <c r="K352" s="121">
        <v>43187</v>
      </c>
      <c r="L352" s="119">
        <v>25</v>
      </c>
      <c r="M352" s="119" t="s">
        <v>3283</v>
      </c>
    </row>
    <row r="353" spans="1:13">
      <c r="A353" s="119" t="s">
        <v>779</v>
      </c>
      <c r="B353" s="119" t="s">
        <v>395</v>
      </c>
      <c r="C353" s="119">
        <v>1198</v>
      </c>
      <c r="D353" s="119">
        <v>1209</v>
      </c>
      <c r="E353" s="119">
        <v>1186</v>
      </c>
      <c r="F353" s="119">
        <v>1201.5</v>
      </c>
      <c r="G353" s="119">
        <v>1200</v>
      </c>
      <c r="H353" s="119">
        <v>1204.25</v>
      </c>
      <c r="I353" s="119">
        <v>16102</v>
      </c>
      <c r="J353" s="119">
        <v>19316685.449999999</v>
      </c>
      <c r="K353" s="121">
        <v>43187</v>
      </c>
      <c r="L353" s="119">
        <v>2769</v>
      </c>
      <c r="M353" s="119" t="s">
        <v>780</v>
      </c>
    </row>
    <row r="354" spans="1:13">
      <c r="A354" s="119" t="s">
        <v>781</v>
      </c>
      <c r="B354" s="119" t="s">
        <v>395</v>
      </c>
      <c r="C354" s="119">
        <v>237</v>
      </c>
      <c r="D354" s="119">
        <v>243</v>
      </c>
      <c r="E354" s="119">
        <v>237</v>
      </c>
      <c r="F354" s="119">
        <v>238.2</v>
      </c>
      <c r="G354" s="119">
        <v>238.05</v>
      </c>
      <c r="H354" s="119">
        <v>243.3</v>
      </c>
      <c r="I354" s="119">
        <v>1483796</v>
      </c>
      <c r="J354" s="119">
        <v>355076276.64999998</v>
      </c>
      <c r="K354" s="121">
        <v>43187</v>
      </c>
      <c r="L354" s="119">
        <v>32703</v>
      </c>
      <c r="M354" s="119" t="s">
        <v>782</v>
      </c>
    </row>
    <row r="355" spans="1:13">
      <c r="A355" s="119" t="s">
        <v>65</v>
      </c>
      <c r="B355" s="119" t="s">
        <v>395</v>
      </c>
      <c r="C355" s="119">
        <v>28248</v>
      </c>
      <c r="D355" s="119">
        <v>28651.45</v>
      </c>
      <c r="E355" s="119">
        <v>27999</v>
      </c>
      <c r="F355" s="119">
        <v>28372.65</v>
      </c>
      <c r="G355" s="119">
        <v>28450</v>
      </c>
      <c r="H355" s="119">
        <v>28424.1</v>
      </c>
      <c r="I355" s="119">
        <v>78536</v>
      </c>
      <c r="J355" s="119">
        <v>2226331995.75</v>
      </c>
      <c r="K355" s="121">
        <v>43187</v>
      </c>
      <c r="L355" s="119">
        <v>20181</v>
      </c>
      <c r="M355" s="119" t="s">
        <v>783</v>
      </c>
    </row>
    <row r="356" spans="1:13">
      <c r="A356" s="119" t="s">
        <v>784</v>
      </c>
      <c r="B356" s="119" t="s">
        <v>395</v>
      </c>
      <c r="C356" s="119">
        <v>278</v>
      </c>
      <c r="D356" s="119">
        <v>279.89999999999998</v>
      </c>
      <c r="E356" s="119">
        <v>271.05</v>
      </c>
      <c r="F356" s="119">
        <v>273.7</v>
      </c>
      <c r="G356" s="119">
        <v>274.45</v>
      </c>
      <c r="H356" s="119">
        <v>280.14999999999998</v>
      </c>
      <c r="I356" s="119">
        <v>87537</v>
      </c>
      <c r="J356" s="119">
        <v>24091277.199999999</v>
      </c>
      <c r="K356" s="121">
        <v>43187</v>
      </c>
      <c r="L356" s="119">
        <v>2236</v>
      </c>
      <c r="M356" s="119" t="s">
        <v>785</v>
      </c>
    </row>
    <row r="357" spans="1:13">
      <c r="A357" s="119" t="s">
        <v>2767</v>
      </c>
      <c r="B357" s="119" t="s">
        <v>395</v>
      </c>
      <c r="C357" s="119">
        <v>482</v>
      </c>
      <c r="D357" s="119">
        <v>484.75</v>
      </c>
      <c r="E357" s="119">
        <v>473.25</v>
      </c>
      <c r="F357" s="119">
        <v>477.3</v>
      </c>
      <c r="G357" s="119">
        <v>480</v>
      </c>
      <c r="H357" s="119">
        <v>474.15</v>
      </c>
      <c r="I357" s="119">
        <v>12059</v>
      </c>
      <c r="J357" s="119">
        <v>5787616.4500000002</v>
      </c>
      <c r="K357" s="121">
        <v>43187</v>
      </c>
      <c r="L357" s="119">
        <v>495</v>
      </c>
      <c r="M357" s="119" t="s">
        <v>2768</v>
      </c>
    </row>
    <row r="358" spans="1:13">
      <c r="A358" s="119" t="s">
        <v>786</v>
      </c>
      <c r="B358" s="119" t="s">
        <v>395</v>
      </c>
      <c r="C358" s="119">
        <v>157.80000000000001</v>
      </c>
      <c r="D358" s="119">
        <v>161.5</v>
      </c>
      <c r="E358" s="119">
        <v>156</v>
      </c>
      <c r="F358" s="119">
        <v>159.1</v>
      </c>
      <c r="G358" s="119">
        <v>159.55000000000001</v>
      </c>
      <c r="H358" s="119">
        <v>160.1</v>
      </c>
      <c r="I358" s="119">
        <v>349947</v>
      </c>
      <c r="J358" s="119">
        <v>55753479.5</v>
      </c>
      <c r="K358" s="121">
        <v>43187</v>
      </c>
      <c r="L358" s="119">
        <v>4417</v>
      </c>
      <c r="M358" s="119" t="s">
        <v>787</v>
      </c>
    </row>
    <row r="359" spans="1:13">
      <c r="A359" s="119" t="s">
        <v>2470</v>
      </c>
      <c r="B359" s="119" t="s">
        <v>395</v>
      </c>
      <c r="C359" s="119">
        <v>419.8</v>
      </c>
      <c r="D359" s="119">
        <v>425</v>
      </c>
      <c r="E359" s="119">
        <v>413.7</v>
      </c>
      <c r="F359" s="119">
        <v>419.6</v>
      </c>
      <c r="G359" s="119">
        <v>417.3</v>
      </c>
      <c r="H359" s="119">
        <v>419.85</v>
      </c>
      <c r="I359" s="119">
        <v>4790</v>
      </c>
      <c r="J359" s="119">
        <v>2009533</v>
      </c>
      <c r="K359" s="121">
        <v>43187</v>
      </c>
      <c r="L359" s="119">
        <v>51</v>
      </c>
      <c r="M359" s="119" t="s">
        <v>2471</v>
      </c>
    </row>
    <row r="360" spans="1:13">
      <c r="A360" s="119" t="s">
        <v>788</v>
      </c>
      <c r="B360" s="119" t="s">
        <v>395</v>
      </c>
      <c r="C360" s="119">
        <v>42.1</v>
      </c>
      <c r="D360" s="119">
        <v>46</v>
      </c>
      <c r="E360" s="119">
        <v>41.4</v>
      </c>
      <c r="F360" s="119">
        <v>42.25</v>
      </c>
      <c r="G360" s="119">
        <v>42.8</v>
      </c>
      <c r="H360" s="119">
        <v>42.45</v>
      </c>
      <c r="I360" s="119">
        <v>652803</v>
      </c>
      <c r="J360" s="119">
        <v>28089331.199999999</v>
      </c>
      <c r="K360" s="121">
        <v>43187</v>
      </c>
      <c r="L360" s="119">
        <v>3047</v>
      </c>
      <c r="M360" s="119" t="s">
        <v>789</v>
      </c>
    </row>
    <row r="361" spans="1:13">
      <c r="A361" s="119" t="s">
        <v>3045</v>
      </c>
      <c r="B361" s="119" t="s">
        <v>395</v>
      </c>
      <c r="C361" s="119">
        <v>12</v>
      </c>
      <c r="D361" s="119">
        <v>12.3</v>
      </c>
      <c r="E361" s="119">
        <v>11.45</v>
      </c>
      <c r="F361" s="119">
        <v>11.7</v>
      </c>
      <c r="G361" s="119">
        <v>11.8</v>
      </c>
      <c r="H361" s="119">
        <v>12.05</v>
      </c>
      <c r="I361" s="119">
        <v>64469</v>
      </c>
      <c r="J361" s="119">
        <v>750396.15</v>
      </c>
      <c r="K361" s="121">
        <v>43187</v>
      </c>
      <c r="L361" s="119">
        <v>85</v>
      </c>
      <c r="M361" s="119" t="s">
        <v>3046</v>
      </c>
    </row>
    <row r="362" spans="1:13">
      <c r="A362" s="119" t="s">
        <v>790</v>
      </c>
      <c r="B362" s="119" t="s">
        <v>395</v>
      </c>
      <c r="C362" s="119">
        <v>75.5</v>
      </c>
      <c r="D362" s="119">
        <v>78.599999999999994</v>
      </c>
      <c r="E362" s="119">
        <v>73.599999999999994</v>
      </c>
      <c r="F362" s="119">
        <v>77.599999999999994</v>
      </c>
      <c r="G362" s="119">
        <v>76</v>
      </c>
      <c r="H362" s="119">
        <v>76.2</v>
      </c>
      <c r="I362" s="119">
        <v>575699</v>
      </c>
      <c r="J362" s="119">
        <v>44301999.799999997</v>
      </c>
      <c r="K362" s="121">
        <v>43187</v>
      </c>
      <c r="L362" s="119">
        <v>2054</v>
      </c>
      <c r="M362" s="119" t="s">
        <v>791</v>
      </c>
    </row>
    <row r="363" spans="1:13">
      <c r="A363" s="119" t="s">
        <v>792</v>
      </c>
      <c r="B363" s="119" t="s">
        <v>395</v>
      </c>
      <c r="C363" s="119">
        <v>25.5</v>
      </c>
      <c r="D363" s="119">
        <v>25.5</v>
      </c>
      <c r="E363" s="119">
        <v>24.45</v>
      </c>
      <c r="F363" s="119">
        <v>24.45</v>
      </c>
      <c r="G363" s="119">
        <v>24.5</v>
      </c>
      <c r="H363" s="119">
        <v>25.5</v>
      </c>
      <c r="I363" s="119">
        <v>277215</v>
      </c>
      <c r="J363" s="119">
        <v>6845247.7000000002</v>
      </c>
      <c r="K363" s="121">
        <v>43187</v>
      </c>
      <c r="L363" s="119">
        <v>815</v>
      </c>
      <c r="M363" s="119" t="s">
        <v>793</v>
      </c>
    </row>
    <row r="364" spans="1:13">
      <c r="A364" s="119" t="s">
        <v>2638</v>
      </c>
      <c r="B364" s="119" t="s">
        <v>395</v>
      </c>
      <c r="C364" s="119">
        <v>130.25</v>
      </c>
      <c r="D364" s="119">
        <v>134</v>
      </c>
      <c r="E364" s="119">
        <v>127</v>
      </c>
      <c r="F364" s="119">
        <v>130.75</v>
      </c>
      <c r="G364" s="119">
        <v>131</v>
      </c>
      <c r="H364" s="119">
        <v>132.75</v>
      </c>
      <c r="I364" s="119">
        <v>4653</v>
      </c>
      <c r="J364" s="119">
        <v>605796.25</v>
      </c>
      <c r="K364" s="121">
        <v>43187</v>
      </c>
      <c r="L364" s="119">
        <v>193</v>
      </c>
      <c r="M364" s="119" t="s">
        <v>2639</v>
      </c>
    </row>
    <row r="365" spans="1:13">
      <c r="A365" s="119" t="s">
        <v>794</v>
      </c>
      <c r="B365" s="119" t="s">
        <v>395</v>
      </c>
      <c r="C365" s="119">
        <v>255.85</v>
      </c>
      <c r="D365" s="119">
        <v>258</v>
      </c>
      <c r="E365" s="119">
        <v>250.55</v>
      </c>
      <c r="F365" s="119">
        <v>252.45</v>
      </c>
      <c r="G365" s="119">
        <v>253</v>
      </c>
      <c r="H365" s="119">
        <v>254.6</v>
      </c>
      <c r="I365" s="119">
        <v>7226</v>
      </c>
      <c r="J365" s="119">
        <v>1832597.65</v>
      </c>
      <c r="K365" s="121">
        <v>43187</v>
      </c>
      <c r="L365" s="119">
        <v>286</v>
      </c>
      <c r="M365" s="119" t="s">
        <v>795</v>
      </c>
    </row>
    <row r="366" spans="1:13">
      <c r="A366" s="119" t="s">
        <v>796</v>
      </c>
      <c r="B366" s="119" t="s">
        <v>395</v>
      </c>
      <c r="C366" s="119">
        <v>40.950000000000003</v>
      </c>
      <c r="D366" s="119">
        <v>43.2</v>
      </c>
      <c r="E366" s="119">
        <v>40.049999999999997</v>
      </c>
      <c r="F366" s="119">
        <v>42.8</v>
      </c>
      <c r="G366" s="119">
        <v>43</v>
      </c>
      <c r="H366" s="119">
        <v>41</v>
      </c>
      <c r="I366" s="119">
        <v>64176</v>
      </c>
      <c r="J366" s="119">
        <v>2701491.1</v>
      </c>
      <c r="K366" s="121">
        <v>43187</v>
      </c>
      <c r="L366" s="119">
        <v>377</v>
      </c>
      <c r="M366" s="119" t="s">
        <v>797</v>
      </c>
    </row>
    <row r="367" spans="1:13">
      <c r="A367" s="119" t="s">
        <v>2490</v>
      </c>
      <c r="B367" s="119" t="s">
        <v>395</v>
      </c>
      <c r="C367" s="119">
        <v>255.15</v>
      </c>
      <c r="D367" s="119">
        <v>256.45</v>
      </c>
      <c r="E367" s="119">
        <v>237.15</v>
      </c>
      <c r="F367" s="119">
        <v>240.5</v>
      </c>
      <c r="G367" s="119">
        <v>238.95</v>
      </c>
      <c r="H367" s="119">
        <v>258.25</v>
      </c>
      <c r="I367" s="119">
        <v>105015</v>
      </c>
      <c r="J367" s="119">
        <v>25831908.600000001</v>
      </c>
      <c r="K367" s="121">
        <v>43187</v>
      </c>
      <c r="L367" s="119">
        <v>1307</v>
      </c>
      <c r="M367" s="119" t="s">
        <v>2491</v>
      </c>
    </row>
    <row r="368" spans="1:13">
      <c r="A368" s="119" t="s">
        <v>197</v>
      </c>
      <c r="B368" s="119" t="s">
        <v>395</v>
      </c>
      <c r="C368" s="119">
        <v>1061.2</v>
      </c>
      <c r="D368" s="119">
        <v>1075.75</v>
      </c>
      <c r="E368" s="119">
        <v>1050.05</v>
      </c>
      <c r="F368" s="119">
        <v>1068.8499999999999</v>
      </c>
      <c r="G368" s="119">
        <v>1070</v>
      </c>
      <c r="H368" s="119">
        <v>1061.2</v>
      </c>
      <c r="I368" s="119">
        <v>208838</v>
      </c>
      <c r="J368" s="119">
        <v>222848977.84999999</v>
      </c>
      <c r="K368" s="121">
        <v>43187</v>
      </c>
      <c r="L368" s="119">
        <v>9313</v>
      </c>
      <c r="M368" s="119" t="s">
        <v>798</v>
      </c>
    </row>
    <row r="369" spans="1:13">
      <c r="A369" s="119" t="s">
        <v>2828</v>
      </c>
      <c r="B369" s="119" t="s">
        <v>395</v>
      </c>
      <c r="C369" s="119">
        <v>10.4</v>
      </c>
      <c r="D369" s="119">
        <v>10.7</v>
      </c>
      <c r="E369" s="119">
        <v>10.050000000000001</v>
      </c>
      <c r="F369" s="119">
        <v>10.199999999999999</v>
      </c>
      <c r="G369" s="119">
        <v>10.25</v>
      </c>
      <c r="H369" s="119">
        <v>10.45</v>
      </c>
      <c r="I369" s="119">
        <v>329948</v>
      </c>
      <c r="J369" s="119">
        <v>3439390.9</v>
      </c>
      <c r="K369" s="121">
        <v>43187</v>
      </c>
      <c r="L369" s="119">
        <v>364</v>
      </c>
      <c r="M369" s="119" t="s">
        <v>2829</v>
      </c>
    </row>
    <row r="370" spans="1:13">
      <c r="A370" s="119" t="s">
        <v>2640</v>
      </c>
      <c r="B370" s="119" t="s">
        <v>395</v>
      </c>
      <c r="C370" s="119">
        <v>154</v>
      </c>
      <c r="D370" s="119">
        <v>154</v>
      </c>
      <c r="E370" s="119">
        <v>145</v>
      </c>
      <c r="F370" s="119">
        <v>148.25</v>
      </c>
      <c r="G370" s="119">
        <v>146.94999999999999</v>
      </c>
      <c r="H370" s="119">
        <v>156</v>
      </c>
      <c r="I370" s="119">
        <v>60759</v>
      </c>
      <c r="J370" s="119">
        <v>9067761.3499999996</v>
      </c>
      <c r="K370" s="121">
        <v>43187</v>
      </c>
      <c r="L370" s="119">
        <v>887</v>
      </c>
      <c r="M370" s="119" t="s">
        <v>2641</v>
      </c>
    </row>
    <row r="371" spans="1:13">
      <c r="A371" s="119" t="s">
        <v>799</v>
      </c>
      <c r="B371" s="119" t="s">
        <v>395</v>
      </c>
      <c r="C371" s="119">
        <v>194.95</v>
      </c>
      <c r="D371" s="119">
        <v>195</v>
      </c>
      <c r="E371" s="119">
        <v>185</v>
      </c>
      <c r="F371" s="119">
        <v>188.15</v>
      </c>
      <c r="G371" s="119">
        <v>186</v>
      </c>
      <c r="H371" s="119">
        <v>189.35</v>
      </c>
      <c r="I371" s="119">
        <v>16972</v>
      </c>
      <c r="J371" s="119">
        <v>3254064.9</v>
      </c>
      <c r="K371" s="121">
        <v>43187</v>
      </c>
      <c r="L371" s="119">
        <v>538</v>
      </c>
      <c r="M371" s="119" t="s">
        <v>800</v>
      </c>
    </row>
    <row r="372" spans="1:13">
      <c r="A372" s="119" t="s">
        <v>2274</v>
      </c>
      <c r="B372" s="119" t="s">
        <v>395</v>
      </c>
      <c r="C372" s="119">
        <v>1188.05</v>
      </c>
      <c r="D372" s="119">
        <v>1275</v>
      </c>
      <c r="E372" s="119">
        <v>1188.05</v>
      </c>
      <c r="F372" s="119">
        <v>1264.8499999999999</v>
      </c>
      <c r="G372" s="119">
        <v>1257.25</v>
      </c>
      <c r="H372" s="119">
        <v>1202.6500000000001</v>
      </c>
      <c r="I372" s="119">
        <v>91130</v>
      </c>
      <c r="J372" s="119">
        <v>113039508.45</v>
      </c>
      <c r="K372" s="121">
        <v>43187</v>
      </c>
      <c r="L372" s="119">
        <v>10118</v>
      </c>
      <c r="M372" s="119" t="s">
        <v>2275</v>
      </c>
    </row>
    <row r="373" spans="1:13">
      <c r="A373" s="119" t="s">
        <v>2412</v>
      </c>
      <c r="B373" s="119" t="s">
        <v>395</v>
      </c>
      <c r="C373" s="119">
        <v>18.899999999999999</v>
      </c>
      <c r="D373" s="119">
        <v>18.899999999999999</v>
      </c>
      <c r="E373" s="119">
        <v>17.649999999999999</v>
      </c>
      <c r="F373" s="119">
        <v>17.95</v>
      </c>
      <c r="G373" s="119">
        <v>17.8</v>
      </c>
      <c r="H373" s="119">
        <v>18.350000000000001</v>
      </c>
      <c r="I373" s="119">
        <v>54029</v>
      </c>
      <c r="J373" s="119">
        <v>971886</v>
      </c>
      <c r="K373" s="121">
        <v>43187</v>
      </c>
      <c r="L373" s="119">
        <v>190</v>
      </c>
      <c r="M373" s="119" t="s">
        <v>2413</v>
      </c>
    </row>
    <row r="374" spans="1:13">
      <c r="A374" s="119" t="s">
        <v>66</v>
      </c>
      <c r="B374" s="119" t="s">
        <v>395</v>
      </c>
      <c r="C374" s="119">
        <v>158.5</v>
      </c>
      <c r="D374" s="119">
        <v>161.5</v>
      </c>
      <c r="E374" s="119">
        <v>156</v>
      </c>
      <c r="F374" s="119">
        <v>158.44999999999999</v>
      </c>
      <c r="G374" s="119">
        <v>158.5</v>
      </c>
      <c r="H374" s="119">
        <v>159.25</v>
      </c>
      <c r="I374" s="119">
        <v>3305460</v>
      </c>
      <c r="J374" s="119">
        <v>522935288.75</v>
      </c>
      <c r="K374" s="121">
        <v>43187</v>
      </c>
      <c r="L374" s="119">
        <v>22923</v>
      </c>
      <c r="M374" s="119" t="s">
        <v>801</v>
      </c>
    </row>
    <row r="375" spans="1:13">
      <c r="A375" s="119" t="s">
        <v>802</v>
      </c>
      <c r="B375" s="119" t="s">
        <v>395</v>
      </c>
      <c r="C375" s="119">
        <v>710</v>
      </c>
      <c r="D375" s="119">
        <v>763</v>
      </c>
      <c r="E375" s="119">
        <v>709.95</v>
      </c>
      <c r="F375" s="119">
        <v>742.25</v>
      </c>
      <c r="G375" s="119">
        <v>740</v>
      </c>
      <c r="H375" s="119">
        <v>704.7</v>
      </c>
      <c r="I375" s="119">
        <v>40868</v>
      </c>
      <c r="J375" s="119">
        <v>30142624.800000001</v>
      </c>
      <c r="K375" s="121">
        <v>43187</v>
      </c>
      <c r="L375" s="119">
        <v>1010</v>
      </c>
      <c r="M375" s="119" t="s">
        <v>803</v>
      </c>
    </row>
    <row r="376" spans="1:13">
      <c r="A376" s="119" t="s">
        <v>3047</v>
      </c>
      <c r="B376" s="119" t="s">
        <v>395</v>
      </c>
      <c r="C376" s="119">
        <v>75</v>
      </c>
      <c r="D376" s="119">
        <v>75</v>
      </c>
      <c r="E376" s="119">
        <v>72</v>
      </c>
      <c r="F376" s="119">
        <v>72.55</v>
      </c>
      <c r="G376" s="119">
        <v>72.900000000000006</v>
      </c>
      <c r="H376" s="119">
        <v>75.599999999999994</v>
      </c>
      <c r="I376" s="119">
        <v>21491</v>
      </c>
      <c r="J376" s="119">
        <v>1576147.85</v>
      </c>
      <c r="K376" s="121">
        <v>43187</v>
      </c>
      <c r="L376" s="119">
        <v>239</v>
      </c>
      <c r="M376" s="119" t="s">
        <v>3048</v>
      </c>
    </row>
    <row r="377" spans="1:13">
      <c r="A377" s="119" t="s">
        <v>3429</v>
      </c>
      <c r="B377" s="119" t="s">
        <v>395</v>
      </c>
      <c r="C377" s="119">
        <v>253.9</v>
      </c>
      <c r="D377" s="119">
        <v>253.9</v>
      </c>
      <c r="E377" s="119">
        <v>245</v>
      </c>
      <c r="F377" s="119">
        <v>245</v>
      </c>
      <c r="G377" s="119">
        <v>245</v>
      </c>
      <c r="H377" s="119">
        <v>237.84</v>
      </c>
      <c r="I377" s="119">
        <v>21</v>
      </c>
      <c r="J377" s="119">
        <v>5238.71</v>
      </c>
      <c r="K377" s="121">
        <v>43187</v>
      </c>
      <c r="L377" s="119">
        <v>3</v>
      </c>
      <c r="M377" s="119" t="s">
        <v>3430</v>
      </c>
    </row>
    <row r="378" spans="1:13">
      <c r="A378" s="119" t="s">
        <v>804</v>
      </c>
      <c r="B378" s="119" t="s">
        <v>395</v>
      </c>
      <c r="C378" s="119">
        <v>145</v>
      </c>
      <c r="D378" s="119">
        <v>146.6</v>
      </c>
      <c r="E378" s="119">
        <v>142.35</v>
      </c>
      <c r="F378" s="119">
        <v>144.1</v>
      </c>
      <c r="G378" s="119">
        <v>143.9</v>
      </c>
      <c r="H378" s="119">
        <v>146.55000000000001</v>
      </c>
      <c r="I378" s="119">
        <v>1850468</v>
      </c>
      <c r="J378" s="119">
        <v>267891008.05000001</v>
      </c>
      <c r="K378" s="121">
        <v>43187</v>
      </c>
      <c r="L378" s="119">
        <v>9947</v>
      </c>
      <c r="M378" s="119" t="s">
        <v>805</v>
      </c>
    </row>
    <row r="379" spans="1:13">
      <c r="A379" s="119" t="s">
        <v>2537</v>
      </c>
      <c r="B379" s="119" t="s">
        <v>395</v>
      </c>
      <c r="C379" s="119">
        <v>776</v>
      </c>
      <c r="D379" s="119">
        <v>803</v>
      </c>
      <c r="E379" s="119">
        <v>760</v>
      </c>
      <c r="F379" s="119">
        <v>799.75</v>
      </c>
      <c r="G379" s="119">
        <v>798</v>
      </c>
      <c r="H379" s="119">
        <v>779.5</v>
      </c>
      <c r="I379" s="119">
        <v>57954</v>
      </c>
      <c r="J379" s="119">
        <v>45692660.700000003</v>
      </c>
      <c r="K379" s="121">
        <v>43187</v>
      </c>
      <c r="L379" s="119">
        <v>3291</v>
      </c>
      <c r="M379" s="119" t="s">
        <v>2538</v>
      </c>
    </row>
    <row r="380" spans="1:13">
      <c r="A380" s="119" t="s">
        <v>806</v>
      </c>
      <c r="B380" s="119" t="s">
        <v>395</v>
      </c>
      <c r="C380" s="119">
        <v>168.5</v>
      </c>
      <c r="D380" s="119">
        <v>173.8</v>
      </c>
      <c r="E380" s="119">
        <v>165</v>
      </c>
      <c r="F380" s="119">
        <v>166.2</v>
      </c>
      <c r="G380" s="119">
        <v>165.7</v>
      </c>
      <c r="H380" s="119">
        <v>169.15</v>
      </c>
      <c r="I380" s="119">
        <v>490605</v>
      </c>
      <c r="J380" s="119">
        <v>82889244.75</v>
      </c>
      <c r="K380" s="121">
        <v>43187</v>
      </c>
      <c r="L380" s="119">
        <v>5160</v>
      </c>
      <c r="M380" s="119" t="s">
        <v>807</v>
      </c>
    </row>
    <row r="381" spans="1:13">
      <c r="A381" s="119" t="s">
        <v>808</v>
      </c>
      <c r="B381" s="119" t="s">
        <v>395</v>
      </c>
      <c r="C381" s="119">
        <v>713</v>
      </c>
      <c r="D381" s="119">
        <v>718.6</v>
      </c>
      <c r="E381" s="119">
        <v>703.3</v>
      </c>
      <c r="F381" s="119">
        <v>707.55</v>
      </c>
      <c r="G381" s="119">
        <v>705</v>
      </c>
      <c r="H381" s="119">
        <v>723.2</v>
      </c>
      <c r="I381" s="119">
        <v>3306</v>
      </c>
      <c r="J381" s="119">
        <v>2346475.0499999998</v>
      </c>
      <c r="K381" s="121">
        <v>43187</v>
      </c>
      <c r="L381" s="119">
        <v>271</v>
      </c>
      <c r="M381" s="119" t="s">
        <v>809</v>
      </c>
    </row>
    <row r="382" spans="1:13">
      <c r="A382" s="119" t="s">
        <v>810</v>
      </c>
      <c r="B382" s="119" t="s">
        <v>395</v>
      </c>
      <c r="C382" s="119">
        <v>823</v>
      </c>
      <c r="D382" s="119">
        <v>823.4</v>
      </c>
      <c r="E382" s="119">
        <v>814.95</v>
      </c>
      <c r="F382" s="119">
        <v>818.1</v>
      </c>
      <c r="G382" s="119">
        <v>819.05</v>
      </c>
      <c r="H382" s="119">
        <v>824.9</v>
      </c>
      <c r="I382" s="119">
        <v>634190</v>
      </c>
      <c r="J382" s="119">
        <v>519444129.10000002</v>
      </c>
      <c r="K382" s="121">
        <v>43187</v>
      </c>
      <c r="L382" s="119">
        <v>18089</v>
      </c>
      <c r="M382" s="119" t="s">
        <v>811</v>
      </c>
    </row>
    <row r="383" spans="1:13">
      <c r="A383" s="119" t="s">
        <v>3049</v>
      </c>
      <c r="B383" s="119" t="s">
        <v>395</v>
      </c>
      <c r="C383" s="119">
        <v>2.4</v>
      </c>
      <c r="D383" s="119">
        <v>2.4</v>
      </c>
      <c r="E383" s="119">
        <v>2.2999999999999998</v>
      </c>
      <c r="F383" s="119">
        <v>2.4</v>
      </c>
      <c r="G383" s="119">
        <v>2.4</v>
      </c>
      <c r="H383" s="119">
        <v>2.2999999999999998</v>
      </c>
      <c r="I383" s="119">
        <v>4532047</v>
      </c>
      <c r="J383" s="119">
        <v>10852708.6</v>
      </c>
      <c r="K383" s="121">
        <v>43187</v>
      </c>
      <c r="L383" s="119">
        <v>876</v>
      </c>
      <c r="M383" s="119" t="s">
        <v>3050</v>
      </c>
    </row>
    <row r="384" spans="1:13">
      <c r="A384" s="119" t="s">
        <v>812</v>
      </c>
      <c r="B384" s="119" t="s">
        <v>395</v>
      </c>
      <c r="C384" s="119">
        <v>23</v>
      </c>
      <c r="D384" s="119">
        <v>23.5</v>
      </c>
      <c r="E384" s="119">
        <v>22.25</v>
      </c>
      <c r="F384" s="119">
        <v>22.9</v>
      </c>
      <c r="G384" s="119">
        <v>23</v>
      </c>
      <c r="H384" s="119">
        <v>22.85</v>
      </c>
      <c r="I384" s="119">
        <v>18621</v>
      </c>
      <c r="J384" s="119">
        <v>428347.75</v>
      </c>
      <c r="K384" s="121">
        <v>43187</v>
      </c>
      <c r="L384" s="119">
        <v>128</v>
      </c>
      <c r="M384" s="119" t="s">
        <v>813</v>
      </c>
    </row>
    <row r="385" spans="1:13">
      <c r="A385" s="119" t="s">
        <v>814</v>
      </c>
      <c r="B385" s="119" t="s">
        <v>395</v>
      </c>
      <c r="C385" s="119">
        <v>240</v>
      </c>
      <c r="D385" s="119">
        <v>243.95</v>
      </c>
      <c r="E385" s="119">
        <v>235.1</v>
      </c>
      <c r="F385" s="119">
        <v>239.3</v>
      </c>
      <c r="G385" s="119">
        <v>240</v>
      </c>
      <c r="H385" s="119">
        <v>239.7</v>
      </c>
      <c r="I385" s="119">
        <v>27358</v>
      </c>
      <c r="J385" s="119">
        <v>6533419.0999999996</v>
      </c>
      <c r="K385" s="121">
        <v>43187</v>
      </c>
      <c r="L385" s="119">
        <v>2137</v>
      </c>
      <c r="M385" s="119" t="s">
        <v>815</v>
      </c>
    </row>
    <row r="386" spans="1:13">
      <c r="A386" s="119" t="s">
        <v>2414</v>
      </c>
      <c r="B386" s="119" t="s">
        <v>395</v>
      </c>
      <c r="C386" s="119">
        <v>66</v>
      </c>
      <c r="D386" s="119">
        <v>67.400000000000006</v>
      </c>
      <c r="E386" s="119">
        <v>64.5</v>
      </c>
      <c r="F386" s="119">
        <v>66.55</v>
      </c>
      <c r="G386" s="119">
        <v>65.900000000000006</v>
      </c>
      <c r="H386" s="119">
        <v>66.45</v>
      </c>
      <c r="I386" s="119">
        <v>135836</v>
      </c>
      <c r="J386" s="119">
        <v>8935367.5</v>
      </c>
      <c r="K386" s="121">
        <v>43187</v>
      </c>
      <c r="L386" s="119">
        <v>1175</v>
      </c>
      <c r="M386" s="119" t="s">
        <v>2415</v>
      </c>
    </row>
    <row r="387" spans="1:13">
      <c r="A387" s="119" t="s">
        <v>2642</v>
      </c>
      <c r="B387" s="119" t="s">
        <v>395</v>
      </c>
      <c r="C387" s="119">
        <v>5.25</v>
      </c>
      <c r="D387" s="119">
        <v>5.5</v>
      </c>
      <c r="E387" s="119">
        <v>4.8</v>
      </c>
      <c r="F387" s="119">
        <v>5.15</v>
      </c>
      <c r="G387" s="119">
        <v>5.0999999999999996</v>
      </c>
      <c r="H387" s="119">
        <v>5.15</v>
      </c>
      <c r="I387" s="119">
        <v>84147</v>
      </c>
      <c r="J387" s="119">
        <v>444358.8</v>
      </c>
      <c r="K387" s="121">
        <v>43187</v>
      </c>
      <c r="L387" s="119">
        <v>139</v>
      </c>
      <c r="M387" s="119" t="s">
        <v>2643</v>
      </c>
    </row>
    <row r="388" spans="1:13">
      <c r="A388" s="119" t="s">
        <v>3664</v>
      </c>
      <c r="B388" s="119" t="s">
        <v>395</v>
      </c>
      <c r="C388" s="119">
        <v>2.6</v>
      </c>
      <c r="D388" s="119">
        <v>2.6</v>
      </c>
      <c r="E388" s="119">
        <v>2.5</v>
      </c>
      <c r="F388" s="119">
        <v>2.5</v>
      </c>
      <c r="G388" s="119">
        <v>2.5</v>
      </c>
      <c r="H388" s="119">
        <v>2.5499999999999998</v>
      </c>
      <c r="I388" s="119">
        <v>60</v>
      </c>
      <c r="J388" s="119">
        <v>155</v>
      </c>
      <c r="K388" s="121">
        <v>43187</v>
      </c>
      <c r="L388" s="119">
        <v>2</v>
      </c>
      <c r="M388" s="119" t="s">
        <v>3665</v>
      </c>
    </row>
    <row r="389" spans="1:13">
      <c r="A389" s="119" t="s">
        <v>2872</v>
      </c>
      <c r="B389" s="119" t="s">
        <v>395</v>
      </c>
      <c r="C389" s="119">
        <v>35.85</v>
      </c>
      <c r="D389" s="119">
        <v>36.9</v>
      </c>
      <c r="E389" s="119">
        <v>33.25</v>
      </c>
      <c r="F389" s="119">
        <v>33.9</v>
      </c>
      <c r="G389" s="119">
        <v>33.75</v>
      </c>
      <c r="H389" s="119">
        <v>34.25</v>
      </c>
      <c r="I389" s="119">
        <v>3015</v>
      </c>
      <c r="J389" s="119">
        <v>107788.95</v>
      </c>
      <c r="K389" s="121">
        <v>43187</v>
      </c>
      <c r="L389" s="119">
        <v>12</v>
      </c>
      <c r="M389" s="119" t="s">
        <v>2873</v>
      </c>
    </row>
    <row r="390" spans="1:13">
      <c r="A390" s="119" t="s">
        <v>816</v>
      </c>
      <c r="B390" s="119" t="s">
        <v>395</v>
      </c>
      <c r="C390" s="119">
        <v>372</v>
      </c>
      <c r="D390" s="119">
        <v>378.3</v>
      </c>
      <c r="E390" s="119">
        <v>368</v>
      </c>
      <c r="F390" s="119">
        <v>374.75</v>
      </c>
      <c r="G390" s="119">
        <v>375</v>
      </c>
      <c r="H390" s="119">
        <v>373.05</v>
      </c>
      <c r="I390" s="119">
        <v>37115</v>
      </c>
      <c r="J390" s="119">
        <v>13863097.85</v>
      </c>
      <c r="K390" s="121">
        <v>43187</v>
      </c>
      <c r="L390" s="119">
        <v>2081</v>
      </c>
      <c r="M390" s="119" t="s">
        <v>817</v>
      </c>
    </row>
    <row r="391" spans="1:13">
      <c r="A391" s="119" t="s">
        <v>818</v>
      </c>
      <c r="B391" s="119" t="s">
        <v>395</v>
      </c>
      <c r="C391" s="119">
        <v>496</v>
      </c>
      <c r="D391" s="119">
        <v>496</v>
      </c>
      <c r="E391" s="119">
        <v>475</v>
      </c>
      <c r="F391" s="119">
        <v>477.15</v>
      </c>
      <c r="G391" s="119">
        <v>480</v>
      </c>
      <c r="H391" s="119">
        <v>492.25</v>
      </c>
      <c r="I391" s="119">
        <v>40883</v>
      </c>
      <c r="J391" s="119">
        <v>19644280.25</v>
      </c>
      <c r="K391" s="121">
        <v>43187</v>
      </c>
      <c r="L391" s="119">
        <v>1487</v>
      </c>
      <c r="M391" s="119" t="s">
        <v>819</v>
      </c>
    </row>
    <row r="392" spans="1:13">
      <c r="A392" s="119" t="s">
        <v>3051</v>
      </c>
      <c r="B392" s="119" t="s">
        <v>395</v>
      </c>
      <c r="C392" s="119">
        <v>21</v>
      </c>
      <c r="D392" s="119">
        <v>21</v>
      </c>
      <c r="E392" s="119">
        <v>20.25</v>
      </c>
      <c r="F392" s="119">
        <v>20.25</v>
      </c>
      <c r="G392" s="119">
        <v>20.25</v>
      </c>
      <c r="H392" s="119">
        <v>21.3</v>
      </c>
      <c r="I392" s="119">
        <v>30774</v>
      </c>
      <c r="J392" s="119">
        <v>627336.80000000005</v>
      </c>
      <c r="K392" s="121">
        <v>43187</v>
      </c>
      <c r="L392" s="119">
        <v>135</v>
      </c>
      <c r="M392" s="119" t="s">
        <v>3052</v>
      </c>
    </row>
    <row r="393" spans="1:13">
      <c r="A393" s="119" t="s">
        <v>820</v>
      </c>
      <c r="B393" s="119" t="s">
        <v>395</v>
      </c>
      <c r="C393" s="119">
        <v>3010.2</v>
      </c>
      <c r="D393" s="119">
        <v>3155</v>
      </c>
      <c r="E393" s="119">
        <v>3001</v>
      </c>
      <c r="F393" s="119">
        <v>3015.95</v>
      </c>
      <c r="G393" s="119">
        <v>3008.75</v>
      </c>
      <c r="H393" s="119">
        <v>3020.5</v>
      </c>
      <c r="I393" s="119">
        <v>5850</v>
      </c>
      <c r="J393" s="119">
        <v>17985297.600000001</v>
      </c>
      <c r="K393" s="121">
        <v>43187</v>
      </c>
      <c r="L393" s="119">
        <v>668</v>
      </c>
      <c r="M393" s="119" t="s">
        <v>821</v>
      </c>
    </row>
    <row r="394" spans="1:13">
      <c r="A394" s="119" t="s">
        <v>822</v>
      </c>
      <c r="B394" s="119" t="s">
        <v>395</v>
      </c>
      <c r="C394" s="119">
        <v>872.7</v>
      </c>
      <c r="D394" s="119">
        <v>883.75</v>
      </c>
      <c r="E394" s="119">
        <v>860.55</v>
      </c>
      <c r="F394" s="119">
        <v>866.8</v>
      </c>
      <c r="G394" s="119">
        <v>864.05</v>
      </c>
      <c r="H394" s="119">
        <v>874.95</v>
      </c>
      <c r="I394" s="119">
        <v>14772</v>
      </c>
      <c r="J394" s="119">
        <v>12839727.25</v>
      </c>
      <c r="K394" s="121">
        <v>43187</v>
      </c>
      <c r="L394" s="119">
        <v>1713</v>
      </c>
      <c r="M394" s="119" t="s">
        <v>823</v>
      </c>
    </row>
    <row r="395" spans="1:13">
      <c r="A395" s="119" t="s">
        <v>67</v>
      </c>
      <c r="B395" s="119" t="s">
        <v>395</v>
      </c>
      <c r="C395" s="119">
        <v>218.15</v>
      </c>
      <c r="D395" s="119">
        <v>223.9</v>
      </c>
      <c r="E395" s="119">
        <v>217</v>
      </c>
      <c r="F395" s="119">
        <v>222.85</v>
      </c>
      <c r="G395" s="119">
        <v>222.75</v>
      </c>
      <c r="H395" s="119">
        <v>220.95</v>
      </c>
      <c r="I395" s="119">
        <v>2379295</v>
      </c>
      <c r="J395" s="119">
        <v>523468908.14999998</v>
      </c>
      <c r="K395" s="121">
        <v>43187</v>
      </c>
      <c r="L395" s="119">
        <v>17123</v>
      </c>
      <c r="M395" s="119" t="s">
        <v>824</v>
      </c>
    </row>
    <row r="396" spans="1:13">
      <c r="A396" s="119" t="s">
        <v>2644</v>
      </c>
      <c r="B396" s="119" t="s">
        <v>395</v>
      </c>
      <c r="C396" s="119">
        <v>52.45</v>
      </c>
      <c r="D396" s="119">
        <v>52.45</v>
      </c>
      <c r="E396" s="119">
        <v>50.65</v>
      </c>
      <c r="F396" s="119">
        <v>51</v>
      </c>
      <c r="G396" s="119">
        <v>51</v>
      </c>
      <c r="H396" s="119">
        <v>53.1</v>
      </c>
      <c r="I396" s="119">
        <v>97668</v>
      </c>
      <c r="J396" s="119">
        <v>5003914.75</v>
      </c>
      <c r="K396" s="121">
        <v>43187</v>
      </c>
      <c r="L396" s="119">
        <v>811</v>
      </c>
      <c r="M396" s="119" t="s">
        <v>2645</v>
      </c>
    </row>
    <row r="397" spans="1:13">
      <c r="A397" s="119" t="s">
        <v>2380</v>
      </c>
      <c r="B397" s="119" t="s">
        <v>395</v>
      </c>
      <c r="C397" s="119">
        <v>371</v>
      </c>
      <c r="D397" s="119">
        <v>375.95</v>
      </c>
      <c r="E397" s="119">
        <v>370</v>
      </c>
      <c r="F397" s="119">
        <v>374.2</v>
      </c>
      <c r="G397" s="119">
        <v>374.45</v>
      </c>
      <c r="H397" s="119">
        <v>374.8</v>
      </c>
      <c r="I397" s="119">
        <v>1470</v>
      </c>
      <c r="J397" s="119">
        <v>548542.6</v>
      </c>
      <c r="K397" s="121">
        <v>43187</v>
      </c>
      <c r="L397" s="119">
        <v>76</v>
      </c>
      <c r="M397" s="119" t="s">
        <v>427</v>
      </c>
    </row>
    <row r="398" spans="1:13">
      <c r="A398" s="119" t="s">
        <v>827</v>
      </c>
      <c r="B398" s="119" t="s">
        <v>395</v>
      </c>
      <c r="C398" s="119">
        <v>60.45</v>
      </c>
      <c r="D398" s="119">
        <v>60.45</v>
      </c>
      <c r="E398" s="119">
        <v>58.15</v>
      </c>
      <c r="F398" s="119">
        <v>58.35</v>
      </c>
      <c r="G398" s="119">
        <v>58.8</v>
      </c>
      <c r="H398" s="119">
        <v>60.6</v>
      </c>
      <c r="I398" s="119">
        <v>369170</v>
      </c>
      <c r="J398" s="119">
        <v>21766973.75</v>
      </c>
      <c r="K398" s="121">
        <v>43187</v>
      </c>
      <c r="L398" s="119">
        <v>3664</v>
      </c>
      <c r="M398" s="119" t="s">
        <v>828</v>
      </c>
    </row>
    <row r="399" spans="1:13">
      <c r="A399" s="119" t="s">
        <v>2277</v>
      </c>
      <c r="B399" s="119" t="s">
        <v>395</v>
      </c>
      <c r="C399" s="119">
        <v>54.4</v>
      </c>
      <c r="D399" s="119">
        <v>55.15</v>
      </c>
      <c r="E399" s="119">
        <v>53.8</v>
      </c>
      <c r="F399" s="119">
        <v>54.8</v>
      </c>
      <c r="G399" s="119">
        <v>54.95</v>
      </c>
      <c r="H399" s="119">
        <v>54.9</v>
      </c>
      <c r="I399" s="119">
        <v>3852965</v>
      </c>
      <c r="J399" s="119">
        <v>209954800.65000001</v>
      </c>
      <c r="K399" s="121">
        <v>43187</v>
      </c>
      <c r="L399" s="119">
        <v>10354</v>
      </c>
      <c r="M399" s="119" t="s">
        <v>826</v>
      </c>
    </row>
    <row r="400" spans="1:13">
      <c r="A400" s="119" t="s">
        <v>829</v>
      </c>
      <c r="B400" s="119" t="s">
        <v>395</v>
      </c>
      <c r="C400" s="119">
        <v>255</v>
      </c>
      <c r="D400" s="119">
        <v>255.7</v>
      </c>
      <c r="E400" s="119">
        <v>240</v>
      </c>
      <c r="F400" s="119">
        <v>248.95</v>
      </c>
      <c r="G400" s="119">
        <v>246.1</v>
      </c>
      <c r="H400" s="119">
        <v>247.8</v>
      </c>
      <c r="I400" s="119">
        <v>65416</v>
      </c>
      <c r="J400" s="119">
        <v>16354602.75</v>
      </c>
      <c r="K400" s="121">
        <v>43187</v>
      </c>
      <c r="L400" s="119">
        <v>2210</v>
      </c>
      <c r="M400" s="119" t="s">
        <v>830</v>
      </c>
    </row>
    <row r="401" spans="1:13">
      <c r="A401" s="119" t="s">
        <v>2530</v>
      </c>
      <c r="B401" s="119" t="s">
        <v>395</v>
      </c>
      <c r="C401" s="119">
        <v>63.5</v>
      </c>
      <c r="D401" s="119">
        <v>63.5</v>
      </c>
      <c r="E401" s="119">
        <v>61.55</v>
      </c>
      <c r="F401" s="119">
        <v>62.25</v>
      </c>
      <c r="G401" s="119">
        <v>62.85</v>
      </c>
      <c r="H401" s="119">
        <v>63</v>
      </c>
      <c r="I401" s="119">
        <v>53669</v>
      </c>
      <c r="J401" s="119">
        <v>3349132.75</v>
      </c>
      <c r="K401" s="121">
        <v>43187</v>
      </c>
      <c r="L401" s="119">
        <v>521</v>
      </c>
      <c r="M401" s="119" t="s">
        <v>831</v>
      </c>
    </row>
    <row r="402" spans="1:13">
      <c r="A402" s="119" t="s">
        <v>68</v>
      </c>
      <c r="B402" s="119" t="s">
        <v>395</v>
      </c>
      <c r="C402" s="119">
        <v>90.5</v>
      </c>
      <c r="D402" s="119">
        <v>90.85</v>
      </c>
      <c r="E402" s="119">
        <v>89</v>
      </c>
      <c r="F402" s="119">
        <v>89.2</v>
      </c>
      <c r="G402" s="119">
        <v>89.35</v>
      </c>
      <c r="H402" s="119">
        <v>90.9</v>
      </c>
      <c r="I402" s="119">
        <v>9473639</v>
      </c>
      <c r="J402" s="119">
        <v>849602821.75</v>
      </c>
      <c r="K402" s="121">
        <v>43187</v>
      </c>
      <c r="L402" s="119">
        <v>26900</v>
      </c>
      <c r="M402" s="119" t="s">
        <v>832</v>
      </c>
    </row>
    <row r="403" spans="1:13">
      <c r="A403" s="119" t="s">
        <v>833</v>
      </c>
      <c r="B403" s="119" t="s">
        <v>395</v>
      </c>
      <c r="C403" s="119">
        <v>36.4</v>
      </c>
      <c r="D403" s="119">
        <v>36.549999999999997</v>
      </c>
      <c r="E403" s="119">
        <v>35.5</v>
      </c>
      <c r="F403" s="119">
        <v>35.799999999999997</v>
      </c>
      <c r="G403" s="119">
        <v>35.799999999999997</v>
      </c>
      <c r="H403" s="119">
        <v>36.35</v>
      </c>
      <c r="I403" s="119">
        <v>691321</v>
      </c>
      <c r="J403" s="119">
        <v>24788465.399999999</v>
      </c>
      <c r="K403" s="121">
        <v>43187</v>
      </c>
      <c r="L403" s="119">
        <v>2131</v>
      </c>
      <c r="M403" s="119" t="s">
        <v>834</v>
      </c>
    </row>
    <row r="404" spans="1:13">
      <c r="A404" s="119" t="s">
        <v>835</v>
      </c>
      <c r="B404" s="119" t="s">
        <v>395</v>
      </c>
      <c r="C404" s="119">
        <v>36</v>
      </c>
      <c r="D404" s="119">
        <v>37.200000000000003</v>
      </c>
      <c r="E404" s="119">
        <v>34.5</v>
      </c>
      <c r="F404" s="119">
        <v>34.950000000000003</v>
      </c>
      <c r="G404" s="119">
        <v>34.5</v>
      </c>
      <c r="H404" s="119">
        <v>36.450000000000003</v>
      </c>
      <c r="I404" s="119">
        <v>27958</v>
      </c>
      <c r="J404" s="119">
        <v>996326.6</v>
      </c>
      <c r="K404" s="121">
        <v>43187</v>
      </c>
      <c r="L404" s="119">
        <v>160</v>
      </c>
      <c r="M404" s="119" t="s">
        <v>836</v>
      </c>
    </row>
    <row r="405" spans="1:13">
      <c r="A405" s="119" t="s">
        <v>837</v>
      </c>
      <c r="B405" s="119" t="s">
        <v>395</v>
      </c>
      <c r="C405" s="119">
        <v>895.8</v>
      </c>
      <c r="D405" s="119">
        <v>898.85</v>
      </c>
      <c r="E405" s="119">
        <v>863.65</v>
      </c>
      <c r="F405" s="119">
        <v>874.4</v>
      </c>
      <c r="G405" s="119">
        <v>871.8</v>
      </c>
      <c r="H405" s="119">
        <v>898.65</v>
      </c>
      <c r="I405" s="119">
        <v>6157</v>
      </c>
      <c r="J405" s="119">
        <v>5426064.25</v>
      </c>
      <c r="K405" s="121">
        <v>43187</v>
      </c>
      <c r="L405" s="119">
        <v>781</v>
      </c>
      <c r="M405" s="119" t="s">
        <v>838</v>
      </c>
    </row>
    <row r="406" spans="1:13">
      <c r="A406" s="119" t="s">
        <v>839</v>
      </c>
      <c r="B406" s="119" t="s">
        <v>395</v>
      </c>
      <c r="C406" s="119">
        <v>168</v>
      </c>
      <c r="D406" s="119">
        <v>168</v>
      </c>
      <c r="E406" s="119">
        <v>159.55000000000001</v>
      </c>
      <c r="F406" s="119">
        <v>162.85</v>
      </c>
      <c r="G406" s="119">
        <v>163.55000000000001</v>
      </c>
      <c r="H406" s="119">
        <v>168</v>
      </c>
      <c r="I406" s="119">
        <v>34501</v>
      </c>
      <c r="J406" s="119">
        <v>5676067.0499999998</v>
      </c>
      <c r="K406" s="121">
        <v>43187</v>
      </c>
      <c r="L406" s="119">
        <v>430</v>
      </c>
      <c r="M406" s="119" t="s">
        <v>840</v>
      </c>
    </row>
    <row r="407" spans="1:13">
      <c r="A407" s="119" t="s">
        <v>842</v>
      </c>
      <c r="B407" s="119" t="s">
        <v>395</v>
      </c>
      <c r="C407" s="119">
        <v>658.15</v>
      </c>
      <c r="D407" s="119">
        <v>681.9</v>
      </c>
      <c r="E407" s="119">
        <v>642.6</v>
      </c>
      <c r="F407" s="119">
        <v>674.85</v>
      </c>
      <c r="G407" s="119">
        <v>674</v>
      </c>
      <c r="H407" s="119">
        <v>656.2</v>
      </c>
      <c r="I407" s="119">
        <v>71529</v>
      </c>
      <c r="J407" s="119">
        <v>47478463.350000001</v>
      </c>
      <c r="K407" s="121">
        <v>43187</v>
      </c>
      <c r="L407" s="119">
        <v>5212</v>
      </c>
      <c r="M407" s="119" t="s">
        <v>843</v>
      </c>
    </row>
    <row r="408" spans="1:13">
      <c r="A408" s="119" t="s">
        <v>844</v>
      </c>
      <c r="B408" s="119" t="s">
        <v>395</v>
      </c>
      <c r="C408" s="119">
        <v>649</v>
      </c>
      <c r="D408" s="119">
        <v>662.75</v>
      </c>
      <c r="E408" s="119">
        <v>649</v>
      </c>
      <c r="F408" s="119">
        <v>659.75</v>
      </c>
      <c r="G408" s="119">
        <v>660</v>
      </c>
      <c r="H408" s="119">
        <v>651.65</v>
      </c>
      <c r="I408" s="119">
        <v>34678</v>
      </c>
      <c r="J408" s="119">
        <v>22773000.899999999</v>
      </c>
      <c r="K408" s="121">
        <v>43187</v>
      </c>
      <c r="L408" s="119">
        <v>1391</v>
      </c>
      <c r="M408" s="119" t="s">
        <v>845</v>
      </c>
    </row>
    <row r="409" spans="1:13">
      <c r="A409" s="119" t="s">
        <v>3053</v>
      </c>
      <c r="B409" s="119" t="s">
        <v>395</v>
      </c>
      <c r="C409" s="119">
        <v>54.4</v>
      </c>
      <c r="D409" s="119">
        <v>55.9</v>
      </c>
      <c r="E409" s="119">
        <v>51.6</v>
      </c>
      <c r="F409" s="119">
        <v>52.25</v>
      </c>
      <c r="G409" s="119">
        <v>53.5</v>
      </c>
      <c r="H409" s="119">
        <v>54</v>
      </c>
      <c r="I409" s="119">
        <v>106220</v>
      </c>
      <c r="J409" s="119">
        <v>5722750.5999999996</v>
      </c>
      <c r="K409" s="121">
        <v>43187</v>
      </c>
      <c r="L409" s="119">
        <v>183</v>
      </c>
      <c r="M409" s="119" t="s">
        <v>3054</v>
      </c>
    </row>
    <row r="410" spans="1:13">
      <c r="A410" s="119" t="s">
        <v>846</v>
      </c>
      <c r="B410" s="119" t="s">
        <v>395</v>
      </c>
      <c r="C410" s="119">
        <v>412</v>
      </c>
      <c r="D410" s="119">
        <v>412.85</v>
      </c>
      <c r="E410" s="119">
        <v>397.45</v>
      </c>
      <c r="F410" s="119">
        <v>401.7</v>
      </c>
      <c r="G410" s="119">
        <v>402</v>
      </c>
      <c r="H410" s="119">
        <v>413.45</v>
      </c>
      <c r="I410" s="119">
        <v>426320</v>
      </c>
      <c r="J410" s="119">
        <v>172675941.05000001</v>
      </c>
      <c r="K410" s="121">
        <v>43187</v>
      </c>
      <c r="L410" s="119">
        <v>2010</v>
      </c>
      <c r="M410" s="119" t="s">
        <v>847</v>
      </c>
    </row>
    <row r="411" spans="1:13">
      <c r="A411" s="119" t="s">
        <v>848</v>
      </c>
      <c r="B411" s="119" t="s">
        <v>395</v>
      </c>
      <c r="C411" s="119">
        <v>415.05</v>
      </c>
      <c r="D411" s="119">
        <v>430</v>
      </c>
      <c r="E411" s="119">
        <v>414</v>
      </c>
      <c r="F411" s="119">
        <v>419.05</v>
      </c>
      <c r="G411" s="119">
        <v>418.15</v>
      </c>
      <c r="H411" s="119">
        <v>420</v>
      </c>
      <c r="I411" s="119">
        <v>4795</v>
      </c>
      <c r="J411" s="119">
        <v>2008180.3</v>
      </c>
      <c r="K411" s="121">
        <v>43187</v>
      </c>
      <c r="L411" s="119">
        <v>325</v>
      </c>
      <c r="M411" s="119" t="s">
        <v>849</v>
      </c>
    </row>
    <row r="412" spans="1:13">
      <c r="A412" s="119" t="s">
        <v>850</v>
      </c>
      <c r="B412" s="119" t="s">
        <v>395</v>
      </c>
      <c r="C412" s="119">
        <v>115</v>
      </c>
      <c r="D412" s="119">
        <v>116</v>
      </c>
      <c r="E412" s="119">
        <v>110.8</v>
      </c>
      <c r="F412" s="119">
        <v>112.05</v>
      </c>
      <c r="G412" s="119">
        <v>112.8</v>
      </c>
      <c r="H412" s="119">
        <v>115.95</v>
      </c>
      <c r="I412" s="119">
        <v>84761</v>
      </c>
      <c r="J412" s="119">
        <v>9564979.9000000004</v>
      </c>
      <c r="K412" s="121">
        <v>43187</v>
      </c>
      <c r="L412" s="119">
        <v>1684</v>
      </c>
      <c r="M412" s="119" t="s">
        <v>851</v>
      </c>
    </row>
    <row r="413" spans="1:13">
      <c r="A413" s="119" t="s">
        <v>852</v>
      </c>
      <c r="B413" s="119" t="s">
        <v>395</v>
      </c>
      <c r="C413" s="119">
        <v>133.5</v>
      </c>
      <c r="D413" s="119">
        <v>136.80000000000001</v>
      </c>
      <c r="E413" s="119">
        <v>120.45</v>
      </c>
      <c r="F413" s="119">
        <v>123.35</v>
      </c>
      <c r="G413" s="119">
        <v>123.35</v>
      </c>
      <c r="H413" s="119">
        <v>142.25</v>
      </c>
      <c r="I413" s="119">
        <v>132125804</v>
      </c>
      <c r="J413" s="119">
        <v>16839021931.75</v>
      </c>
      <c r="K413" s="121">
        <v>43187</v>
      </c>
      <c r="L413" s="119">
        <v>412156</v>
      </c>
      <c r="M413" s="119" t="s">
        <v>853</v>
      </c>
    </row>
    <row r="414" spans="1:13">
      <c r="A414" s="119" t="s">
        <v>2566</v>
      </c>
      <c r="B414" s="119" t="s">
        <v>395</v>
      </c>
      <c r="C414" s="119">
        <v>217.4</v>
      </c>
      <c r="D414" s="119">
        <v>229</v>
      </c>
      <c r="E414" s="119">
        <v>212</v>
      </c>
      <c r="F414" s="119">
        <v>224.9</v>
      </c>
      <c r="G414" s="119">
        <v>227</v>
      </c>
      <c r="H414" s="119">
        <v>218.45</v>
      </c>
      <c r="I414" s="119">
        <v>4139</v>
      </c>
      <c r="J414" s="119">
        <v>903789.2</v>
      </c>
      <c r="K414" s="121">
        <v>43187</v>
      </c>
      <c r="L414" s="119">
        <v>111</v>
      </c>
      <c r="M414" s="119" t="s">
        <v>2567</v>
      </c>
    </row>
    <row r="415" spans="1:13">
      <c r="A415" s="119" t="s">
        <v>854</v>
      </c>
      <c r="B415" s="119" t="s">
        <v>395</v>
      </c>
      <c r="C415" s="119">
        <v>1483</v>
      </c>
      <c r="D415" s="119">
        <v>1528</v>
      </c>
      <c r="E415" s="119">
        <v>1431.15</v>
      </c>
      <c r="F415" s="119">
        <v>1492.45</v>
      </c>
      <c r="G415" s="119">
        <v>1491.5</v>
      </c>
      <c r="H415" s="119">
        <v>1499.7</v>
      </c>
      <c r="I415" s="119">
        <v>2653</v>
      </c>
      <c r="J415" s="119">
        <v>3950105.95</v>
      </c>
      <c r="K415" s="121">
        <v>43187</v>
      </c>
      <c r="L415" s="119">
        <v>153</v>
      </c>
      <c r="M415" s="119" t="s">
        <v>855</v>
      </c>
    </row>
    <row r="416" spans="1:13">
      <c r="A416" s="119" t="s">
        <v>2898</v>
      </c>
      <c r="B416" s="119" t="s">
        <v>395</v>
      </c>
      <c r="C416" s="119">
        <v>569.20000000000005</v>
      </c>
      <c r="D416" s="119">
        <v>569.20000000000005</v>
      </c>
      <c r="E416" s="119">
        <v>547.25</v>
      </c>
      <c r="F416" s="119">
        <v>550.79999999999995</v>
      </c>
      <c r="G416" s="119">
        <v>549</v>
      </c>
      <c r="H416" s="119">
        <v>568.45000000000005</v>
      </c>
      <c r="I416" s="119">
        <v>356897</v>
      </c>
      <c r="J416" s="119">
        <v>197262276.55000001</v>
      </c>
      <c r="K416" s="121">
        <v>43187</v>
      </c>
      <c r="L416" s="119">
        <v>20546</v>
      </c>
      <c r="M416" s="119" t="s">
        <v>2899</v>
      </c>
    </row>
    <row r="417" spans="1:13">
      <c r="A417" s="119" t="s">
        <v>2902</v>
      </c>
      <c r="B417" s="119" t="s">
        <v>395</v>
      </c>
      <c r="C417" s="119">
        <v>652</v>
      </c>
      <c r="D417" s="119">
        <v>672</v>
      </c>
      <c r="E417" s="119">
        <v>651.1</v>
      </c>
      <c r="F417" s="119">
        <v>667.25</v>
      </c>
      <c r="G417" s="119">
        <v>670</v>
      </c>
      <c r="H417" s="119">
        <v>660.15</v>
      </c>
      <c r="I417" s="119">
        <v>10274</v>
      </c>
      <c r="J417" s="119">
        <v>6824623</v>
      </c>
      <c r="K417" s="121">
        <v>43187</v>
      </c>
      <c r="L417" s="119">
        <v>1388</v>
      </c>
      <c r="M417" s="119" t="s">
        <v>2903</v>
      </c>
    </row>
    <row r="418" spans="1:13">
      <c r="A418" s="119" t="s">
        <v>856</v>
      </c>
      <c r="B418" s="119" t="s">
        <v>395</v>
      </c>
      <c r="C418" s="119">
        <v>52.4</v>
      </c>
      <c r="D418" s="119">
        <v>53.6</v>
      </c>
      <c r="E418" s="119">
        <v>51.95</v>
      </c>
      <c r="F418" s="119">
        <v>53</v>
      </c>
      <c r="G418" s="119">
        <v>52.85</v>
      </c>
      <c r="H418" s="119">
        <v>52.65</v>
      </c>
      <c r="I418" s="119">
        <v>7511793</v>
      </c>
      <c r="J418" s="119">
        <v>398037373.10000002</v>
      </c>
      <c r="K418" s="121">
        <v>43187</v>
      </c>
      <c r="L418" s="119">
        <v>18537</v>
      </c>
      <c r="M418" s="119" t="s">
        <v>857</v>
      </c>
    </row>
    <row r="419" spans="1:13">
      <c r="A419" s="119" t="s">
        <v>858</v>
      </c>
      <c r="B419" s="119" t="s">
        <v>395</v>
      </c>
      <c r="C419" s="119">
        <v>137</v>
      </c>
      <c r="D419" s="119">
        <v>137.9</v>
      </c>
      <c r="E419" s="119">
        <v>133.6</v>
      </c>
      <c r="F419" s="119">
        <v>137</v>
      </c>
      <c r="G419" s="119">
        <v>137.9</v>
      </c>
      <c r="H419" s="119">
        <v>136.75</v>
      </c>
      <c r="I419" s="119">
        <v>130554</v>
      </c>
      <c r="J419" s="119">
        <v>17702040.949999999</v>
      </c>
      <c r="K419" s="121">
        <v>43187</v>
      </c>
      <c r="L419" s="119">
        <v>2049</v>
      </c>
      <c r="M419" s="119" t="s">
        <v>859</v>
      </c>
    </row>
    <row r="420" spans="1:13">
      <c r="A420" s="119" t="s">
        <v>860</v>
      </c>
      <c r="B420" s="119" t="s">
        <v>395</v>
      </c>
      <c r="C420" s="119">
        <v>229.75</v>
      </c>
      <c r="D420" s="119">
        <v>237.45</v>
      </c>
      <c r="E420" s="119">
        <v>228.15</v>
      </c>
      <c r="F420" s="119">
        <v>230.75</v>
      </c>
      <c r="G420" s="119">
        <v>229.15</v>
      </c>
      <c r="H420" s="119">
        <v>231.9</v>
      </c>
      <c r="I420" s="119">
        <v>100575</v>
      </c>
      <c r="J420" s="119">
        <v>23429759.399999999</v>
      </c>
      <c r="K420" s="121">
        <v>43187</v>
      </c>
      <c r="L420" s="119">
        <v>2499</v>
      </c>
      <c r="M420" s="119" t="s">
        <v>861</v>
      </c>
    </row>
    <row r="421" spans="1:13">
      <c r="A421" s="119" t="s">
        <v>69</v>
      </c>
      <c r="B421" s="119" t="s">
        <v>395</v>
      </c>
      <c r="C421" s="119">
        <v>320.95</v>
      </c>
      <c r="D421" s="119">
        <v>331.65</v>
      </c>
      <c r="E421" s="119">
        <v>316.60000000000002</v>
      </c>
      <c r="F421" s="119">
        <v>328.55</v>
      </c>
      <c r="G421" s="119">
        <v>330</v>
      </c>
      <c r="H421" s="119">
        <v>320.95</v>
      </c>
      <c r="I421" s="119">
        <v>9038392</v>
      </c>
      <c r="J421" s="119">
        <v>2940924780.6999998</v>
      </c>
      <c r="K421" s="121">
        <v>43187</v>
      </c>
      <c r="L421" s="119">
        <v>64664</v>
      </c>
      <c r="M421" s="119" t="s">
        <v>862</v>
      </c>
    </row>
    <row r="422" spans="1:13">
      <c r="A422" s="119" t="s">
        <v>3265</v>
      </c>
      <c r="B422" s="119" t="s">
        <v>395</v>
      </c>
      <c r="C422" s="119">
        <v>1520</v>
      </c>
      <c r="D422" s="119">
        <v>1520</v>
      </c>
      <c r="E422" s="119">
        <v>1490</v>
      </c>
      <c r="F422" s="119">
        <v>1499.75</v>
      </c>
      <c r="G422" s="119">
        <v>1500</v>
      </c>
      <c r="H422" s="119">
        <v>1527.45</v>
      </c>
      <c r="I422" s="119">
        <v>38891</v>
      </c>
      <c r="J422" s="119">
        <v>58342202.049999997</v>
      </c>
      <c r="K422" s="121">
        <v>43187</v>
      </c>
      <c r="L422" s="119">
        <v>2488</v>
      </c>
      <c r="M422" s="119" t="s">
        <v>3266</v>
      </c>
    </row>
    <row r="423" spans="1:13">
      <c r="A423" s="119" t="s">
        <v>2923</v>
      </c>
      <c r="B423" s="119" t="s">
        <v>395</v>
      </c>
      <c r="C423" s="119">
        <v>270</v>
      </c>
      <c r="D423" s="119">
        <v>282.85000000000002</v>
      </c>
      <c r="E423" s="119">
        <v>262</v>
      </c>
      <c r="F423" s="119">
        <v>263.3</v>
      </c>
      <c r="G423" s="119">
        <v>264.39999999999998</v>
      </c>
      <c r="H423" s="119">
        <v>274</v>
      </c>
      <c r="I423" s="119">
        <v>6261</v>
      </c>
      <c r="J423" s="119">
        <v>1669434.5</v>
      </c>
      <c r="K423" s="121">
        <v>43187</v>
      </c>
      <c r="L423" s="119">
        <v>294</v>
      </c>
      <c r="M423" s="119" t="s">
        <v>2924</v>
      </c>
    </row>
    <row r="424" spans="1:13">
      <c r="A424" s="119" t="s">
        <v>863</v>
      </c>
      <c r="B424" s="119" t="s">
        <v>395</v>
      </c>
      <c r="C424" s="119">
        <v>2.4</v>
      </c>
      <c r="D424" s="119">
        <v>2.5499999999999998</v>
      </c>
      <c r="E424" s="119">
        <v>2.2999999999999998</v>
      </c>
      <c r="F424" s="119">
        <v>2.4500000000000002</v>
      </c>
      <c r="G424" s="119">
        <v>2.4500000000000002</v>
      </c>
      <c r="H424" s="119">
        <v>2.35</v>
      </c>
      <c r="I424" s="119">
        <v>7377931</v>
      </c>
      <c r="J424" s="119">
        <v>17996526.5</v>
      </c>
      <c r="K424" s="121">
        <v>43187</v>
      </c>
      <c r="L424" s="119">
        <v>2906</v>
      </c>
      <c r="M424" s="119" t="s">
        <v>864</v>
      </c>
    </row>
    <row r="425" spans="1:13">
      <c r="A425" s="119" t="s">
        <v>865</v>
      </c>
      <c r="B425" s="119" t="s">
        <v>395</v>
      </c>
      <c r="C425" s="119">
        <v>370.05</v>
      </c>
      <c r="D425" s="119">
        <v>375</v>
      </c>
      <c r="E425" s="119">
        <v>360</v>
      </c>
      <c r="F425" s="119">
        <v>366.55</v>
      </c>
      <c r="G425" s="119">
        <v>367.8</v>
      </c>
      <c r="H425" s="119">
        <v>376.95</v>
      </c>
      <c r="I425" s="119">
        <v>12873</v>
      </c>
      <c r="J425" s="119">
        <v>4693640.2</v>
      </c>
      <c r="K425" s="121">
        <v>43187</v>
      </c>
      <c r="L425" s="119">
        <v>512</v>
      </c>
      <c r="M425" s="119" t="s">
        <v>866</v>
      </c>
    </row>
    <row r="426" spans="1:13">
      <c r="A426" s="119" t="s">
        <v>867</v>
      </c>
      <c r="B426" s="119" t="s">
        <v>395</v>
      </c>
      <c r="C426" s="119">
        <v>328</v>
      </c>
      <c r="D426" s="119">
        <v>357.5</v>
      </c>
      <c r="E426" s="119">
        <v>328</v>
      </c>
      <c r="F426" s="119">
        <v>335.7</v>
      </c>
      <c r="G426" s="119">
        <v>331.1</v>
      </c>
      <c r="H426" s="119">
        <v>335.35</v>
      </c>
      <c r="I426" s="119">
        <v>96768</v>
      </c>
      <c r="J426" s="119">
        <v>32204563.850000001</v>
      </c>
      <c r="K426" s="121">
        <v>43187</v>
      </c>
      <c r="L426" s="119">
        <v>593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120.5</v>
      </c>
      <c r="D427" s="119">
        <v>120.5</v>
      </c>
      <c r="E427" s="119">
        <v>117.25</v>
      </c>
      <c r="F427" s="119">
        <v>118.85</v>
      </c>
      <c r="G427" s="119">
        <v>117.75</v>
      </c>
      <c r="H427" s="119">
        <v>120.65</v>
      </c>
      <c r="I427" s="119">
        <v>193091</v>
      </c>
      <c r="J427" s="119">
        <v>22917502.899999999</v>
      </c>
      <c r="K427" s="121">
        <v>43187</v>
      </c>
      <c r="L427" s="119">
        <v>1636</v>
      </c>
      <c r="M427" s="119" t="s">
        <v>870</v>
      </c>
    </row>
    <row r="428" spans="1:13">
      <c r="A428" s="119" t="s">
        <v>3055</v>
      </c>
      <c r="B428" s="119" t="s">
        <v>395</v>
      </c>
      <c r="C428" s="119">
        <v>69</v>
      </c>
      <c r="D428" s="119">
        <v>75.349999999999994</v>
      </c>
      <c r="E428" s="119">
        <v>69</v>
      </c>
      <c r="F428" s="119">
        <v>69.2</v>
      </c>
      <c r="G428" s="119">
        <v>69</v>
      </c>
      <c r="H428" s="119">
        <v>71.8</v>
      </c>
      <c r="I428" s="119">
        <v>1992</v>
      </c>
      <c r="J428" s="119">
        <v>138502</v>
      </c>
      <c r="K428" s="121">
        <v>43187</v>
      </c>
      <c r="L428" s="119">
        <v>38</v>
      </c>
      <c r="M428" s="119" t="s">
        <v>3056</v>
      </c>
    </row>
    <row r="429" spans="1:13">
      <c r="A429" s="119" t="s">
        <v>871</v>
      </c>
      <c r="B429" s="119" t="s">
        <v>395</v>
      </c>
      <c r="C429" s="119">
        <v>32.6</v>
      </c>
      <c r="D429" s="119">
        <v>33</v>
      </c>
      <c r="E429" s="119">
        <v>32.200000000000003</v>
      </c>
      <c r="F429" s="119">
        <v>32.450000000000003</v>
      </c>
      <c r="G429" s="119">
        <v>32.5</v>
      </c>
      <c r="H429" s="119">
        <v>32.700000000000003</v>
      </c>
      <c r="I429" s="119">
        <v>19412</v>
      </c>
      <c r="J429" s="119">
        <v>633260.94999999995</v>
      </c>
      <c r="K429" s="121">
        <v>43187</v>
      </c>
      <c r="L429" s="119">
        <v>119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918.65</v>
      </c>
      <c r="D430" s="119">
        <v>924.95</v>
      </c>
      <c r="E430" s="119">
        <v>901.6</v>
      </c>
      <c r="F430" s="119">
        <v>920.8</v>
      </c>
      <c r="G430" s="119">
        <v>920</v>
      </c>
      <c r="H430" s="119">
        <v>913.45</v>
      </c>
      <c r="I430" s="119">
        <v>13770</v>
      </c>
      <c r="J430" s="119">
        <v>12592467.65</v>
      </c>
      <c r="K430" s="121">
        <v>43187</v>
      </c>
      <c r="L430" s="119">
        <v>873</v>
      </c>
      <c r="M430" s="119" t="s">
        <v>874</v>
      </c>
    </row>
    <row r="431" spans="1:13">
      <c r="A431" s="119" t="s">
        <v>875</v>
      </c>
      <c r="B431" s="119" t="s">
        <v>395</v>
      </c>
      <c r="C431" s="119">
        <v>100</v>
      </c>
      <c r="D431" s="119">
        <v>100.75</v>
      </c>
      <c r="E431" s="119">
        <v>84.35</v>
      </c>
      <c r="F431" s="119">
        <v>87.6</v>
      </c>
      <c r="G431" s="119">
        <v>87</v>
      </c>
      <c r="H431" s="119">
        <v>100.4</v>
      </c>
      <c r="I431" s="119">
        <v>2472977</v>
      </c>
      <c r="J431" s="119">
        <v>225268836.5</v>
      </c>
      <c r="K431" s="121">
        <v>43187</v>
      </c>
      <c r="L431" s="119">
        <v>16583</v>
      </c>
      <c r="M431" s="119" t="s">
        <v>876</v>
      </c>
    </row>
    <row r="432" spans="1:13">
      <c r="A432" s="119" t="s">
        <v>3272</v>
      </c>
      <c r="B432" s="119" t="s">
        <v>395</v>
      </c>
      <c r="C432" s="119">
        <v>197.65</v>
      </c>
      <c r="D432" s="119">
        <v>202.5</v>
      </c>
      <c r="E432" s="119">
        <v>197.65</v>
      </c>
      <c r="F432" s="119">
        <v>200.9</v>
      </c>
      <c r="G432" s="119">
        <v>201.55</v>
      </c>
      <c r="H432" s="119">
        <v>202.25</v>
      </c>
      <c r="I432" s="119">
        <v>76471</v>
      </c>
      <c r="J432" s="119">
        <v>15315714.75</v>
      </c>
      <c r="K432" s="121">
        <v>43187</v>
      </c>
      <c r="L432" s="119">
        <v>1184</v>
      </c>
      <c r="M432" s="119" t="s">
        <v>3273</v>
      </c>
    </row>
    <row r="433" spans="1:13">
      <c r="A433" s="119" t="s">
        <v>388</v>
      </c>
      <c r="B433" s="119" t="s">
        <v>395</v>
      </c>
      <c r="C433" s="119">
        <v>172.9</v>
      </c>
      <c r="D433" s="119">
        <v>178.75</v>
      </c>
      <c r="E433" s="119">
        <v>171</v>
      </c>
      <c r="F433" s="119">
        <v>174.75</v>
      </c>
      <c r="G433" s="119">
        <v>175</v>
      </c>
      <c r="H433" s="119">
        <v>173.3</v>
      </c>
      <c r="I433" s="119">
        <v>78313</v>
      </c>
      <c r="J433" s="119">
        <v>13680261.85</v>
      </c>
      <c r="K433" s="121">
        <v>43187</v>
      </c>
      <c r="L433" s="119">
        <v>2206</v>
      </c>
      <c r="M433" s="119" t="s">
        <v>877</v>
      </c>
    </row>
    <row r="434" spans="1:13">
      <c r="A434" s="119" t="s">
        <v>878</v>
      </c>
      <c r="B434" s="119" t="s">
        <v>395</v>
      </c>
      <c r="C434" s="119">
        <v>127</v>
      </c>
      <c r="D434" s="119">
        <v>127</v>
      </c>
      <c r="E434" s="119">
        <v>122.5</v>
      </c>
      <c r="F434" s="119">
        <v>123.05</v>
      </c>
      <c r="G434" s="119">
        <v>122.55</v>
      </c>
      <c r="H434" s="119">
        <v>125.7</v>
      </c>
      <c r="I434" s="119">
        <v>4656</v>
      </c>
      <c r="J434" s="119">
        <v>578079.15</v>
      </c>
      <c r="K434" s="121">
        <v>43187</v>
      </c>
      <c r="L434" s="119">
        <v>164</v>
      </c>
      <c r="M434" s="119" t="s">
        <v>879</v>
      </c>
    </row>
    <row r="435" spans="1:13">
      <c r="A435" s="119" t="s">
        <v>880</v>
      </c>
      <c r="B435" s="119" t="s">
        <v>395</v>
      </c>
      <c r="C435" s="119">
        <v>256.05</v>
      </c>
      <c r="D435" s="119">
        <v>263.7</v>
      </c>
      <c r="E435" s="119">
        <v>254.9</v>
      </c>
      <c r="F435" s="119">
        <v>257.3</v>
      </c>
      <c r="G435" s="119">
        <v>259.95</v>
      </c>
      <c r="H435" s="119">
        <v>260.35000000000002</v>
      </c>
      <c r="I435" s="119">
        <v>31882</v>
      </c>
      <c r="J435" s="119">
        <v>8237002.5499999998</v>
      </c>
      <c r="K435" s="121">
        <v>43187</v>
      </c>
      <c r="L435" s="119">
        <v>634</v>
      </c>
      <c r="M435" s="119" t="s">
        <v>881</v>
      </c>
    </row>
    <row r="436" spans="1:13">
      <c r="A436" s="119" t="s">
        <v>3057</v>
      </c>
      <c r="B436" s="119" t="s">
        <v>395</v>
      </c>
      <c r="C436" s="119">
        <v>12.6</v>
      </c>
      <c r="D436" s="119">
        <v>12.6</v>
      </c>
      <c r="E436" s="119">
        <v>12.1</v>
      </c>
      <c r="F436" s="119">
        <v>12.15</v>
      </c>
      <c r="G436" s="119">
        <v>12.1</v>
      </c>
      <c r="H436" s="119">
        <v>12.55</v>
      </c>
      <c r="I436" s="119">
        <v>188926</v>
      </c>
      <c r="J436" s="119">
        <v>2309351.0499999998</v>
      </c>
      <c r="K436" s="121">
        <v>43187</v>
      </c>
      <c r="L436" s="119">
        <v>362</v>
      </c>
      <c r="M436" s="119" t="s">
        <v>3058</v>
      </c>
    </row>
    <row r="437" spans="1:13">
      <c r="A437" s="119" t="s">
        <v>882</v>
      </c>
      <c r="B437" s="119" t="s">
        <v>395</v>
      </c>
      <c r="C437" s="119">
        <v>51.6</v>
      </c>
      <c r="D437" s="119">
        <v>51.8</v>
      </c>
      <c r="E437" s="119">
        <v>50.6</v>
      </c>
      <c r="F437" s="119">
        <v>51</v>
      </c>
      <c r="G437" s="119">
        <v>51.55</v>
      </c>
      <c r="H437" s="119">
        <v>51.85</v>
      </c>
      <c r="I437" s="119">
        <v>285673</v>
      </c>
      <c r="J437" s="119">
        <v>14627253.9</v>
      </c>
      <c r="K437" s="121">
        <v>43187</v>
      </c>
      <c r="L437" s="119">
        <v>941</v>
      </c>
      <c r="M437" s="119" t="s">
        <v>883</v>
      </c>
    </row>
    <row r="438" spans="1:13">
      <c r="A438" s="119" t="s">
        <v>2404</v>
      </c>
      <c r="B438" s="119" t="s">
        <v>395</v>
      </c>
      <c r="C438" s="119">
        <v>93.5</v>
      </c>
      <c r="D438" s="119">
        <v>94.05</v>
      </c>
      <c r="E438" s="119">
        <v>90.05</v>
      </c>
      <c r="F438" s="119">
        <v>91.1</v>
      </c>
      <c r="G438" s="119">
        <v>90.8</v>
      </c>
      <c r="H438" s="119">
        <v>94.05</v>
      </c>
      <c r="I438" s="119">
        <v>454010</v>
      </c>
      <c r="J438" s="119">
        <v>41810718.25</v>
      </c>
      <c r="K438" s="121">
        <v>43187</v>
      </c>
      <c r="L438" s="119">
        <v>1200</v>
      </c>
      <c r="M438" s="119" t="s">
        <v>884</v>
      </c>
    </row>
    <row r="439" spans="1:13">
      <c r="A439" s="119" t="s">
        <v>2246</v>
      </c>
      <c r="B439" s="119" t="s">
        <v>395</v>
      </c>
      <c r="C439" s="119">
        <v>939.5</v>
      </c>
      <c r="D439" s="119">
        <v>947</v>
      </c>
      <c r="E439" s="119">
        <v>924.3</v>
      </c>
      <c r="F439" s="119">
        <v>935.5</v>
      </c>
      <c r="G439" s="119">
        <v>934.55</v>
      </c>
      <c r="H439" s="119">
        <v>937.55</v>
      </c>
      <c r="I439" s="119">
        <v>46707</v>
      </c>
      <c r="J439" s="119">
        <v>43756363</v>
      </c>
      <c r="K439" s="121">
        <v>43187</v>
      </c>
      <c r="L439" s="119">
        <v>1617</v>
      </c>
      <c r="M439" s="119" t="s">
        <v>440</v>
      </c>
    </row>
    <row r="440" spans="1:13">
      <c r="A440" s="119" t="s">
        <v>198</v>
      </c>
      <c r="B440" s="119" t="s">
        <v>395</v>
      </c>
      <c r="C440" s="119">
        <v>332.2</v>
      </c>
      <c r="D440" s="119">
        <v>336.8</v>
      </c>
      <c r="E440" s="119">
        <v>330</v>
      </c>
      <c r="F440" s="119">
        <v>330.2</v>
      </c>
      <c r="G440" s="119">
        <v>330</v>
      </c>
      <c r="H440" s="119">
        <v>331.8</v>
      </c>
      <c r="I440" s="119">
        <v>44379</v>
      </c>
      <c r="J440" s="119">
        <v>14726820.199999999</v>
      </c>
      <c r="K440" s="121">
        <v>43187</v>
      </c>
      <c r="L440" s="119">
        <v>2108</v>
      </c>
      <c r="M440" s="119" t="s">
        <v>885</v>
      </c>
    </row>
    <row r="441" spans="1:13">
      <c r="A441" s="119" t="s">
        <v>2247</v>
      </c>
      <c r="B441" s="119" t="s">
        <v>395</v>
      </c>
      <c r="C441" s="119">
        <v>398.8</v>
      </c>
      <c r="D441" s="119">
        <v>411.7</v>
      </c>
      <c r="E441" s="119">
        <v>391.3</v>
      </c>
      <c r="F441" s="119">
        <v>407.5</v>
      </c>
      <c r="G441" s="119">
        <v>404.45</v>
      </c>
      <c r="H441" s="119">
        <v>402.95</v>
      </c>
      <c r="I441" s="119">
        <v>146020</v>
      </c>
      <c r="J441" s="119">
        <v>59030614</v>
      </c>
      <c r="K441" s="121">
        <v>43187</v>
      </c>
      <c r="L441" s="119">
        <v>6956</v>
      </c>
      <c r="M441" s="119" t="s">
        <v>460</v>
      </c>
    </row>
    <row r="442" spans="1:13">
      <c r="A442" s="119" t="s">
        <v>886</v>
      </c>
      <c r="B442" s="119" t="s">
        <v>395</v>
      </c>
      <c r="C442" s="119">
        <v>257.10000000000002</v>
      </c>
      <c r="D442" s="119">
        <v>263.2</v>
      </c>
      <c r="E442" s="119">
        <v>257.10000000000002</v>
      </c>
      <c r="F442" s="119">
        <v>258.45</v>
      </c>
      <c r="G442" s="119">
        <v>258.14999999999998</v>
      </c>
      <c r="H442" s="119">
        <v>263.25</v>
      </c>
      <c r="I442" s="119">
        <v>124453</v>
      </c>
      <c r="J442" s="119">
        <v>32371483.800000001</v>
      </c>
      <c r="K442" s="121">
        <v>43187</v>
      </c>
      <c r="L442" s="119">
        <v>2533</v>
      </c>
      <c r="M442" s="119" t="s">
        <v>887</v>
      </c>
    </row>
    <row r="443" spans="1:13">
      <c r="A443" s="119" t="s">
        <v>888</v>
      </c>
      <c r="B443" s="119" t="s">
        <v>395</v>
      </c>
      <c r="C443" s="119">
        <v>382.1</v>
      </c>
      <c r="D443" s="119">
        <v>386.8</v>
      </c>
      <c r="E443" s="119">
        <v>370.6</v>
      </c>
      <c r="F443" s="119">
        <v>372.35</v>
      </c>
      <c r="G443" s="119">
        <v>370.6</v>
      </c>
      <c r="H443" s="119">
        <v>383.9</v>
      </c>
      <c r="I443" s="119">
        <v>166950</v>
      </c>
      <c r="J443" s="119">
        <v>63259121.600000001</v>
      </c>
      <c r="K443" s="121">
        <v>43187</v>
      </c>
      <c r="L443" s="119">
        <v>3335</v>
      </c>
      <c r="M443" s="119" t="s">
        <v>889</v>
      </c>
    </row>
    <row r="444" spans="1:13">
      <c r="A444" s="119" t="s">
        <v>2773</v>
      </c>
      <c r="B444" s="119" t="s">
        <v>395</v>
      </c>
      <c r="C444" s="119">
        <v>701.15</v>
      </c>
      <c r="D444" s="119">
        <v>750</v>
      </c>
      <c r="E444" s="119">
        <v>700.2</v>
      </c>
      <c r="F444" s="119">
        <v>734.1</v>
      </c>
      <c r="G444" s="119">
        <v>740</v>
      </c>
      <c r="H444" s="119">
        <v>705.2</v>
      </c>
      <c r="I444" s="119">
        <v>191360</v>
      </c>
      <c r="J444" s="119">
        <v>138296549.40000001</v>
      </c>
      <c r="K444" s="121">
        <v>43187</v>
      </c>
      <c r="L444" s="119">
        <v>6889</v>
      </c>
      <c r="M444" s="119" t="s">
        <v>2774</v>
      </c>
    </row>
    <row r="445" spans="1:13">
      <c r="A445" s="119" t="s">
        <v>3059</v>
      </c>
      <c r="B445" s="119" t="s">
        <v>395</v>
      </c>
      <c r="C445" s="119">
        <v>62.5</v>
      </c>
      <c r="D445" s="119">
        <v>64.3</v>
      </c>
      <c r="E445" s="119">
        <v>61.05</v>
      </c>
      <c r="F445" s="119">
        <v>62</v>
      </c>
      <c r="G445" s="119">
        <v>63.75</v>
      </c>
      <c r="H445" s="119">
        <v>63</v>
      </c>
      <c r="I445" s="119">
        <v>7804</v>
      </c>
      <c r="J445" s="119">
        <v>485652.6</v>
      </c>
      <c r="K445" s="121">
        <v>43187</v>
      </c>
      <c r="L445" s="119">
        <v>54</v>
      </c>
      <c r="M445" s="119" t="s">
        <v>3060</v>
      </c>
    </row>
    <row r="446" spans="1:13">
      <c r="A446" s="119" t="s">
        <v>890</v>
      </c>
      <c r="B446" s="119" t="s">
        <v>395</v>
      </c>
      <c r="C446" s="119">
        <v>6520</v>
      </c>
      <c r="D446" s="119">
        <v>6600</v>
      </c>
      <c r="E446" s="119">
        <v>6515.35</v>
      </c>
      <c r="F446" s="119">
        <v>6557.55</v>
      </c>
      <c r="G446" s="119">
        <v>6531.95</v>
      </c>
      <c r="H446" s="119">
        <v>6534.6</v>
      </c>
      <c r="I446" s="119">
        <v>7969</v>
      </c>
      <c r="J446" s="119">
        <v>52313583.25</v>
      </c>
      <c r="K446" s="121">
        <v>43187</v>
      </c>
      <c r="L446" s="119">
        <v>1527</v>
      </c>
      <c r="M446" s="119" t="s">
        <v>891</v>
      </c>
    </row>
    <row r="447" spans="1:13">
      <c r="A447" s="119" t="s">
        <v>892</v>
      </c>
      <c r="B447" s="119" t="s">
        <v>395</v>
      </c>
      <c r="C447" s="119">
        <v>28.35</v>
      </c>
      <c r="D447" s="119">
        <v>28.4</v>
      </c>
      <c r="E447" s="119">
        <v>26.55</v>
      </c>
      <c r="F447" s="119">
        <v>26.95</v>
      </c>
      <c r="G447" s="119">
        <v>26.6</v>
      </c>
      <c r="H447" s="119">
        <v>28.05</v>
      </c>
      <c r="I447" s="119">
        <v>195464</v>
      </c>
      <c r="J447" s="119">
        <v>5368638.2</v>
      </c>
      <c r="K447" s="121">
        <v>43187</v>
      </c>
      <c r="L447" s="119">
        <v>770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98.8</v>
      </c>
      <c r="D448" s="119">
        <v>99.2</v>
      </c>
      <c r="E448" s="119">
        <v>96.45</v>
      </c>
      <c r="F448" s="119">
        <v>96.8</v>
      </c>
      <c r="G448" s="119">
        <v>97.2</v>
      </c>
      <c r="H448" s="119">
        <v>99.05</v>
      </c>
      <c r="I448" s="119">
        <v>370886</v>
      </c>
      <c r="J448" s="119">
        <v>36442906.75</v>
      </c>
      <c r="K448" s="121">
        <v>43187</v>
      </c>
      <c r="L448" s="119">
        <v>940</v>
      </c>
      <c r="M448" s="119" t="s">
        <v>895</v>
      </c>
    </row>
    <row r="449" spans="1:13">
      <c r="A449" s="119" t="s">
        <v>896</v>
      </c>
      <c r="B449" s="119" t="s">
        <v>395</v>
      </c>
      <c r="C449" s="119">
        <v>8.3000000000000007</v>
      </c>
      <c r="D449" s="119">
        <v>9.1</v>
      </c>
      <c r="E449" s="119">
        <v>8.3000000000000007</v>
      </c>
      <c r="F449" s="119">
        <v>8.3000000000000007</v>
      </c>
      <c r="G449" s="119">
        <v>8.3000000000000007</v>
      </c>
      <c r="H449" s="119">
        <v>8.6999999999999993</v>
      </c>
      <c r="I449" s="119">
        <v>4119484</v>
      </c>
      <c r="J449" s="119">
        <v>34589047.649999999</v>
      </c>
      <c r="K449" s="121">
        <v>43187</v>
      </c>
      <c r="L449" s="119">
        <v>2060</v>
      </c>
      <c r="M449" s="119" t="s">
        <v>897</v>
      </c>
    </row>
    <row r="450" spans="1:13">
      <c r="A450" s="119" t="s">
        <v>2296</v>
      </c>
      <c r="B450" s="119" t="s">
        <v>395</v>
      </c>
      <c r="C450" s="119">
        <v>562</v>
      </c>
      <c r="D450" s="119">
        <v>578</v>
      </c>
      <c r="E450" s="119">
        <v>560</v>
      </c>
      <c r="F450" s="119">
        <v>560</v>
      </c>
      <c r="G450" s="119">
        <v>560</v>
      </c>
      <c r="H450" s="119">
        <v>565.5</v>
      </c>
      <c r="I450" s="119">
        <v>75</v>
      </c>
      <c r="J450" s="119">
        <v>42327.05</v>
      </c>
      <c r="K450" s="121">
        <v>43187</v>
      </c>
      <c r="L450" s="119">
        <v>17</v>
      </c>
      <c r="M450" s="119" t="s">
        <v>2297</v>
      </c>
    </row>
    <row r="451" spans="1:13">
      <c r="A451" s="119" t="s">
        <v>898</v>
      </c>
      <c r="B451" s="119" t="s">
        <v>395</v>
      </c>
      <c r="C451" s="119">
        <v>2137</v>
      </c>
      <c r="D451" s="119">
        <v>2149.65</v>
      </c>
      <c r="E451" s="119">
        <v>2041.8</v>
      </c>
      <c r="F451" s="119">
        <v>2087.75</v>
      </c>
      <c r="G451" s="119">
        <v>2100</v>
      </c>
      <c r="H451" s="119">
        <v>2137.25</v>
      </c>
      <c r="I451" s="119">
        <v>36755</v>
      </c>
      <c r="J451" s="119">
        <v>77061649.799999997</v>
      </c>
      <c r="K451" s="121">
        <v>43187</v>
      </c>
      <c r="L451" s="119">
        <v>5197</v>
      </c>
      <c r="M451" s="119" t="s">
        <v>899</v>
      </c>
    </row>
    <row r="452" spans="1:13">
      <c r="A452" s="119" t="s">
        <v>70</v>
      </c>
      <c r="B452" s="119" t="s">
        <v>395</v>
      </c>
      <c r="C452" s="119">
        <v>540</v>
      </c>
      <c r="D452" s="119">
        <v>541</v>
      </c>
      <c r="E452" s="119">
        <v>524</v>
      </c>
      <c r="F452" s="119">
        <v>526.29999999999995</v>
      </c>
      <c r="G452" s="119">
        <v>526</v>
      </c>
      <c r="H452" s="119">
        <v>537.45000000000005</v>
      </c>
      <c r="I452" s="119">
        <v>1120824</v>
      </c>
      <c r="J452" s="119">
        <v>596294138.45000005</v>
      </c>
      <c r="K452" s="121">
        <v>43187</v>
      </c>
      <c r="L452" s="119">
        <v>27372</v>
      </c>
      <c r="M452" s="119" t="s">
        <v>900</v>
      </c>
    </row>
    <row r="453" spans="1:13">
      <c r="A453" s="119" t="s">
        <v>901</v>
      </c>
      <c r="B453" s="119" t="s">
        <v>395</v>
      </c>
      <c r="C453" s="119">
        <v>118.5</v>
      </c>
      <c r="D453" s="119">
        <v>122.5</v>
      </c>
      <c r="E453" s="119">
        <v>115.05</v>
      </c>
      <c r="F453" s="119">
        <v>116.95</v>
      </c>
      <c r="G453" s="119">
        <v>115.75</v>
      </c>
      <c r="H453" s="119">
        <v>121.65</v>
      </c>
      <c r="I453" s="119">
        <v>16810</v>
      </c>
      <c r="J453" s="119">
        <v>2002598.8</v>
      </c>
      <c r="K453" s="121">
        <v>43187</v>
      </c>
      <c r="L453" s="119">
        <v>1032</v>
      </c>
      <c r="M453" s="119" t="s">
        <v>902</v>
      </c>
    </row>
    <row r="454" spans="1:13">
      <c r="A454" s="119" t="s">
        <v>3061</v>
      </c>
      <c r="B454" s="119" t="s">
        <v>395</v>
      </c>
      <c r="C454" s="119">
        <v>21.15</v>
      </c>
      <c r="D454" s="119">
        <v>21.55</v>
      </c>
      <c r="E454" s="119">
        <v>20.55</v>
      </c>
      <c r="F454" s="119">
        <v>20.75</v>
      </c>
      <c r="G454" s="119">
        <v>20.6</v>
      </c>
      <c r="H454" s="119">
        <v>21.6</v>
      </c>
      <c r="I454" s="119">
        <v>19055</v>
      </c>
      <c r="J454" s="119">
        <v>397571.05</v>
      </c>
      <c r="K454" s="121">
        <v>43187</v>
      </c>
      <c r="L454" s="119">
        <v>172</v>
      </c>
      <c r="M454" s="119" t="s">
        <v>3062</v>
      </c>
    </row>
    <row r="455" spans="1:13">
      <c r="A455" s="119" t="s">
        <v>3063</v>
      </c>
      <c r="B455" s="119" t="s">
        <v>395</v>
      </c>
      <c r="C455" s="119">
        <v>119.65</v>
      </c>
      <c r="D455" s="119">
        <v>120.1</v>
      </c>
      <c r="E455" s="119">
        <v>113.9</v>
      </c>
      <c r="F455" s="119">
        <v>117.2</v>
      </c>
      <c r="G455" s="119">
        <v>116.8</v>
      </c>
      <c r="H455" s="119">
        <v>119.85</v>
      </c>
      <c r="I455" s="119">
        <v>82294</v>
      </c>
      <c r="J455" s="119">
        <v>9658092</v>
      </c>
      <c r="K455" s="121">
        <v>43187</v>
      </c>
      <c r="L455" s="119">
        <v>853</v>
      </c>
      <c r="M455" s="119" t="s">
        <v>3064</v>
      </c>
    </row>
    <row r="456" spans="1:13">
      <c r="A456" s="119" t="s">
        <v>903</v>
      </c>
      <c r="B456" s="119" t="s">
        <v>395</v>
      </c>
      <c r="C456" s="119">
        <v>966</v>
      </c>
      <c r="D456" s="119">
        <v>992</v>
      </c>
      <c r="E456" s="119">
        <v>964</v>
      </c>
      <c r="F456" s="119">
        <v>979.55</v>
      </c>
      <c r="G456" s="119">
        <v>986.9</v>
      </c>
      <c r="H456" s="119">
        <v>962.65</v>
      </c>
      <c r="I456" s="119">
        <v>44000</v>
      </c>
      <c r="J456" s="119">
        <v>43112702.450000003</v>
      </c>
      <c r="K456" s="121">
        <v>43187</v>
      </c>
      <c r="L456" s="119">
        <v>2434</v>
      </c>
      <c r="M456" s="119" t="s">
        <v>904</v>
      </c>
    </row>
    <row r="457" spans="1:13">
      <c r="A457" s="119" t="s">
        <v>905</v>
      </c>
      <c r="B457" s="119" t="s">
        <v>395</v>
      </c>
      <c r="C457" s="119">
        <v>122.9</v>
      </c>
      <c r="D457" s="119">
        <v>124.2</v>
      </c>
      <c r="E457" s="119">
        <v>122</v>
      </c>
      <c r="F457" s="119">
        <v>123.05</v>
      </c>
      <c r="G457" s="119">
        <v>123.45</v>
      </c>
      <c r="H457" s="119">
        <v>123.3</v>
      </c>
      <c r="I457" s="119">
        <v>98896</v>
      </c>
      <c r="J457" s="119">
        <v>12165557.35</v>
      </c>
      <c r="K457" s="121">
        <v>43187</v>
      </c>
      <c r="L457" s="119">
        <v>1086</v>
      </c>
      <c r="M457" s="119" t="s">
        <v>906</v>
      </c>
    </row>
    <row r="458" spans="1:13">
      <c r="A458" s="119" t="s">
        <v>3323</v>
      </c>
      <c r="B458" s="119" t="s">
        <v>395</v>
      </c>
      <c r="C458" s="119">
        <v>694.9</v>
      </c>
      <c r="D458" s="119">
        <v>720</v>
      </c>
      <c r="E458" s="119">
        <v>685</v>
      </c>
      <c r="F458" s="119">
        <v>685.2</v>
      </c>
      <c r="G458" s="119">
        <v>685</v>
      </c>
      <c r="H458" s="119">
        <v>686.45</v>
      </c>
      <c r="I458" s="119">
        <v>1171</v>
      </c>
      <c r="J458" s="119">
        <v>809845.35</v>
      </c>
      <c r="K458" s="121">
        <v>43187</v>
      </c>
      <c r="L458" s="119">
        <v>67</v>
      </c>
      <c r="M458" s="119" t="s">
        <v>3324</v>
      </c>
    </row>
    <row r="459" spans="1:13">
      <c r="A459" s="119" t="s">
        <v>71</v>
      </c>
      <c r="B459" s="119" t="s">
        <v>395</v>
      </c>
      <c r="C459" s="119">
        <v>17.45</v>
      </c>
      <c r="D459" s="119">
        <v>17.600000000000001</v>
      </c>
      <c r="E459" s="119">
        <v>16.7</v>
      </c>
      <c r="F459" s="119">
        <v>16.850000000000001</v>
      </c>
      <c r="G459" s="119">
        <v>16.95</v>
      </c>
      <c r="H459" s="119">
        <v>17.55</v>
      </c>
      <c r="I459" s="119">
        <v>66083753</v>
      </c>
      <c r="J459" s="119">
        <v>1127470727.3499999</v>
      </c>
      <c r="K459" s="121">
        <v>43187</v>
      </c>
      <c r="L459" s="119">
        <v>18525</v>
      </c>
      <c r="M459" s="119" t="s">
        <v>907</v>
      </c>
    </row>
    <row r="460" spans="1:13">
      <c r="A460" s="119" t="s">
        <v>2271</v>
      </c>
      <c r="B460" s="119" t="s">
        <v>395</v>
      </c>
      <c r="C460" s="119">
        <v>421.15</v>
      </c>
      <c r="D460" s="119">
        <v>443</v>
      </c>
      <c r="E460" s="119">
        <v>421.1</v>
      </c>
      <c r="F460" s="119">
        <v>437.5</v>
      </c>
      <c r="G460" s="119">
        <v>439</v>
      </c>
      <c r="H460" s="119">
        <v>425.5</v>
      </c>
      <c r="I460" s="119">
        <v>45530</v>
      </c>
      <c r="J460" s="119">
        <v>19694668.550000001</v>
      </c>
      <c r="K460" s="121">
        <v>43187</v>
      </c>
      <c r="L460" s="119">
        <v>1046</v>
      </c>
      <c r="M460" s="119" t="s">
        <v>2272</v>
      </c>
    </row>
    <row r="461" spans="1:13">
      <c r="A461" s="119" t="s">
        <v>908</v>
      </c>
      <c r="B461" s="119" t="s">
        <v>395</v>
      </c>
      <c r="C461" s="119">
        <v>373.45</v>
      </c>
      <c r="D461" s="119">
        <v>374</v>
      </c>
      <c r="E461" s="119">
        <v>362.7</v>
      </c>
      <c r="F461" s="119">
        <v>363.95</v>
      </c>
      <c r="G461" s="119">
        <v>363.4</v>
      </c>
      <c r="H461" s="119">
        <v>373.45</v>
      </c>
      <c r="I461" s="119">
        <v>693831</v>
      </c>
      <c r="J461" s="119">
        <v>255067480.40000001</v>
      </c>
      <c r="K461" s="121">
        <v>43187</v>
      </c>
      <c r="L461" s="119">
        <v>19880</v>
      </c>
      <c r="M461" s="119" t="s">
        <v>909</v>
      </c>
    </row>
    <row r="462" spans="1:13">
      <c r="A462" s="119" t="s">
        <v>2646</v>
      </c>
      <c r="B462" s="119" t="s">
        <v>395</v>
      </c>
      <c r="C462" s="119">
        <v>970</v>
      </c>
      <c r="D462" s="119">
        <v>990.95</v>
      </c>
      <c r="E462" s="119">
        <v>937.65</v>
      </c>
      <c r="F462" s="119">
        <v>962.25</v>
      </c>
      <c r="G462" s="119">
        <v>968</v>
      </c>
      <c r="H462" s="119">
        <v>954.2</v>
      </c>
      <c r="I462" s="119">
        <v>292366</v>
      </c>
      <c r="J462" s="119">
        <v>283090214.35000002</v>
      </c>
      <c r="K462" s="121">
        <v>43187</v>
      </c>
      <c r="L462" s="119">
        <v>8923</v>
      </c>
      <c r="M462" s="119" t="s">
        <v>2647</v>
      </c>
    </row>
    <row r="463" spans="1:13">
      <c r="A463" s="119" t="s">
        <v>910</v>
      </c>
      <c r="B463" s="119" t="s">
        <v>395</v>
      </c>
      <c r="C463" s="119">
        <v>507</v>
      </c>
      <c r="D463" s="119">
        <v>509.9</v>
      </c>
      <c r="E463" s="119">
        <v>495</v>
      </c>
      <c r="F463" s="119">
        <v>497.8</v>
      </c>
      <c r="G463" s="119">
        <v>500</v>
      </c>
      <c r="H463" s="119">
        <v>505.65</v>
      </c>
      <c r="I463" s="119">
        <v>6209</v>
      </c>
      <c r="J463" s="119">
        <v>3111645.85</v>
      </c>
      <c r="K463" s="121">
        <v>43187</v>
      </c>
      <c r="L463" s="119">
        <v>318</v>
      </c>
      <c r="M463" s="119" t="s">
        <v>911</v>
      </c>
    </row>
    <row r="464" spans="1:13">
      <c r="A464" s="119" t="s">
        <v>912</v>
      </c>
      <c r="B464" s="119" t="s">
        <v>395</v>
      </c>
      <c r="C464" s="119">
        <v>817.5</v>
      </c>
      <c r="D464" s="119">
        <v>849.8</v>
      </c>
      <c r="E464" s="119">
        <v>812.05</v>
      </c>
      <c r="F464" s="119">
        <v>821.25</v>
      </c>
      <c r="G464" s="119">
        <v>817</v>
      </c>
      <c r="H464" s="119">
        <v>828.55</v>
      </c>
      <c r="I464" s="119">
        <v>242550</v>
      </c>
      <c r="J464" s="119">
        <v>201660448.80000001</v>
      </c>
      <c r="K464" s="121">
        <v>43187</v>
      </c>
      <c r="L464" s="119">
        <v>8276</v>
      </c>
      <c r="M464" s="119" t="s">
        <v>913</v>
      </c>
    </row>
    <row r="465" spans="1:13">
      <c r="A465" s="119" t="s">
        <v>2742</v>
      </c>
      <c r="B465" s="119" t="s">
        <v>395</v>
      </c>
      <c r="C465" s="119">
        <v>646.29999999999995</v>
      </c>
      <c r="D465" s="119">
        <v>650.95000000000005</v>
      </c>
      <c r="E465" s="119">
        <v>636</v>
      </c>
      <c r="F465" s="119">
        <v>637.79999999999995</v>
      </c>
      <c r="G465" s="119">
        <v>637.45000000000005</v>
      </c>
      <c r="H465" s="119">
        <v>650.75</v>
      </c>
      <c r="I465" s="119">
        <v>103402</v>
      </c>
      <c r="J465" s="119">
        <v>66367708.299999997</v>
      </c>
      <c r="K465" s="121">
        <v>43187</v>
      </c>
      <c r="L465" s="119">
        <v>4226</v>
      </c>
      <c r="M465" s="119" t="s">
        <v>2743</v>
      </c>
    </row>
    <row r="466" spans="1:13">
      <c r="A466" s="119" t="s">
        <v>350</v>
      </c>
      <c r="B466" s="119" t="s">
        <v>395</v>
      </c>
      <c r="C466" s="119">
        <v>1078.2</v>
      </c>
      <c r="D466" s="119">
        <v>1109</v>
      </c>
      <c r="E466" s="119">
        <v>1075.1500000000001</v>
      </c>
      <c r="F466" s="119">
        <v>1093.6500000000001</v>
      </c>
      <c r="G466" s="119">
        <v>1093</v>
      </c>
      <c r="H466" s="119">
        <v>1082.75</v>
      </c>
      <c r="I466" s="119">
        <v>440720</v>
      </c>
      <c r="J466" s="119">
        <v>480950511.55000001</v>
      </c>
      <c r="K466" s="121">
        <v>43187</v>
      </c>
      <c r="L466" s="119">
        <v>22101</v>
      </c>
      <c r="M466" s="119" t="s">
        <v>914</v>
      </c>
    </row>
    <row r="467" spans="1:13">
      <c r="A467" s="119" t="s">
        <v>72</v>
      </c>
      <c r="B467" s="119" t="s">
        <v>395</v>
      </c>
      <c r="C467" s="119">
        <v>540.1</v>
      </c>
      <c r="D467" s="119">
        <v>553.35</v>
      </c>
      <c r="E467" s="119">
        <v>540.1</v>
      </c>
      <c r="F467" s="119">
        <v>549.9</v>
      </c>
      <c r="G467" s="119">
        <v>552</v>
      </c>
      <c r="H467" s="119">
        <v>546.79999999999995</v>
      </c>
      <c r="I467" s="119">
        <v>286481</v>
      </c>
      <c r="J467" s="119">
        <v>157309099.94999999</v>
      </c>
      <c r="K467" s="121">
        <v>43187</v>
      </c>
      <c r="L467" s="119">
        <v>10444</v>
      </c>
      <c r="M467" s="119" t="s">
        <v>915</v>
      </c>
    </row>
    <row r="468" spans="1:13">
      <c r="A468" s="119" t="s">
        <v>916</v>
      </c>
      <c r="B468" s="119" t="s">
        <v>395</v>
      </c>
      <c r="C468" s="119">
        <v>730</v>
      </c>
      <c r="D468" s="119">
        <v>733.45</v>
      </c>
      <c r="E468" s="119">
        <v>721.7</v>
      </c>
      <c r="F468" s="119">
        <v>722.9</v>
      </c>
      <c r="G468" s="119">
        <v>722.5</v>
      </c>
      <c r="H468" s="119">
        <v>725.6</v>
      </c>
      <c r="I468" s="119">
        <v>45096</v>
      </c>
      <c r="J468" s="119">
        <v>32711919.399999999</v>
      </c>
      <c r="K468" s="121">
        <v>43187</v>
      </c>
      <c r="L468" s="119">
        <v>2452</v>
      </c>
      <c r="M468" s="119" t="s">
        <v>917</v>
      </c>
    </row>
    <row r="469" spans="1:13">
      <c r="A469" s="119" t="s">
        <v>2492</v>
      </c>
      <c r="B469" s="119" t="s">
        <v>395</v>
      </c>
      <c r="C469" s="119">
        <v>88</v>
      </c>
      <c r="D469" s="119">
        <v>90.05</v>
      </c>
      <c r="E469" s="119">
        <v>85.25</v>
      </c>
      <c r="F469" s="119">
        <v>86.65</v>
      </c>
      <c r="G469" s="119">
        <v>85.3</v>
      </c>
      <c r="H469" s="119">
        <v>88.95</v>
      </c>
      <c r="I469" s="119">
        <v>72239</v>
      </c>
      <c r="J469" s="119">
        <v>6337268</v>
      </c>
      <c r="K469" s="121">
        <v>43187</v>
      </c>
      <c r="L469" s="119">
        <v>748</v>
      </c>
      <c r="M469" s="119" t="s">
        <v>2493</v>
      </c>
    </row>
    <row r="470" spans="1:13">
      <c r="A470" s="119" t="s">
        <v>3065</v>
      </c>
      <c r="B470" s="119" t="s">
        <v>395</v>
      </c>
      <c r="C470" s="119">
        <v>12.4</v>
      </c>
      <c r="D470" s="119">
        <v>13.35</v>
      </c>
      <c r="E470" s="119">
        <v>12.3</v>
      </c>
      <c r="F470" s="119">
        <v>12.4</v>
      </c>
      <c r="G470" s="119">
        <v>12.3</v>
      </c>
      <c r="H470" s="119">
        <v>12.9</v>
      </c>
      <c r="I470" s="119">
        <v>11363</v>
      </c>
      <c r="J470" s="119">
        <v>141960.75</v>
      </c>
      <c r="K470" s="121">
        <v>43187</v>
      </c>
      <c r="L470" s="119">
        <v>55</v>
      </c>
      <c r="M470" s="119" t="s">
        <v>3066</v>
      </c>
    </row>
    <row r="471" spans="1:13">
      <c r="A471" s="119" t="s">
        <v>3067</v>
      </c>
      <c r="B471" s="119" t="s">
        <v>395</v>
      </c>
      <c r="C471" s="119">
        <v>19</v>
      </c>
      <c r="D471" s="119">
        <v>19.75</v>
      </c>
      <c r="E471" s="119">
        <v>18.3</v>
      </c>
      <c r="F471" s="119">
        <v>18.45</v>
      </c>
      <c r="G471" s="119">
        <v>18.600000000000001</v>
      </c>
      <c r="H471" s="119">
        <v>19.100000000000001</v>
      </c>
      <c r="I471" s="119">
        <v>78341</v>
      </c>
      <c r="J471" s="119">
        <v>1456533.8</v>
      </c>
      <c r="K471" s="121">
        <v>43187</v>
      </c>
      <c r="L471" s="119">
        <v>220</v>
      </c>
      <c r="M471" s="119" t="s">
        <v>3068</v>
      </c>
    </row>
    <row r="472" spans="1:13">
      <c r="A472" s="119" t="s">
        <v>2750</v>
      </c>
      <c r="B472" s="119" t="s">
        <v>395</v>
      </c>
      <c r="C472" s="119">
        <v>2775</v>
      </c>
      <c r="D472" s="119">
        <v>2775</v>
      </c>
      <c r="E472" s="119">
        <v>2742.7</v>
      </c>
      <c r="F472" s="119">
        <v>2745.8</v>
      </c>
      <c r="G472" s="119">
        <v>2746.05</v>
      </c>
      <c r="H472" s="119">
        <v>2759.05</v>
      </c>
      <c r="I472" s="119">
        <v>16183</v>
      </c>
      <c r="J472" s="119">
        <v>44441882.899999999</v>
      </c>
      <c r="K472" s="121">
        <v>43187</v>
      </c>
      <c r="L472" s="119">
        <v>1451</v>
      </c>
      <c r="M472" s="119" t="s">
        <v>2751</v>
      </c>
    </row>
    <row r="473" spans="1:13">
      <c r="A473" s="119" t="s">
        <v>918</v>
      </c>
      <c r="B473" s="119" t="s">
        <v>395</v>
      </c>
      <c r="C473" s="119">
        <v>60.3</v>
      </c>
      <c r="D473" s="119">
        <v>61</v>
      </c>
      <c r="E473" s="119">
        <v>58.5</v>
      </c>
      <c r="F473" s="119">
        <v>59.05</v>
      </c>
      <c r="G473" s="119">
        <v>59.85</v>
      </c>
      <c r="H473" s="119">
        <v>60.15</v>
      </c>
      <c r="I473" s="119">
        <v>16069</v>
      </c>
      <c r="J473" s="119">
        <v>959026.8</v>
      </c>
      <c r="K473" s="121">
        <v>43187</v>
      </c>
      <c r="L473" s="119">
        <v>218</v>
      </c>
      <c r="M473" s="119" t="s">
        <v>919</v>
      </c>
    </row>
    <row r="474" spans="1:13">
      <c r="A474" s="119" t="s">
        <v>2830</v>
      </c>
      <c r="B474" s="119" t="s">
        <v>395</v>
      </c>
      <c r="C474" s="119">
        <v>182.45</v>
      </c>
      <c r="D474" s="119">
        <v>184</v>
      </c>
      <c r="E474" s="119">
        <v>179.05</v>
      </c>
      <c r="F474" s="119">
        <v>182.35</v>
      </c>
      <c r="G474" s="119">
        <v>183</v>
      </c>
      <c r="H474" s="119">
        <v>183.55</v>
      </c>
      <c r="I474" s="119">
        <v>53431</v>
      </c>
      <c r="J474" s="119">
        <v>9721921.3000000007</v>
      </c>
      <c r="K474" s="121">
        <v>43187</v>
      </c>
      <c r="L474" s="119">
        <v>719</v>
      </c>
      <c r="M474" s="119" t="s">
        <v>2831</v>
      </c>
    </row>
    <row r="475" spans="1:13">
      <c r="A475" s="119" t="s">
        <v>2752</v>
      </c>
      <c r="B475" s="119" t="s">
        <v>395</v>
      </c>
      <c r="C475" s="119">
        <v>281.5</v>
      </c>
      <c r="D475" s="119">
        <v>281.5</v>
      </c>
      <c r="E475" s="119">
        <v>278.10000000000002</v>
      </c>
      <c r="F475" s="119">
        <v>280.10000000000002</v>
      </c>
      <c r="G475" s="119">
        <v>280.10000000000002</v>
      </c>
      <c r="H475" s="119">
        <v>280.5</v>
      </c>
      <c r="I475" s="119">
        <v>1450</v>
      </c>
      <c r="J475" s="119">
        <v>405474.9</v>
      </c>
      <c r="K475" s="121">
        <v>43187</v>
      </c>
      <c r="L475" s="119">
        <v>52</v>
      </c>
      <c r="M475" s="119" t="s">
        <v>2753</v>
      </c>
    </row>
    <row r="476" spans="1:13">
      <c r="A476" s="119" t="s">
        <v>2754</v>
      </c>
      <c r="B476" s="119" t="s">
        <v>395</v>
      </c>
      <c r="C476" s="119">
        <v>2765.95</v>
      </c>
      <c r="D476" s="119">
        <v>2765.95</v>
      </c>
      <c r="E476" s="119">
        <v>2732.15</v>
      </c>
      <c r="F476" s="119">
        <v>2739.8</v>
      </c>
      <c r="G476" s="119">
        <v>2732.15</v>
      </c>
      <c r="H476" s="119">
        <v>2766.75</v>
      </c>
      <c r="I476" s="119">
        <v>1132</v>
      </c>
      <c r="J476" s="119">
        <v>3106976.9</v>
      </c>
      <c r="K476" s="121">
        <v>43187</v>
      </c>
      <c r="L476" s="119">
        <v>126</v>
      </c>
      <c r="M476" s="119" t="s">
        <v>2755</v>
      </c>
    </row>
    <row r="477" spans="1:13">
      <c r="A477" s="119" t="s">
        <v>3069</v>
      </c>
      <c r="B477" s="119" t="s">
        <v>395</v>
      </c>
      <c r="C477" s="119">
        <v>13.2</v>
      </c>
      <c r="D477" s="119">
        <v>13.2</v>
      </c>
      <c r="E477" s="119">
        <v>12.6</v>
      </c>
      <c r="F477" s="119">
        <v>12.65</v>
      </c>
      <c r="G477" s="119">
        <v>12.65</v>
      </c>
      <c r="H477" s="119">
        <v>13.15</v>
      </c>
      <c r="I477" s="119">
        <v>5755</v>
      </c>
      <c r="J477" s="119">
        <v>75089</v>
      </c>
      <c r="K477" s="121">
        <v>43187</v>
      </c>
      <c r="L477" s="119">
        <v>36</v>
      </c>
      <c r="M477" s="119" t="s">
        <v>3070</v>
      </c>
    </row>
    <row r="478" spans="1:13">
      <c r="A478" s="119" t="s">
        <v>2832</v>
      </c>
      <c r="B478" s="119" t="s">
        <v>395</v>
      </c>
      <c r="C478" s="119">
        <v>439.7</v>
      </c>
      <c r="D478" s="119">
        <v>439.7</v>
      </c>
      <c r="E478" s="119">
        <v>425.05</v>
      </c>
      <c r="F478" s="119">
        <v>431.05</v>
      </c>
      <c r="G478" s="119">
        <v>430.8</v>
      </c>
      <c r="H478" s="119">
        <v>442.8</v>
      </c>
      <c r="I478" s="119">
        <v>74032</v>
      </c>
      <c r="J478" s="119">
        <v>32075799.899999999</v>
      </c>
      <c r="K478" s="121">
        <v>43187</v>
      </c>
      <c r="L478" s="119">
        <v>1507</v>
      </c>
      <c r="M478" s="119" t="s">
        <v>2833</v>
      </c>
    </row>
    <row r="479" spans="1:13">
      <c r="A479" s="119" t="s">
        <v>318</v>
      </c>
      <c r="B479" s="119" t="s">
        <v>395</v>
      </c>
      <c r="C479" s="119">
        <v>145.4</v>
      </c>
      <c r="D479" s="119">
        <v>146.9</v>
      </c>
      <c r="E479" s="119">
        <v>140.9</v>
      </c>
      <c r="F479" s="119">
        <v>145.35</v>
      </c>
      <c r="G479" s="119">
        <v>144.1</v>
      </c>
      <c r="H479" s="119">
        <v>145.1</v>
      </c>
      <c r="I479" s="119">
        <v>846947</v>
      </c>
      <c r="J479" s="119">
        <v>122333991.15000001</v>
      </c>
      <c r="K479" s="121">
        <v>43187</v>
      </c>
      <c r="L479" s="119">
        <v>9804</v>
      </c>
      <c r="M479" s="119" t="s">
        <v>920</v>
      </c>
    </row>
    <row r="480" spans="1:13">
      <c r="A480" s="119" t="s">
        <v>2188</v>
      </c>
      <c r="B480" s="119" t="s">
        <v>395</v>
      </c>
      <c r="C480" s="119">
        <v>181</v>
      </c>
      <c r="D480" s="119">
        <v>182.15</v>
      </c>
      <c r="E480" s="119">
        <v>177</v>
      </c>
      <c r="F480" s="119">
        <v>179</v>
      </c>
      <c r="G480" s="119">
        <v>178</v>
      </c>
      <c r="H480" s="119">
        <v>181.05</v>
      </c>
      <c r="I480" s="119">
        <v>25058</v>
      </c>
      <c r="J480" s="119">
        <v>4523471.3</v>
      </c>
      <c r="K480" s="121">
        <v>43187</v>
      </c>
      <c r="L480" s="119">
        <v>257</v>
      </c>
      <c r="M480" s="119" t="s">
        <v>2189</v>
      </c>
    </row>
    <row r="481" spans="1:13">
      <c r="A481" s="119" t="s">
        <v>355</v>
      </c>
      <c r="B481" s="119" t="s">
        <v>395</v>
      </c>
      <c r="C481" s="119">
        <v>105</v>
      </c>
      <c r="D481" s="119">
        <v>106.05</v>
      </c>
      <c r="E481" s="119">
        <v>102.6</v>
      </c>
      <c r="F481" s="119">
        <v>103.25</v>
      </c>
      <c r="G481" s="119">
        <v>102.75</v>
      </c>
      <c r="H481" s="119">
        <v>105.7</v>
      </c>
      <c r="I481" s="119">
        <v>1919882</v>
      </c>
      <c r="J481" s="119">
        <v>200798780.05000001</v>
      </c>
      <c r="K481" s="121">
        <v>43187</v>
      </c>
      <c r="L481" s="119">
        <v>7671</v>
      </c>
      <c r="M481" s="119" t="s">
        <v>921</v>
      </c>
    </row>
    <row r="482" spans="1:13">
      <c r="A482" s="119" t="s">
        <v>922</v>
      </c>
      <c r="B482" s="119" t="s">
        <v>395</v>
      </c>
      <c r="C482" s="119">
        <v>744.95</v>
      </c>
      <c r="D482" s="119">
        <v>747</v>
      </c>
      <c r="E482" s="119">
        <v>722.25</v>
      </c>
      <c r="F482" s="119">
        <v>726.1</v>
      </c>
      <c r="G482" s="119">
        <v>723.5</v>
      </c>
      <c r="H482" s="119">
        <v>755</v>
      </c>
      <c r="I482" s="119">
        <v>1749351</v>
      </c>
      <c r="J482" s="119">
        <v>1283347856.05</v>
      </c>
      <c r="K482" s="121">
        <v>43187</v>
      </c>
      <c r="L482" s="119">
        <v>52230</v>
      </c>
      <c r="M482" s="119" t="s">
        <v>923</v>
      </c>
    </row>
    <row r="483" spans="1:13">
      <c r="A483" s="119" t="s">
        <v>73</v>
      </c>
      <c r="B483" s="119" t="s">
        <v>395</v>
      </c>
      <c r="C483" s="119">
        <v>1085</v>
      </c>
      <c r="D483" s="119">
        <v>1101</v>
      </c>
      <c r="E483" s="119">
        <v>1040.6500000000001</v>
      </c>
      <c r="F483" s="119">
        <v>1050.9000000000001</v>
      </c>
      <c r="G483" s="119">
        <v>1044</v>
      </c>
      <c r="H483" s="119">
        <v>1088.8499999999999</v>
      </c>
      <c r="I483" s="119">
        <v>7144177</v>
      </c>
      <c r="J483" s="119">
        <v>7531575426.4499998</v>
      </c>
      <c r="K483" s="121">
        <v>43187</v>
      </c>
      <c r="L483" s="119">
        <v>64239</v>
      </c>
      <c r="M483" s="119" t="s">
        <v>2270</v>
      </c>
    </row>
    <row r="484" spans="1:13">
      <c r="A484" s="119" t="s">
        <v>390</v>
      </c>
      <c r="B484" s="119" t="s">
        <v>395</v>
      </c>
      <c r="C484" s="119">
        <v>155.30000000000001</v>
      </c>
      <c r="D484" s="119">
        <v>159.75</v>
      </c>
      <c r="E484" s="119">
        <v>153.65</v>
      </c>
      <c r="F484" s="119">
        <v>155.85</v>
      </c>
      <c r="G484" s="119">
        <v>155.55000000000001</v>
      </c>
      <c r="H484" s="119">
        <v>156.55000000000001</v>
      </c>
      <c r="I484" s="119">
        <v>92676</v>
      </c>
      <c r="J484" s="119">
        <v>14516913.1</v>
      </c>
      <c r="K484" s="121">
        <v>43187</v>
      </c>
      <c r="L484" s="119">
        <v>1227</v>
      </c>
      <c r="M484" s="119" t="s">
        <v>924</v>
      </c>
    </row>
    <row r="485" spans="1:13">
      <c r="A485" s="119" t="s">
        <v>925</v>
      </c>
      <c r="B485" s="119" t="s">
        <v>395</v>
      </c>
      <c r="C485" s="119">
        <v>115.25</v>
      </c>
      <c r="D485" s="119">
        <v>115.75</v>
      </c>
      <c r="E485" s="119">
        <v>113.3</v>
      </c>
      <c r="F485" s="119">
        <v>113.75</v>
      </c>
      <c r="G485" s="119">
        <v>113.8</v>
      </c>
      <c r="H485" s="119">
        <v>115.45</v>
      </c>
      <c r="I485" s="119">
        <v>322124</v>
      </c>
      <c r="J485" s="119">
        <v>36942968</v>
      </c>
      <c r="K485" s="121">
        <v>43187</v>
      </c>
      <c r="L485" s="119">
        <v>3031</v>
      </c>
      <c r="M485" s="119" t="s">
        <v>926</v>
      </c>
    </row>
    <row r="486" spans="1:13">
      <c r="A486" s="119" t="s">
        <v>927</v>
      </c>
      <c r="B486" s="119" t="s">
        <v>395</v>
      </c>
      <c r="C486" s="119">
        <v>1163.5999999999999</v>
      </c>
      <c r="D486" s="119">
        <v>1223.95</v>
      </c>
      <c r="E486" s="119">
        <v>1137.3</v>
      </c>
      <c r="F486" s="119">
        <v>1197.8</v>
      </c>
      <c r="G486" s="119">
        <v>1220</v>
      </c>
      <c r="H486" s="119">
        <v>1174.5</v>
      </c>
      <c r="I486" s="119">
        <v>3753</v>
      </c>
      <c r="J486" s="119">
        <v>4415351.8</v>
      </c>
      <c r="K486" s="121">
        <v>43187</v>
      </c>
      <c r="L486" s="119">
        <v>328</v>
      </c>
      <c r="M486" s="119" t="s">
        <v>928</v>
      </c>
    </row>
    <row r="487" spans="1:13">
      <c r="A487" s="119" t="s">
        <v>929</v>
      </c>
      <c r="B487" s="119" t="s">
        <v>395</v>
      </c>
      <c r="C487" s="119">
        <v>315.10000000000002</v>
      </c>
      <c r="D487" s="119">
        <v>318.5</v>
      </c>
      <c r="E487" s="119">
        <v>303</v>
      </c>
      <c r="F487" s="119">
        <v>305</v>
      </c>
      <c r="G487" s="119">
        <v>304.89999999999998</v>
      </c>
      <c r="H487" s="119">
        <v>314.3</v>
      </c>
      <c r="I487" s="119">
        <v>475141</v>
      </c>
      <c r="J487" s="119">
        <v>146707442.34999999</v>
      </c>
      <c r="K487" s="121">
        <v>43187</v>
      </c>
      <c r="L487" s="119">
        <v>5660</v>
      </c>
      <c r="M487" s="119" t="s">
        <v>930</v>
      </c>
    </row>
    <row r="488" spans="1:13">
      <c r="A488" s="119" t="s">
        <v>931</v>
      </c>
      <c r="B488" s="119" t="s">
        <v>395</v>
      </c>
      <c r="C488" s="119">
        <v>9.15</v>
      </c>
      <c r="D488" s="119">
        <v>9.25</v>
      </c>
      <c r="E488" s="119">
        <v>8.9499999999999993</v>
      </c>
      <c r="F488" s="119">
        <v>9</v>
      </c>
      <c r="G488" s="119">
        <v>9</v>
      </c>
      <c r="H488" s="119">
        <v>9.15</v>
      </c>
      <c r="I488" s="119">
        <v>199476</v>
      </c>
      <c r="J488" s="119">
        <v>1809643.65</v>
      </c>
      <c r="K488" s="121">
        <v>43187</v>
      </c>
      <c r="L488" s="119">
        <v>377</v>
      </c>
      <c r="M488" s="119" t="s">
        <v>932</v>
      </c>
    </row>
    <row r="489" spans="1:13">
      <c r="A489" s="119" t="s">
        <v>933</v>
      </c>
      <c r="B489" s="119" t="s">
        <v>395</v>
      </c>
      <c r="C489" s="119">
        <v>502.55</v>
      </c>
      <c r="D489" s="119">
        <v>513.4</v>
      </c>
      <c r="E489" s="119">
        <v>500.15</v>
      </c>
      <c r="F489" s="119">
        <v>504.75</v>
      </c>
      <c r="G489" s="119">
        <v>505</v>
      </c>
      <c r="H489" s="119">
        <v>510.15</v>
      </c>
      <c r="I489" s="119">
        <v>4439</v>
      </c>
      <c r="J489" s="119">
        <v>2243455.75</v>
      </c>
      <c r="K489" s="121">
        <v>43187</v>
      </c>
      <c r="L489" s="119">
        <v>396</v>
      </c>
      <c r="M489" s="119" t="s">
        <v>934</v>
      </c>
    </row>
    <row r="490" spans="1:13">
      <c r="A490" s="119" t="s">
        <v>2357</v>
      </c>
      <c r="B490" s="119" t="s">
        <v>395</v>
      </c>
      <c r="C490" s="119">
        <v>1176.95</v>
      </c>
      <c r="D490" s="119">
        <v>1190</v>
      </c>
      <c r="E490" s="119">
        <v>1124.95</v>
      </c>
      <c r="F490" s="119">
        <v>1176.95</v>
      </c>
      <c r="G490" s="119">
        <v>1176</v>
      </c>
      <c r="H490" s="119">
        <v>1158</v>
      </c>
      <c r="I490" s="119">
        <v>444</v>
      </c>
      <c r="J490" s="119">
        <v>511721</v>
      </c>
      <c r="K490" s="121">
        <v>43187</v>
      </c>
      <c r="L490" s="119">
        <v>61</v>
      </c>
      <c r="M490" s="119" t="s">
        <v>2358</v>
      </c>
    </row>
    <row r="491" spans="1:13">
      <c r="A491" s="119" t="s">
        <v>935</v>
      </c>
      <c r="B491" s="119" t="s">
        <v>395</v>
      </c>
      <c r="C491" s="119">
        <v>553.4</v>
      </c>
      <c r="D491" s="119">
        <v>581</v>
      </c>
      <c r="E491" s="119">
        <v>552.25</v>
      </c>
      <c r="F491" s="119">
        <v>575.25</v>
      </c>
      <c r="G491" s="119">
        <v>570</v>
      </c>
      <c r="H491" s="119">
        <v>557.4</v>
      </c>
      <c r="I491" s="119">
        <v>378738</v>
      </c>
      <c r="J491" s="119">
        <v>215960505.15000001</v>
      </c>
      <c r="K491" s="121">
        <v>43187</v>
      </c>
      <c r="L491" s="119">
        <v>14860</v>
      </c>
      <c r="M491" s="119" t="s">
        <v>936</v>
      </c>
    </row>
    <row r="492" spans="1:13">
      <c r="A492" s="119" t="s">
        <v>2834</v>
      </c>
      <c r="B492" s="119" t="s">
        <v>395</v>
      </c>
      <c r="C492" s="119">
        <v>27</v>
      </c>
      <c r="D492" s="119">
        <v>27.5</v>
      </c>
      <c r="E492" s="119">
        <v>26.6</v>
      </c>
      <c r="F492" s="119">
        <v>26.95</v>
      </c>
      <c r="G492" s="119">
        <v>26.85</v>
      </c>
      <c r="H492" s="119">
        <v>27.3</v>
      </c>
      <c r="I492" s="119">
        <v>7682</v>
      </c>
      <c r="J492" s="119">
        <v>207041.55</v>
      </c>
      <c r="K492" s="121">
        <v>43187</v>
      </c>
      <c r="L492" s="119">
        <v>61</v>
      </c>
      <c r="M492" s="119" t="s">
        <v>2835</v>
      </c>
    </row>
    <row r="493" spans="1:13">
      <c r="A493" s="119" t="s">
        <v>316</v>
      </c>
      <c r="B493" s="119" t="s">
        <v>395</v>
      </c>
      <c r="C493" s="119">
        <v>116.95</v>
      </c>
      <c r="D493" s="119">
        <v>117</v>
      </c>
      <c r="E493" s="119">
        <v>113.5</v>
      </c>
      <c r="F493" s="119">
        <v>114.1</v>
      </c>
      <c r="G493" s="119">
        <v>114.2</v>
      </c>
      <c r="H493" s="119">
        <v>117.25</v>
      </c>
      <c r="I493" s="119">
        <v>1423468</v>
      </c>
      <c r="J493" s="119">
        <v>164253709.59999999</v>
      </c>
      <c r="K493" s="121">
        <v>43187</v>
      </c>
      <c r="L493" s="119">
        <v>7535</v>
      </c>
      <c r="M493" s="119" t="s">
        <v>937</v>
      </c>
    </row>
    <row r="494" spans="1:13">
      <c r="A494" s="119" t="s">
        <v>182</v>
      </c>
      <c r="B494" s="119" t="s">
        <v>395</v>
      </c>
      <c r="C494" s="119">
        <v>6725</v>
      </c>
      <c r="D494" s="119">
        <v>6800</v>
      </c>
      <c r="E494" s="119">
        <v>5956.2</v>
      </c>
      <c r="F494" s="119">
        <v>6100.1</v>
      </c>
      <c r="G494" s="119">
        <v>6102</v>
      </c>
      <c r="H494" s="119">
        <v>6653.15</v>
      </c>
      <c r="I494" s="119">
        <v>131302</v>
      </c>
      <c r="J494" s="119">
        <v>813362448.85000002</v>
      </c>
      <c r="K494" s="121">
        <v>43187</v>
      </c>
      <c r="L494" s="119">
        <v>28499</v>
      </c>
      <c r="M494" s="119" t="s">
        <v>938</v>
      </c>
    </row>
    <row r="495" spans="1:13">
      <c r="A495" s="119" t="s">
        <v>199</v>
      </c>
      <c r="B495" s="119" t="s">
        <v>395</v>
      </c>
      <c r="C495" s="119">
        <v>187.95</v>
      </c>
      <c r="D495" s="119">
        <v>195.65</v>
      </c>
      <c r="E495" s="119">
        <v>185</v>
      </c>
      <c r="F495" s="119">
        <v>189.5</v>
      </c>
      <c r="G495" s="119">
        <v>195</v>
      </c>
      <c r="H495" s="119">
        <v>188.3</v>
      </c>
      <c r="I495" s="119">
        <v>2045321</v>
      </c>
      <c r="J495" s="119">
        <v>391009566.30000001</v>
      </c>
      <c r="K495" s="121">
        <v>43187</v>
      </c>
      <c r="L495" s="119">
        <v>18996</v>
      </c>
      <c r="M495" s="119" t="s">
        <v>939</v>
      </c>
    </row>
    <row r="496" spans="1:13">
      <c r="A496" s="119" t="s">
        <v>2648</v>
      </c>
      <c r="B496" s="119" t="s">
        <v>395</v>
      </c>
      <c r="C496" s="119">
        <v>56.15</v>
      </c>
      <c r="D496" s="119">
        <v>57.25</v>
      </c>
      <c r="E496" s="119">
        <v>54</v>
      </c>
      <c r="F496" s="119">
        <v>54.3</v>
      </c>
      <c r="G496" s="119">
        <v>54.25</v>
      </c>
      <c r="H496" s="119">
        <v>56.1</v>
      </c>
      <c r="I496" s="119">
        <v>750261</v>
      </c>
      <c r="J496" s="119">
        <v>41539342.450000003</v>
      </c>
      <c r="K496" s="121">
        <v>43187</v>
      </c>
      <c r="L496" s="119">
        <v>2676</v>
      </c>
      <c r="M496" s="119" t="s">
        <v>2649</v>
      </c>
    </row>
    <row r="497" spans="1:13">
      <c r="A497" s="119" t="s">
        <v>940</v>
      </c>
      <c r="B497" s="119" t="s">
        <v>395</v>
      </c>
      <c r="C497" s="119">
        <v>10.25</v>
      </c>
      <c r="D497" s="119">
        <v>12.45</v>
      </c>
      <c r="E497" s="119">
        <v>10.050000000000001</v>
      </c>
      <c r="F497" s="119">
        <v>11.4</v>
      </c>
      <c r="G497" s="119">
        <v>11.55</v>
      </c>
      <c r="H497" s="119">
        <v>10.4</v>
      </c>
      <c r="I497" s="119">
        <v>539741</v>
      </c>
      <c r="J497" s="119">
        <v>6307918.25</v>
      </c>
      <c r="K497" s="121">
        <v>43187</v>
      </c>
      <c r="L497" s="119">
        <v>1638</v>
      </c>
      <c r="M497" s="119" t="s">
        <v>941</v>
      </c>
    </row>
    <row r="498" spans="1:13">
      <c r="A498" s="119" t="s">
        <v>942</v>
      </c>
      <c r="B498" s="119" t="s">
        <v>395</v>
      </c>
      <c r="C498" s="119">
        <v>2.6</v>
      </c>
      <c r="D498" s="119">
        <v>2.6</v>
      </c>
      <c r="E498" s="119">
        <v>2.5</v>
      </c>
      <c r="F498" s="119">
        <v>2.6</v>
      </c>
      <c r="G498" s="119">
        <v>2.5499999999999998</v>
      </c>
      <c r="H498" s="119">
        <v>2.6</v>
      </c>
      <c r="I498" s="119">
        <v>6487846</v>
      </c>
      <c r="J498" s="119">
        <v>16614849.550000001</v>
      </c>
      <c r="K498" s="121">
        <v>43187</v>
      </c>
      <c r="L498" s="119">
        <v>1349</v>
      </c>
      <c r="M498" s="119" t="s">
        <v>943</v>
      </c>
    </row>
    <row r="499" spans="1:13">
      <c r="A499" s="119" t="s">
        <v>2288</v>
      </c>
      <c r="B499" s="119" t="s">
        <v>395</v>
      </c>
      <c r="C499" s="119">
        <v>12.65</v>
      </c>
      <c r="D499" s="119">
        <v>13.8</v>
      </c>
      <c r="E499" s="119">
        <v>12.6</v>
      </c>
      <c r="F499" s="119">
        <v>12.7</v>
      </c>
      <c r="G499" s="119">
        <v>12.8</v>
      </c>
      <c r="H499" s="119">
        <v>13.2</v>
      </c>
      <c r="I499" s="119">
        <v>4834</v>
      </c>
      <c r="J499" s="119">
        <v>62513.7</v>
      </c>
      <c r="K499" s="121">
        <v>43187</v>
      </c>
      <c r="L499" s="119">
        <v>60</v>
      </c>
      <c r="M499" s="119" t="s">
        <v>2289</v>
      </c>
    </row>
    <row r="500" spans="1:13">
      <c r="A500" s="119" t="s">
        <v>3071</v>
      </c>
      <c r="B500" s="119" t="s">
        <v>395</v>
      </c>
      <c r="C500" s="119">
        <v>15.3</v>
      </c>
      <c r="D500" s="119">
        <v>15.95</v>
      </c>
      <c r="E500" s="119">
        <v>14.6</v>
      </c>
      <c r="F500" s="119">
        <v>15.95</v>
      </c>
      <c r="G500" s="119">
        <v>15.95</v>
      </c>
      <c r="H500" s="119">
        <v>15.2</v>
      </c>
      <c r="I500" s="119">
        <v>16284</v>
      </c>
      <c r="J500" s="119">
        <v>254503.2</v>
      </c>
      <c r="K500" s="121">
        <v>43187</v>
      </c>
      <c r="L500" s="119">
        <v>63</v>
      </c>
      <c r="M500" s="119" t="s">
        <v>3072</v>
      </c>
    </row>
    <row r="501" spans="1:13">
      <c r="A501" s="119" t="s">
        <v>2545</v>
      </c>
      <c r="B501" s="119" t="s">
        <v>395</v>
      </c>
      <c r="C501" s="119">
        <v>135</v>
      </c>
      <c r="D501" s="119">
        <v>139.4</v>
      </c>
      <c r="E501" s="119">
        <v>133.80000000000001</v>
      </c>
      <c r="F501" s="119">
        <v>139</v>
      </c>
      <c r="G501" s="119">
        <v>139</v>
      </c>
      <c r="H501" s="119">
        <v>136.25</v>
      </c>
      <c r="I501" s="119">
        <v>41221</v>
      </c>
      <c r="J501" s="119">
        <v>5641635.5999999996</v>
      </c>
      <c r="K501" s="121">
        <v>43187</v>
      </c>
      <c r="L501" s="119">
        <v>848</v>
      </c>
      <c r="M501" s="119" t="s">
        <v>2546</v>
      </c>
    </row>
    <row r="502" spans="1:13">
      <c r="A502" s="119" t="s">
        <v>944</v>
      </c>
      <c r="B502" s="119" t="s">
        <v>395</v>
      </c>
      <c r="C502" s="119">
        <v>111.5</v>
      </c>
      <c r="D502" s="119">
        <v>113</v>
      </c>
      <c r="E502" s="119">
        <v>108</v>
      </c>
      <c r="F502" s="119">
        <v>108.5</v>
      </c>
      <c r="G502" s="119">
        <v>108.5</v>
      </c>
      <c r="H502" s="119">
        <v>111.8</v>
      </c>
      <c r="I502" s="119">
        <v>59171</v>
      </c>
      <c r="J502" s="119">
        <v>6491115.3499999996</v>
      </c>
      <c r="K502" s="121">
        <v>43187</v>
      </c>
      <c r="L502" s="119">
        <v>907</v>
      </c>
      <c r="M502" s="119" t="s">
        <v>945</v>
      </c>
    </row>
    <row r="503" spans="1:13">
      <c r="A503" s="119" t="s">
        <v>946</v>
      </c>
      <c r="B503" s="119" t="s">
        <v>395</v>
      </c>
      <c r="C503" s="119">
        <v>703</v>
      </c>
      <c r="D503" s="119">
        <v>709.85</v>
      </c>
      <c r="E503" s="119">
        <v>690</v>
      </c>
      <c r="F503" s="119">
        <v>698.55</v>
      </c>
      <c r="G503" s="119">
        <v>697.55</v>
      </c>
      <c r="H503" s="119">
        <v>705.65</v>
      </c>
      <c r="I503" s="119">
        <v>48744</v>
      </c>
      <c r="J503" s="119">
        <v>34227726.149999999</v>
      </c>
      <c r="K503" s="121">
        <v>43187</v>
      </c>
      <c r="L503" s="119">
        <v>1653</v>
      </c>
      <c r="M503" s="119" t="s">
        <v>947</v>
      </c>
    </row>
    <row r="504" spans="1:13">
      <c r="A504" s="119" t="s">
        <v>2197</v>
      </c>
      <c r="B504" s="119" t="s">
        <v>395</v>
      </c>
      <c r="C504" s="119">
        <v>202.05</v>
      </c>
      <c r="D504" s="119">
        <v>208.4</v>
      </c>
      <c r="E504" s="119">
        <v>201.05</v>
      </c>
      <c r="F504" s="119">
        <v>202.9</v>
      </c>
      <c r="G504" s="119">
        <v>203</v>
      </c>
      <c r="H504" s="119">
        <v>206.05</v>
      </c>
      <c r="I504" s="119">
        <v>7454</v>
      </c>
      <c r="J504" s="119">
        <v>1519431.95</v>
      </c>
      <c r="K504" s="121">
        <v>43187</v>
      </c>
      <c r="L504" s="119">
        <v>166</v>
      </c>
      <c r="M504" s="119" t="s">
        <v>2198</v>
      </c>
    </row>
    <row r="505" spans="1:13">
      <c r="A505" s="119" t="s">
        <v>948</v>
      </c>
      <c r="B505" s="119" t="s">
        <v>395</v>
      </c>
      <c r="C505" s="119">
        <v>780.35</v>
      </c>
      <c r="D505" s="119">
        <v>815</v>
      </c>
      <c r="E505" s="119">
        <v>772.6</v>
      </c>
      <c r="F505" s="119">
        <v>796.5</v>
      </c>
      <c r="G505" s="119">
        <v>795.35</v>
      </c>
      <c r="H505" s="119">
        <v>780.4</v>
      </c>
      <c r="I505" s="119">
        <v>215287</v>
      </c>
      <c r="J505" s="119">
        <v>170134343.34999999</v>
      </c>
      <c r="K505" s="121">
        <v>43187</v>
      </c>
      <c r="L505" s="119">
        <v>2184</v>
      </c>
      <c r="M505" s="119" t="s">
        <v>949</v>
      </c>
    </row>
    <row r="506" spans="1:13">
      <c r="A506" s="119" t="s">
        <v>950</v>
      </c>
      <c r="B506" s="119" t="s">
        <v>395</v>
      </c>
      <c r="C506" s="119">
        <v>835</v>
      </c>
      <c r="D506" s="119">
        <v>853.8</v>
      </c>
      <c r="E506" s="119">
        <v>827.5</v>
      </c>
      <c r="F506" s="119">
        <v>833.2</v>
      </c>
      <c r="G506" s="119">
        <v>831</v>
      </c>
      <c r="H506" s="119">
        <v>836.65</v>
      </c>
      <c r="I506" s="119">
        <v>95203</v>
      </c>
      <c r="J506" s="119">
        <v>79658253.200000003</v>
      </c>
      <c r="K506" s="121">
        <v>43187</v>
      </c>
      <c r="L506" s="119">
        <v>2139</v>
      </c>
      <c r="M506" s="119" t="s">
        <v>951</v>
      </c>
    </row>
    <row r="507" spans="1:13">
      <c r="A507" s="119" t="s">
        <v>952</v>
      </c>
      <c r="B507" s="119" t="s">
        <v>395</v>
      </c>
      <c r="C507" s="119">
        <v>909</v>
      </c>
      <c r="D507" s="119">
        <v>915.15</v>
      </c>
      <c r="E507" s="119">
        <v>899.85</v>
      </c>
      <c r="F507" s="119">
        <v>914.25</v>
      </c>
      <c r="G507" s="119">
        <v>915</v>
      </c>
      <c r="H507" s="119">
        <v>914.75</v>
      </c>
      <c r="I507" s="119">
        <v>12907</v>
      </c>
      <c r="J507" s="119">
        <v>11748840.9</v>
      </c>
      <c r="K507" s="121">
        <v>43187</v>
      </c>
      <c r="L507" s="119">
        <v>385</v>
      </c>
      <c r="M507" s="119" t="s">
        <v>953</v>
      </c>
    </row>
    <row r="508" spans="1:13">
      <c r="A508" s="119" t="s">
        <v>954</v>
      </c>
      <c r="B508" s="119" t="s">
        <v>395</v>
      </c>
      <c r="C508" s="119">
        <v>73.900000000000006</v>
      </c>
      <c r="D508" s="119">
        <v>75.75</v>
      </c>
      <c r="E508" s="119">
        <v>73</v>
      </c>
      <c r="F508" s="119">
        <v>73.599999999999994</v>
      </c>
      <c r="G508" s="119">
        <v>74.400000000000006</v>
      </c>
      <c r="H508" s="119">
        <v>73.900000000000006</v>
      </c>
      <c r="I508" s="119">
        <v>35344</v>
      </c>
      <c r="J508" s="119">
        <v>2626819.85</v>
      </c>
      <c r="K508" s="121">
        <v>43187</v>
      </c>
      <c r="L508" s="119">
        <v>356</v>
      </c>
      <c r="M508" s="119" t="s">
        <v>955</v>
      </c>
    </row>
    <row r="509" spans="1:13">
      <c r="A509" s="119" t="s">
        <v>956</v>
      </c>
      <c r="B509" s="119" t="s">
        <v>395</v>
      </c>
      <c r="C509" s="119">
        <v>65.349999999999994</v>
      </c>
      <c r="D509" s="119">
        <v>67.75</v>
      </c>
      <c r="E509" s="119">
        <v>65.349999999999994</v>
      </c>
      <c r="F509" s="119">
        <v>66.55</v>
      </c>
      <c r="G509" s="119">
        <v>66.3</v>
      </c>
      <c r="H509" s="119">
        <v>67</v>
      </c>
      <c r="I509" s="119">
        <v>31371</v>
      </c>
      <c r="J509" s="119">
        <v>2091654.15</v>
      </c>
      <c r="K509" s="121">
        <v>43187</v>
      </c>
      <c r="L509" s="119">
        <v>273</v>
      </c>
      <c r="M509" s="119" t="s">
        <v>2359</v>
      </c>
    </row>
    <row r="510" spans="1:13">
      <c r="A510" s="119" t="s">
        <v>3073</v>
      </c>
      <c r="B510" s="119" t="s">
        <v>395</v>
      </c>
      <c r="C510" s="119">
        <v>14.35</v>
      </c>
      <c r="D510" s="119">
        <v>14.35</v>
      </c>
      <c r="E510" s="119">
        <v>13.7</v>
      </c>
      <c r="F510" s="119">
        <v>14.1</v>
      </c>
      <c r="G510" s="119">
        <v>14.15</v>
      </c>
      <c r="H510" s="119">
        <v>14.4</v>
      </c>
      <c r="I510" s="119">
        <v>5619939</v>
      </c>
      <c r="J510" s="119">
        <v>78738929.450000003</v>
      </c>
      <c r="K510" s="121">
        <v>43187</v>
      </c>
      <c r="L510" s="119">
        <v>6770</v>
      </c>
      <c r="M510" s="119" t="s">
        <v>3074</v>
      </c>
    </row>
    <row r="511" spans="1:13">
      <c r="A511" s="119" t="s">
        <v>3666</v>
      </c>
      <c r="B511" s="119" t="s">
        <v>395</v>
      </c>
      <c r="C511" s="119">
        <v>1152</v>
      </c>
      <c r="D511" s="119">
        <v>1184.95</v>
      </c>
      <c r="E511" s="119">
        <v>1121</v>
      </c>
      <c r="F511" s="119">
        <v>1132.8499999999999</v>
      </c>
      <c r="G511" s="119">
        <v>1125</v>
      </c>
      <c r="H511" s="119">
        <v>1215</v>
      </c>
      <c r="I511" s="119">
        <v>1692143</v>
      </c>
      <c r="J511" s="119">
        <v>1959025833.8499999</v>
      </c>
      <c r="K511" s="121">
        <v>43187</v>
      </c>
      <c r="L511" s="119">
        <v>68216</v>
      </c>
      <c r="M511" s="119" t="s">
        <v>3667</v>
      </c>
    </row>
    <row r="512" spans="1:13">
      <c r="A512" s="119" t="s">
        <v>957</v>
      </c>
      <c r="B512" s="119" t="s">
        <v>395</v>
      </c>
      <c r="C512" s="119">
        <v>965</v>
      </c>
      <c r="D512" s="119">
        <v>999.95</v>
      </c>
      <c r="E512" s="119">
        <v>952.05</v>
      </c>
      <c r="F512" s="119">
        <v>985.75</v>
      </c>
      <c r="G512" s="119">
        <v>999.95</v>
      </c>
      <c r="H512" s="119">
        <v>971.95</v>
      </c>
      <c r="I512" s="119">
        <v>1903</v>
      </c>
      <c r="J512" s="119">
        <v>1851353.35</v>
      </c>
      <c r="K512" s="121">
        <v>43187</v>
      </c>
      <c r="L512" s="119">
        <v>186</v>
      </c>
      <c r="M512" s="119" t="s">
        <v>958</v>
      </c>
    </row>
    <row r="513" spans="1:13">
      <c r="A513" s="119" t="s">
        <v>3075</v>
      </c>
      <c r="B513" s="119" t="s">
        <v>395</v>
      </c>
      <c r="C513" s="119">
        <v>75.849999999999994</v>
      </c>
      <c r="D513" s="119">
        <v>75.900000000000006</v>
      </c>
      <c r="E513" s="119">
        <v>72.900000000000006</v>
      </c>
      <c r="F513" s="119">
        <v>73.400000000000006</v>
      </c>
      <c r="G513" s="119">
        <v>73.2</v>
      </c>
      <c r="H513" s="119">
        <v>74.150000000000006</v>
      </c>
      <c r="I513" s="119">
        <v>14676</v>
      </c>
      <c r="J513" s="119">
        <v>1085093.05</v>
      </c>
      <c r="K513" s="121">
        <v>43187</v>
      </c>
      <c r="L513" s="119">
        <v>185</v>
      </c>
      <c r="M513" s="119" t="s">
        <v>3076</v>
      </c>
    </row>
    <row r="514" spans="1:13">
      <c r="A514" s="119" t="s">
        <v>959</v>
      </c>
      <c r="B514" s="119" t="s">
        <v>395</v>
      </c>
      <c r="C514" s="119">
        <v>36.85</v>
      </c>
      <c r="D514" s="119">
        <v>36.9</v>
      </c>
      <c r="E514" s="119">
        <v>33.049999999999997</v>
      </c>
      <c r="F514" s="119">
        <v>33.85</v>
      </c>
      <c r="G514" s="119">
        <v>34</v>
      </c>
      <c r="H514" s="119">
        <v>36.9</v>
      </c>
      <c r="I514" s="119">
        <v>404998</v>
      </c>
      <c r="J514" s="119">
        <v>14002820.85</v>
      </c>
      <c r="K514" s="121">
        <v>43187</v>
      </c>
      <c r="L514" s="119">
        <v>1590</v>
      </c>
      <c r="M514" s="119" t="s">
        <v>960</v>
      </c>
    </row>
    <row r="515" spans="1:13">
      <c r="A515" s="119" t="s">
        <v>961</v>
      </c>
      <c r="B515" s="119" t="s">
        <v>395</v>
      </c>
      <c r="C515" s="119">
        <v>704.95</v>
      </c>
      <c r="D515" s="119">
        <v>704.95</v>
      </c>
      <c r="E515" s="119">
        <v>690</v>
      </c>
      <c r="F515" s="119">
        <v>691.5</v>
      </c>
      <c r="G515" s="119">
        <v>690.05</v>
      </c>
      <c r="H515" s="119">
        <v>695.6</v>
      </c>
      <c r="I515" s="119">
        <v>13754</v>
      </c>
      <c r="J515" s="119">
        <v>9570384.1500000004</v>
      </c>
      <c r="K515" s="121">
        <v>43187</v>
      </c>
      <c r="L515" s="119">
        <v>733</v>
      </c>
      <c r="M515" s="119" t="s">
        <v>962</v>
      </c>
    </row>
    <row r="516" spans="1:13">
      <c r="A516" s="119" t="s">
        <v>74</v>
      </c>
      <c r="B516" s="119" t="s">
        <v>395</v>
      </c>
      <c r="C516" s="119">
        <v>492.15</v>
      </c>
      <c r="D516" s="119">
        <v>495.65</v>
      </c>
      <c r="E516" s="119">
        <v>486.2</v>
      </c>
      <c r="F516" s="119">
        <v>487.85</v>
      </c>
      <c r="G516" s="119">
        <v>487.6</v>
      </c>
      <c r="H516" s="119">
        <v>494.3</v>
      </c>
      <c r="I516" s="119">
        <v>1083438</v>
      </c>
      <c r="J516" s="119">
        <v>531095356.64999998</v>
      </c>
      <c r="K516" s="121">
        <v>43187</v>
      </c>
      <c r="L516" s="119">
        <v>16469</v>
      </c>
      <c r="M516" s="119" t="s">
        <v>963</v>
      </c>
    </row>
    <row r="517" spans="1:13">
      <c r="A517" s="119" t="s">
        <v>964</v>
      </c>
      <c r="B517" s="119" t="s">
        <v>395</v>
      </c>
      <c r="C517" s="119">
        <v>45.95</v>
      </c>
      <c r="D517" s="119">
        <v>46.2</v>
      </c>
      <c r="E517" s="119">
        <v>43.95</v>
      </c>
      <c r="F517" s="119">
        <v>44.15</v>
      </c>
      <c r="G517" s="119">
        <v>44</v>
      </c>
      <c r="H517" s="119">
        <v>46.3</v>
      </c>
      <c r="I517" s="119">
        <v>387772</v>
      </c>
      <c r="J517" s="119">
        <v>17475528.550000001</v>
      </c>
      <c r="K517" s="121">
        <v>43187</v>
      </c>
      <c r="L517" s="119">
        <v>1725</v>
      </c>
      <c r="M517" s="119" t="s">
        <v>965</v>
      </c>
    </row>
    <row r="518" spans="1:13">
      <c r="A518" s="119" t="s">
        <v>966</v>
      </c>
      <c r="B518" s="119" t="s">
        <v>395</v>
      </c>
      <c r="C518" s="119">
        <v>23</v>
      </c>
      <c r="D518" s="119">
        <v>23.2</v>
      </c>
      <c r="E518" s="119">
        <v>22.05</v>
      </c>
      <c r="F518" s="119">
        <v>22.2</v>
      </c>
      <c r="G518" s="119">
        <v>22.3</v>
      </c>
      <c r="H518" s="119">
        <v>23.45</v>
      </c>
      <c r="I518" s="119">
        <v>17480020</v>
      </c>
      <c r="J518" s="119">
        <v>395302707.10000002</v>
      </c>
      <c r="K518" s="121">
        <v>43187</v>
      </c>
      <c r="L518" s="119">
        <v>24641</v>
      </c>
      <c r="M518" s="119" t="s">
        <v>967</v>
      </c>
    </row>
    <row r="519" spans="1:13">
      <c r="A519" s="119" t="s">
        <v>968</v>
      </c>
      <c r="B519" s="119" t="s">
        <v>395</v>
      </c>
      <c r="C519" s="119">
        <v>287.45</v>
      </c>
      <c r="D519" s="119">
        <v>291.95</v>
      </c>
      <c r="E519" s="119">
        <v>287.45</v>
      </c>
      <c r="F519" s="119">
        <v>289.14999999999998</v>
      </c>
      <c r="G519" s="119">
        <v>291</v>
      </c>
      <c r="H519" s="119">
        <v>290.3</v>
      </c>
      <c r="I519" s="119">
        <v>11982</v>
      </c>
      <c r="J519" s="119">
        <v>3469259.6</v>
      </c>
      <c r="K519" s="121">
        <v>43187</v>
      </c>
      <c r="L519" s="119">
        <v>319</v>
      </c>
      <c r="M519" s="119" t="s">
        <v>969</v>
      </c>
    </row>
    <row r="520" spans="1:13">
      <c r="A520" s="119" t="s">
        <v>971</v>
      </c>
      <c r="B520" s="119" t="s">
        <v>395</v>
      </c>
      <c r="C520" s="119">
        <v>52.15</v>
      </c>
      <c r="D520" s="119">
        <v>52.15</v>
      </c>
      <c r="E520" s="119">
        <v>50.1</v>
      </c>
      <c r="F520" s="119">
        <v>50.95</v>
      </c>
      <c r="G520" s="119">
        <v>50.85</v>
      </c>
      <c r="H520" s="119">
        <v>52.35</v>
      </c>
      <c r="I520" s="119">
        <v>970398</v>
      </c>
      <c r="J520" s="119">
        <v>49711513.100000001</v>
      </c>
      <c r="K520" s="121">
        <v>43187</v>
      </c>
      <c r="L520" s="119">
        <v>4326</v>
      </c>
      <c r="M520" s="119" t="s">
        <v>972</v>
      </c>
    </row>
    <row r="521" spans="1:13">
      <c r="A521" s="119" t="s">
        <v>75</v>
      </c>
      <c r="B521" s="119" t="s">
        <v>395</v>
      </c>
      <c r="C521" s="119">
        <v>961.55</v>
      </c>
      <c r="D521" s="119">
        <v>981.6</v>
      </c>
      <c r="E521" s="119">
        <v>955.05</v>
      </c>
      <c r="F521" s="119">
        <v>968.6</v>
      </c>
      <c r="G521" s="119">
        <v>966.3</v>
      </c>
      <c r="H521" s="119">
        <v>972.05</v>
      </c>
      <c r="I521" s="119">
        <v>2310086</v>
      </c>
      <c r="J521" s="119">
        <v>2234082739.4499998</v>
      </c>
      <c r="K521" s="121">
        <v>43187</v>
      </c>
      <c r="L521" s="119">
        <v>66777</v>
      </c>
      <c r="M521" s="119" t="s">
        <v>973</v>
      </c>
    </row>
    <row r="522" spans="1:13">
      <c r="A522" s="119" t="s">
        <v>76</v>
      </c>
      <c r="B522" s="119" t="s">
        <v>395</v>
      </c>
      <c r="C522" s="119">
        <v>1821</v>
      </c>
      <c r="D522" s="119">
        <v>1830.95</v>
      </c>
      <c r="E522" s="119">
        <v>1812.75</v>
      </c>
      <c r="F522" s="119">
        <v>1825.6</v>
      </c>
      <c r="G522" s="119">
        <v>1821</v>
      </c>
      <c r="H522" s="119">
        <v>1823.15</v>
      </c>
      <c r="I522" s="119">
        <v>4010323</v>
      </c>
      <c r="J522" s="119">
        <v>7312388020.3999996</v>
      </c>
      <c r="K522" s="121">
        <v>43187</v>
      </c>
      <c r="L522" s="119">
        <v>129053</v>
      </c>
      <c r="M522" s="119" t="s">
        <v>974</v>
      </c>
    </row>
    <row r="523" spans="1:13">
      <c r="A523" s="119" t="s">
        <v>77</v>
      </c>
      <c r="B523" s="119" t="s">
        <v>395</v>
      </c>
      <c r="C523" s="119">
        <v>1882.95</v>
      </c>
      <c r="D523" s="119">
        <v>1899.7</v>
      </c>
      <c r="E523" s="119">
        <v>1876.05</v>
      </c>
      <c r="F523" s="119">
        <v>1886.1</v>
      </c>
      <c r="G523" s="119">
        <v>1890</v>
      </c>
      <c r="H523" s="119">
        <v>1892.6</v>
      </c>
      <c r="I523" s="119">
        <v>2209377</v>
      </c>
      <c r="J523" s="119">
        <v>4167862538.6999998</v>
      </c>
      <c r="K523" s="121">
        <v>43187</v>
      </c>
      <c r="L523" s="119">
        <v>50573</v>
      </c>
      <c r="M523" s="119" t="s">
        <v>975</v>
      </c>
    </row>
    <row r="524" spans="1:13">
      <c r="A524" s="119" t="s">
        <v>2874</v>
      </c>
      <c r="B524" s="119" t="s">
        <v>395</v>
      </c>
      <c r="C524" s="119">
        <v>442.5</v>
      </c>
      <c r="D524" s="119">
        <v>460</v>
      </c>
      <c r="E524" s="119">
        <v>442.5</v>
      </c>
      <c r="F524" s="119">
        <v>454.45</v>
      </c>
      <c r="G524" s="119">
        <v>453.15</v>
      </c>
      <c r="H524" s="119">
        <v>448.65</v>
      </c>
      <c r="I524" s="119">
        <v>1217753</v>
      </c>
      <c r="J524" s="119">
        <v>555108220.75</v>
      </c>
      <c r="K524" s="121">
        <v>43187</v>
      </c>
      <c r="L524" s="119">
        <v>21494</v>
      </c>
      <c r="M524" s="119" t="s">
        <v>2875</v>
      </c>
    </row>
    <row r="525" spans="1:13">
      <c r="A525" s="119" t="s">
        <v>2756</v>
      </c>
      <c r="B525" s="119" t="s">
        <v>395</v>
      </c>
      <c r="C525" s="119">
        <v>2816</v>
      </c>
      <c r="D525" s="119">
        <v>2820.5</v>
      </c>
      <c r="E525" s="119">
        <v>2803.5</v>
      </c>
      <c r="F525" s="119">
        <v>2805</v>
      </c>
      <c r="G525" s="119">
        <v>2805</v>
      </c>
      <c r="H525" s="119">
        <v>2814.25</v>
      </c>
      <c r="I525" s="119">
        <v>310</v>
      </c>
      <c r="J525" s="119">
        <v>870701.75</v>
      </c>
      <c r="K525" s="121">
        <v>43187</v>
      </c>
      <c r="L525" s="119">
        <v>86</v>
      </c>
      <c r="M525" s="119" t="s">
        <v>2757</v>
      </c>
    </row>
    <row r="526" spans="1:13">
      <c r="A526" s="119" t="s">
        <v>976</v>
      </c>
      <c r="B526" s="119" t="s">
        <v>395</v>
      </c>
      <c r="C526" s="119">
        <v>1038.6600000000001</v>
      </c>
      <c r="D526" s="119">
        <v>1039.8699999999999</v>
      </c>
      <c r="E526" s="119">
        <v>1038.1099999999999</v>
      </c>
      <c r="F526" s="119">
        <v>1039.25</v>
      </c>
      <c r="G526" s="119">
        <v>1038.1099999999999</v>
      </c>
      <c r="H526" s="119">
        <v>1039.9100000000001</v>
      </c>
      <c r="I526" s="119">
        <v>90</v>
      </c>
      <c r="J526" s="119">
        <v>93522.3</v>
      </c>
      <c r="K526" s="121">
        <v>43187</v>
      </c>
      <c r="L526" s="119">
        <v>8</v>
      </c>
      <c r="M526" s="119" t="s">
        <v>977</v>
      </c>
    </row>
    <row r="527" spans="1:13">
      <c r="A527" s="119" t="s">
        <v>3343</v>
      </c>
      <c r="B527" s="119" t="s">
        <v>395</v>
      </c>
      <c r="C527" s="119">
        <v>3740</v>
      </c>
      <c r="D527" s="119">
        <v>3740</v>
      </c>
      <c r="E527" s="119">
        <v>3494.99</v>
      </c>
      <c r="F527" s="119">
        <v>3494.99</v>
      </c>
      <c r="G527" s="119">
        <v>3494.99</v>
      </c>
      <c r="H527" s="119">
        <v>3400</v>
      </c>
      <c r="I527" s="119">
        <v>4</v>
      </c>
      <c r="J527" s="119">
        <v>14384.98</v>
      </c>
      <c r="K527" s="121">
        <v>43187</v>
      </c>
      <c r="L527" s="119">
        <v>3</v>
      </c>
      <c r="M527" s="119" t="s">
        <v>3344</v>
      </c>
    </row>
    <row r="528" spans="1:13">
      <c r="A528" s="119" t="s">
        <v>78</v>
      </c>
      <c r="B528" s="119" t="s">
        <v>395</v>
      </c>
      <c r="C528" s="119">
        <v>39.299999999999997</v>
      </c>
      <c r="D528" s="119">
        <v>40.200000000000003</v>
      </c>
      <c r="E528" s="119">
        <v>38.299999999999997</v>
      </c>
      <c r="F528" s="119">
        <v>38.6</v>
      </c>
      <c r="G528" s="119">
        <v>38.85</v>
      </c>
      <c r="H528" s="119">
        <v>39.35</v>
      </c>
      <c r="I528" s="119">
        <v>15895470</v>
      </c>
      <c r="J528" s="119">
        <v>621145636.5</v>
      </c>
      <c r="K528" s="121">
        <v>43187</v>
      </c>
      <c r="L528" s="119">
        <v>25198</v>
      </c>
      <c r="M528" s="119" t="s">
        <v>978</v>
      </c>
    </row>
    <row r="529" spans="1:13">
      <c r="A529" s="119" t="s">
        <v>979</v>
      </c>
      <c r="B529" s="119" t="s">
        <v>395</v>
      </c>
      <c r="C529" s="119">
        <v>3180</v>
      </c>
      <c r="D529" s="119">
        <v>3224</v>
      </c>
      <c r="E529" s="119">
        <v>3162</v>
      </c>
      <c r="F529" s="119">
        <v>3185</v>
      </c>
      <c r="G529" s="119">
        <v>3177</v>
      </c>
      <c r="H529" s="119">
        <v>3219.45</v>
      </c>
      <c r="I529" s="119">
        <v>318268</v>
      </c>
      <c r="J529" s="119">
        <v>1014257369.05</v>
      </c>
      <c r="K529" s="121">
        <v>43187</v>
      </c>
      <c r="L529" s="119">
        <v>24699</v>
      </c>
      <c r="M529" s="119" t="s">
        <v>980</v>
      </c>
    </row>
    <row r="530" spans="1:13">
      <c r="A530" s="119" t="s">
        <v>981</v>
      </c>
      <c r="B530" s="119" t="s">
        <v>395</v>
      </c>
      <c r="C530" s="119">
        <v>143.1</v>
      </c>
      <c r="D530" s="119">
        <v>145.30000000000001</v>
      </c>
      <c r="E530" s="119">
        <v>141.4</v>
      </c>
      <c r="F530" s="119">
        <v>142.4</v>
      </c>
      <c r="G530" s="119">
        <v>142</v>
      </c>
      <c r="H530" s="119">
        <v>143.4</v>
      </c>
      <c r="I530" s="119">
        <v>186366</v>
      </c>
      <c r="J530" s="119">
        <v>26650760.300000001</v>
      </c>
      <c r="K530" s="121">
        <v>43187</v>
      </c>
      <c r="L530" s="119">
        <v>2553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108.55</v>
      </c>
      <c r="D531" s="119">
        <v>108.55</v>
      </c>
      <c r="E531" s="119">
        <v>102.1</v>
      </c>
      <c r="F531" s="119">
        <v>103.5</v>
      </c>
      <c r="G531" s="119">
        <v>103.4</v>
      </c>
      <c r="H531" s="119">
        <v>108</v>
      </c>
      <c r="I531" s="119">
        <v>30331</v>
      </c>
      <c r="J531" s="119">
        <v>3188579.65</v>
      </c>
      <c r="K531" s="121">
        <v>43187</v>
      </c>
      <c r="L531" s="119">
        <v>422</v>
      </c>
      <c r="M531" s="119" t="s">
        <v>984</v>
      </c>
    </row>
    <row r="532" spans="1:13">
      <c r="A532" s="119" t="s">
        <v>985</v>
      </c>
      <c r="B532" s="119" t="s">
        <v>395</v>
      </c>
      <c r="C532" s="119">
        <v>707</v>
      </c>
      <c r="D532" s="119">
        <v>710.85</v>
      </c>
      <c r="E532" s="119">
        <v>693.85</v>
      </c>
      <c r="F532" s="119">
        <v>698</v>
      </c>
      <c r="G532" s="119">
        <v>698.45</v>
      </c>
      <c r="H532" s="119">
        <v>705.65</v>
      </c>
      <c r="I532" s="119">
        <v>9272</v>
      </c>
      <c r="J532" s="119">
        <v>6528182.0499999998</v>
      </c>
      <c r="K532" s="121">
        <v>43187</v>
      </c>
      <c r="L532" s="119">
        <v>732</v>
      </c>
      <c r="M532" s="119" t="s">
        <v>2735</v>
      </c>
    </row>
    <row r="533" spans="1:13">
      <c r="A533" s="119" t="s">
        <v>79</v>
      </c>
      <c r="B533" s="119" t="s">
        <v>395</v>
      </c>
      <c r="C533" s="119">
        <v>3455</v>
      </c>
      <c r="D533" s="119">
        <v>3579</v>
      </c>
      <c r="E533" s="119">
        <v>3428.05</v>
      </c>
      <c r="F533" s="119">
        <v>3542.8</v>
      </c>
      <c r="G533" s="119">
        <v>3534</v>
      </c>
      <c r="H533" s="119">
        <v>3464.7</v>
      </c>
      <c r="I533" s="119">
        <v>786796</v>
      </c>
      <c r="J533" s="119">
        <v>2767016722.4499998</v>
      </c>
      <c r="K533" s="121">
        <v>43187</v>
      </c>
      <c r="L533" s="119">
        <v>55307</v>
      </c>
      <c r="M533" s="119" t="s">
        <v>986</v>
      </c>
    </row>
    <row r="534" spans="1:13">
      <c r="A534" s="119" t="s">
        <v>987</v>
      </c>
      <c r="B534" s="119" t="s">
        <v>395</v>
      </c>
      <c r="C534" s="119">
        <v>1600</v>
      </c>
      <c r="D534" s="119">
        <v>1638.95</v>
      </c>
      <c r="E534" s="119">
        <v>1585.2</v>
      </c>
      <c r="F534" s="119">
        <v>1625.75</v>
      </c>
      <c r="G534" s="119">
        <v>1620</v>
      </c>
      <c r="H534" s="119">
        <v>1609.65</v>
      </c>
      <c r="I534" s="119">
        <v>2462</v>
      </c>
      <c r="J534" s="119">
        <v>3979319.75</v>
      </c>
      <c r="K534" s="121">
        <v>43187</v>
      </c>
      <c r="L534" s="119">
        <v>296</v>
      </c>
      <c r="M534" s="119" t="s">
        <v>988</v>
      </c>
    </row>
    <row r="535" spans="1:13">
      <c r="A535" s="119" t="s">
        <v>80</v>
      </c>
      <c r="B535" s="119" t="s">
        <v>395</v>
      </c>
      <c r="C535" s="119">
        <v>369.4</v>
      </c>
      <c r="D535" s="119">
        <v>380</v>
      </c>
      <c r="E535" s="119">
        <v>367</v>
      </c>
      <c r="F535" s="119">
        <v>376.85</v>
      </c>
      <c r="G535" s="119">
        <v>378.5</v>
      </c>
      <c r="H535" s="119">
        <v>372.1</v>
      </c>
      <c r="I535" s="119">
        <v>1468309</v>
      </c>
      <c r="J535" s="119">
        <v>549389763.79999995</v>
      </c>
      <c r="K535" s="121">
        <v>43187</v>
      </c>
      <c r="L535" s="119">
        <v>14045</v>
      </c>
      <c r="M535" s="119" t="s">
        <v>989</v>
      </c>
    </row>
    <row r="536" spans="1:13">
      <c r="A536" s="119" t="s">
        <v>990</v>
      </c>
      <c r="B536" s="119" t="s">
        <v>395</v>
      </c>
      <c r="C536" s="119">
        <v>26.25</v>
      </c>
      <c r="D536" s="119">
        <v>26.4</v>
      </c>
      <c r="E536" s="119">
        <v>25.7</v>
      </c>
      <c r="F536" s="119">
        <v>25.85</v>
      </c>
      <c r="G536" s="119">
        <v>25.85</v>
      </c>
      <c r="H536" s="119">
        <v>26.55</v>
      </c>
      <c r="I536" s="119">
        <v>6301615</v>
      </c>
      <c r="J536" s="119">
        <v>164096234.25</v>
      </c>
      <c r="K536" s="121">
        <v>43187</v>
      </c>
      <c r="L536" s="119">
        <v>3735</v>
      </c>
      <c r="M536" s="119" t="s">
        <v>991</v>
      </c>
    </row>
    <row r="537" spans="1:13">
      <c r="A537" s="119" t="s">
        <v>3349</v>
      </c>
      <c r="B537" s="119" t="s">
        <v>395</v>
      </c>
      <c r="C537" s="119">
        <v>296.45</v>
      </c>
      <c r="D537" s="119">
        <v>303</v>
      </c>
      <c r="E537" s="119">
        <v>295</v>
      </c>
      <c r="F537" s="119">
        <v>300.5</v>
      </c>
      <c r="G537" s="119">
        <v>300.5</v>
      </c>
      <c r="H537" s="119">
        <v>296.64999999999998</v>
      </c>
      <c r="I537" s="119">
        <v>283595</v>
      </c>
      <c r="J537" s="119">
        <v>84961049.900000006</v>
      </c>
      <c r="K537" s="121">
        <v>43187</v>
      </c>
      <c r="L537" s="119">
        <v>5462</v>
      </c>
      <c r="M537" s="119" t="s">
        <v>3350</v>
      </c>
    </row>
    <row r="538" spans="1:13">
      <c r="A538" s="119" t="s">
        <v>992</v>
      </c>
      <c r="B538" s="119" t="s">
        <v>395</v>
      </c>
      <c r="C538" s="119">
        <v>807.35</v>
      </c>
      <c r="D538" s="119">
        <v>817</v>
      </c>
      <c r="E538" s="119">
        <v>798.3</v>
      </c>
      <c r="F538" s="119">
        <v>810.95</v>
      </c>
      <c r="G538" s="119">
        <v>810</v>
      </c>
      <c r="H538" s="119">
        <v>810.2</v>
      </c>
      <c r="I538" s="119">
        <v>9245</v>
      </c>
      <c r="J538" s="119">
        <v>7468820.5499999998</v>
      </c>
      <c r="K538" s="121">
        <v>43187</v>
      </c>
      <c r="L538" s="119">
        <v>796</v>
      </c>
      <c r="M538" s="119" t="s">
        <v>993</v>
      </c>
    </row>
    <row r="539" spans="1:13">
      <c r="A539" s="119" t="s">
        <v>2299</v>
      </c>
      <c r="B539" s="119" t="s">
        <v>395</v>
      </c>
      <c r="C539" s="119">
        <v>9.6999999999999993</v>
      </c>
      <c r="D539" s="119">
        <v>10.199999999999999</v>
      </c>
      <c r="E539" s="119">
        <v>9.4499999999999993</v>
      </c>
      <c r="F539" s="119">
        <v>10.050000000000001</v>
      </c>
      <c r="G539" s="119">
        <v>10.199999999999999</v>
      </c>
      <c r="H539" s="119">
        <v>9.9</v>
      </c>
      <c r="I539" s="119">
        <v>216270</v>
      </c>
      <c r="J539" s="119">
        <v>2140017.35</v>
      </c>
      <c r="K539" s="121">
        <v>43187</v>
      </c>
      <c r="L539" s="119">
        <v>347</v>
      </c>
      <c r="M539" s="119" t="s">
        <v>2300</v>
      </c>
    </row>
    <row r="540" spans="1:13">
      <c r="A540" s="119" t="s">
        <v>994</v>
      </c>
      <c r="B540" s="119" t="s">
        <v>395</v>
      </c>
      <c r="C540" s="119">
        <v>204</v>
      </c>
      <c r="D540" s="119">
        <v>207.85</v>
      </c>
      <c r="E540" s="119">
        <v>203.65</v>
      </c>
      <c r="F540" s="119">
        <v>205.75</v>
      </c>
      <c r="G540" s="119">
        <v>206</v>
      </c>
      <c r="H540" s="119">
        <v>205.85</v>
      </c>
      <c r="I540" s="119">
        <v>101738</v>
      </c>
      <c r="J540" s="119">
        <v>20920544.399999999</v>
      </c>
      <c r="K540" s="121">
        <v>43187</v>
      </c>
      <c r="L540" s="119">
        <v>1169</v>
      </c>
      <c r="M540" s="119" t="s">
        <v>995</v>
      </c>
    </row>
    <row r="541" spans="1:13">
      <c r="A541" s="119" t="s">
        <v>996</v>
      </c>
      <c r="B541" s="119" t="s">
        <v>395</v>
      </c>
      <c r="C541" s="119">
        <v>1614</v>
      </c>
      <c r="D541" s="119">
        <v>1635</v>
      </c>
      <c r="E541" s="119">
        <v>1585</v>
      </c>
      <c r="F541" s="119">
        <v>1626.45</v>
      </c>
      <c r="G541" s="119">
        <v>1625</v>
      </c>
      <c r="H541" s="119">
        <v>1618.6</v>
      </c>
      <c r="I541" s="119">
        <v>4135</v>
      </c>
      <c r="J541" s="119">
        <v>6638473.25</v>
      </c>
      <c r="K541" s="121">
        <v>43187</v>
      </c>
      <c r="L541" s="119">
        <v>606</v>
      </c>
      <c r="M541" s="119" t="s">
        <v>997</v>
      </c>
    </row>
    <row r="542" spans="1:13">
      <c r="A542" s="119" t="s">
        <v>2193</v>
      </c>
      <c r="B542" s="119" t="s">
        <v>395</v>
      </c>
      <c r="C542" s="119">
        <v>27.6</v>
      </c>
      <c r="D542" s="119">
        <v>28</v>
      </c>
      <c r="E542" s="119">
        <v>26.7</v>
      </c>
      <c r="F542" s="119">
        <v>26.85</v>
      </c>
      <c r="G542" s="119">
        <v>26.8</v>
      </c>
      <c r="H542" s="119">
        <v>27.85</v>
      </c>
      <c r="I542" s="119">
        <v>29014</v>
      </c>
      <c r="J542" s="119">
        <v>787740.75</v>
      </c>
      <c r="K542" s="121">
        <v>43187</v>
      </c>
      <c r="L542" s="119">
        <v>178</v>
      </c>
      <c r="M542" s="119" t="s">
        <v>2194</v>
      </c>
    </row>
    <row r="543" spans="1:13">
      <c r="A543" s="119" t="s">
        <v>998</v>
      </c>
      <c r="B543" s="119" t="s">
        <v>395</v>
      </c>
      <c r="C543" s="119">
        <v>344.95</v>
      </c>
      <c r="D543" s="119">
        <v>357</v>
      </c>
      <c r="E543" s="119">
        <v>338.15</v>
      </c>
      <c r="F543" s="119">
        <v>349.45</v>
      </c>
      <c r="G543" s="119">
        <v>349</v>
      </c>
      <c r="H543" s="119">
        <v>343.85</v>
      </c>
      <c r="I543" s="119">
        <v>68584</v>
      </c>
      <c r="J543" s="119">
        <v>23995685.850000001</v>
      </c>
      <c r="K543" s="121">
        <v>43187</v>
      </c>
      <c r="L543" s="119">
        <v>1461</v>
      </c>
      <c r="M543" s="119" t="s">
        <v>999</v>
      </c>
    </row>
    <row r="544" spans="1:13">
      <c r="A544" s="119" t="s">
        <v>81</v>
      </c>
      <c r="B544" s="119" t="s">
        <v>395</v>
      </c>
      <c r="C544" s="119">
        <v>216.5</v>
      </c>
      <c r="D544" s="119">
        <v>216.5</v>
      </c>
      <c r="E544" s="119">
        <v>212.3</v>
      </c>
      <c r="F544" s="119">
        <v>214.55</v>
      </c>
      <c r="G544" s="119">
        <v>215.3</v>
      </c>
      <c r="H544" s="119">
        <v>218.5</v>
      </c>
      <c r="I544" s="119">
        <v>13861721</v>
      </c>
      <c r="J544" s="119">
        <v>2972259890.5999999</v>
      </c>
      <c r="K544" s="121">
        <v>43187</v>
      </c>
      <c r="L544" s="119">
        <v>104383</v>
      </c>
      <c r="M544" s="119" t="s">
        <v>1000</v>
      </c>
    </row>
    <row r="545" spans="1:13">
      <c r="A545" s="119" t="s">
        <v>1001</v>
      </c>
      <c r="B545" s="119" t="s">
        <v>395</v>
      </c>
      <c r="C545" s="119">
        <v>390</v>
      </c>
      <c r="D545" s="119">
        <v>402</v>
      </c>
      <c r="E545" s="119">
        <v>381.1</v>
      </c>
      <c r="F545" s="119">
        <v>388.7</v>
      </c>
      <c r="G545" s="119">
        <v>390</v>
      </c>
      <c r="H545" s="119">
        <v>395.9</v>
      </c>
      <c r="I545" s="119">
        <v>4756</v>
      </c>
      <c r="J545" s="119">
        <v>1857587.45</v>
      </c>
      <c r="K545" s="121">
        <v>43187</v>
      </c>
      <c r="L545" s="119">
        <v>438</v>
      </c>
      <c r="M545" s="119" t="s">
        <v>2476</v>
      </c>
    </row>
    <row r="546" spans="1:13">
      <c r="A546" s="119" t="s">
        <v>1002</v>
      </c>
      <c r="B546" s="119" t="s">
        <v>395</v>
      </c>
      <c r="C546" s="119">
        <v>64</v>
      </c>
      <c r="D546" s="119">
        <v>64.2</v>
      </c>
      <c r="E546" s="119">
        <v>62.7</v>
      </c>
      <c r="F546" s="119">
        <v>62.9</v>
      </c>
      <c r="G546" s="119">
        <v>62.95</v>
      </c>
      <c r="H546" s="119">
        <v>64.400000000000006</v>
      </c>
      <c r="I546" s="119">
        <v>1375505</v>
      </c>
      <c r="J546" s="119">
        <v>86917912.799999997</v>
      </c>
      <c r="K546" s="121">
        <v>43187</v>
      </c>
      <c r="L546" s="119">
        <v>5894</v>
      </c>
      <c r="M546" s="119" t="s">
        <v>1003</v>
      </c>
    </row>
    <row r="547" spans="1:13">
      <c r="A547" s="119" t="s">
        <v>2946</v>
      </c>
      <c r="B547" s="119" t="s">
        <v>395</v>
      </c>
      <c r="C547" s="119">
        <v>101.65</v>
      </c>
      <c r="D547" s="119">
        <v>108.45</v>
      </c>
      <c r="E547" s="119">
        <v>101.65</v>
      </c>
      <c r="F547" s="119">
        <v>106.25</v>
      </c>
      <c r="G547" s="119">
        <v>106.3</v>
      </c>
      <c r="H547" s="119">
        <v>105</v>
      </c>
      <c r="I547" s="119">
        <v>272</v>
      </c>
      <c r="J547" s="119">
        <v>28544.45</v>
      </c>
      <c r="K547" s="121">
        <v>43187</v>
      </c>
      <c r="L547" s="119">
        <v>15</v>
      </c>
      <c r="M547" s="119" t="s">
        <v>2947</v>
      </c>
    </row>
    <row r="548" spans="1:13">
      <c r="A548" s="119" t="s">
        <v>1004</v>
      </c>
      <c r="B548" s="119" t="s">
        <v>395</v>
      </c>
      <c r="C548" s="119">
        <v>112.25</v>
      </c>
      <c r="D548" s="119">
        <v>112.45</v>
      </c>
      <c r="E548" s="119">
        <v>110</v>
      </c>
      <c r="F548" s="119">
        <v>110.45</v>
      </c>
      <c r="G548" s="119">
        <v>110.25</v>
      </c>
      <c r="H548" s="119">
        <v>113.45</v>
      </c>
      <c r="I548" s="119">
        <v>400707</v>
      </c>
      <c r="J548" s="119">
        <v>44435431.299999997</v>
      </c>
      <c r="K548" s="121">
        <v>43187</v>
      </c>
      <c r="L548" s="119">
        <v>3060</v>
      </c>
      <c r="M548" s="119" t="s">
        <v>1005</v>
      </c>
    </row>
    <row r="549" spans="1:13">
      <c r="A549" s="119" t="s">
        <v>82</v>
      </c>
      <c r="B549" s="119" t="s">
        <v>395</v>
      </c>
      <c r="C549" s="119">
        <v>344.75</v>
      </c>
      <c r="D549" s="119">
        <v>348.8</v>
      </c>
      <c r="E549" s="119">
        <v>339.5</v>
      </c>
      <c r="F549" s="119">
        <v>344.85</v>
      </c>
      <c r="G549" s="119">
        <v>342.8</v>
      </c>
      <c r="H549" s="119">
        <v>346.9</v>
      </c>
      <c r="I549" s="119">
        <v>4908671</v>
      </c>
      <c r="J549" s="119">
        <v>1689834652.25</v>
      </c>
      <c r="K549" s="121">
        <v>43187</v>
      </c>
      <c r="L549" s="119">
        <v>50483</v>
      </c>
      <c r="M549" s="119" t="s">
        <v>1006</v>
      </c>
    </row>
    <row r="550" spans="1:13">
      <c r="A550" s="119" t="s">
        <v>1007</v>
      </c>
      <c r="B550" s="119" t="s">
        <v>395</v>
      </c>
      <c r="C550" s="119">
        <v>646</v>
      </c>
      <c r="D550" s="119">
        <v>677.9</v>
      </c>
      <c r="E550" s="119">
        <v>645</v>
      </c>
      <c r="F550" s="119">
        <v>668.25</v>
      </c>
      <c r="G550" s="119">
        <v>668.95</v>
      </c>
      <c r="H550" s="119">
        <v>652.25</v>
      </c>
      <c r="I550" s="119">
        <v>6326</v>
      </c>
      <c r="J550" s="119">
        <v>4226050.55</v>
      </c>
      <c r="K550" s="121">
        <v>43187</v>
      </c>
      <c r="L550" s="119">
        <v>431</v>
      </c>
      <c r="M550" s="119" t="s">
        <v>1008</v>
      </c>
    </row>
    <row r="551" spans="1:13">
      <c r="A551" s="119" t="s">
        <v>83</v>
      </c>
      <c r="B551" s="119" t="s">
        <v>395</v>
      </c>
      <c r="C551" s="119">
        <v>1326.05</v>
      </c>
      <c r="D551" s="119">
        <v>1339.4</v>
      </c>
      <c r="E551" s="119">
        <v>1322.2</v>
      </c>
      <c r="F551" s="119">
        <v>1333.35</v>
      </c>
      <c r="G551" s="119">
        <v>1335.4</v>
      </c>
      <c r="H551" s="119">
        <v>1332.8</v>
      </c>
      <c r="I551" s="119">
        <v>1337677</v>
      </c>
      <c r="J551" s="119">
        <v>1783539491.7</v>
      </c>
      <c r="K551" s="121">
        <v>43187</v>
      </c>
      <c r="L551" s="119">
        <v>53838</v>
      </c>
      <c r="M551" s="119" t="s">
        <v>1009</v>
      </c>
    </row>
    <row r="552" spans="1:13">
      <c r="A552" s="119" t="s">
        <v>84</v>
      </c>
      <c r="B552" s="119" t="s">
        <v>395</v>
      </c>
      <c r="C552" s="119">
        <v>305.5</v>
      </c>
      <c r="D552" s="119">
        <v>306.3</v>
      </c>
      <c r="E552" s="119">
        <v>298</v>
      </c>
      <c r="F552" s="119">
        <v>300.55</v>
      </c>
      <c r="G552" s="119">
        <v>300.39999999999998</v>
      </c>
      <c r="H552" s="119">
        <v>305.95</v>
      </c>
      <c r="I552" s="119">
        <v>4641159</v>
      </c>
      <c r="J552" s="119">
        <v>1396146174.9000001</v>
      </c>
      <c r="K552" s="121">
        <v>43187</v>
      </c>
      <c r="L552" s="119">
        <v>32071</v>
      </c>
      <c r="M552" s="119" t="s">
        <v>1010</v>
      </c>
    </row>
    <row r="553" spans="1:13">
      <c r="A553" s="119" t="s">
        <v>2836</v>
      </c>
      <c r="B553" s="119" t="s">
        <v>395</v>
      </c>
      <c r="C553" s="119">
        <v>132.85</v>
      </c>
      <c r="D553" s="119">
        <v>132.9</v>
      </c>
      <c r="E553" s="119">
        <v>128.69999999999999</v>
      </c>
      <c r="F553" s="119">
        <v>130.9</v>
      </c>
      <c r="G553" s="119">
        <v>132</v>
      </c>
      <c r="H553" s="119">
        <v>132.75</v>
      </c>
      <c r="I553" s="119">
        <v>3752</v>
      </c>
      <c r="J553" s="119">
        <v>490353.05</v>
      </c>
      <c r="K553" s="121">
        <v>43187</v>
      </c>
      <c r="L553" s="119">
        <v>158</v>
      </c>
      <c r="M553" s="119" t="s">
        <v>2837</v>
      </c>
    </row>
    <row r="554" spans="1:13">
      <c r="A554" s="119" t="s">
        <v>3077</v>
      </c>
      <c r="B554" s="119" t="s">
        <v>395</v>
      </c>
      <c r="C554" s="119">
        <v>67.3</v>
      </c>
      <c r="D554" s="119">
        <v>69.45</v>
      </c>
      <c r="E554" s="119">
        <v>66.3</v>
      </c>
      <c r="F554" s="119">
        <v>66.3</v>
      </c>
      <c r="G554" s="119">
        <v>66.3</v>
      </c>
      <c r="H554" s="119">
        <v>67.900000000000006</v>
      </c>
      <c r="I554" s="119">
        <v>1254</v>
      </c>
      <c r="J554" s="119">
        <v>84374.1</v>
      </c>
      <c r="K554" s="121">
        <v>43187</v>
      </c>
      <c r="L554" s="119">
        <v>15</v>
      </c>
      <c r="M554" s="119" t="s">
        <v>3078</v>
      </c>
    </row>
    <row r="555" spans="1:13">
      <c r="A555" s="119" t="s">
        <v>2472</v>
      </c>
      <c r="B555" s="119" t="s">
        <v>395</v>
      </c>
      <c r="C555" s="119">
        <v>147.94999999999999</v>
      </c>
      <c r="D555" s="119">
        <v>147.94999999999999</v>
      </c>
      <c r="E555" s="119">
        <v>141.30000000000001</v>
      </c>
      <c r="F555" s="119">
        <v>144.15</v>
      </c>
      <c r="G555" s="119">
        <v>141.55000000000001</v>
      </c>
      <c r="H555" s="119">
        <v>147.85</v>
      </c>
      <c r="I555" s="119">
        <v>1284</v>
      </c>
      <c r="J555" s="119">
        <v>185391.5</v>
      </c>
      <c r="K555" s="121">
        <v>43187</v>
      </c>
      <c r="L555" s="119">
        <v>45</v>
      </c>
      <c r="M555" s="119" t="s">
        <v>1014</v>
      </c>
    </row>
    <row r="556" spans="1:13">
      <c r="A556" s="119" t="s">
        <v>1012</v>
      </c>
      <c r="B556" s="119" t="s">
        <v>395</v>
      </c>
      <c r="C556" s="119">
        <v>404.05</v>
      </c>
      <c r="D556" s="119">
        <v>413.3</v>
      </c>
      <c r="E556" s="119">
        <v>393.15</v>
      </c>
      <c r="F556" s="119">
        <v>398.3</v>
      </c>
      <c r="G556" s="119">
        <v>394</v>
      </c>
      <c r="H556" s="119">
        <v>407.15</v>
      </c>
      <c r="I556" s="119">
        <v>6445</v>
      </c>
      <c r="J556" s="119">
        <v>2580159.15</v>
      </c>
      <c r="K556" s="121">
        <v>43187</v>
      </c>
      <c r="L556" s="119">
        <v>248</v>
      </c>
      <c r="M556" s="119" t="s">
        <v>1013</v>
      </c>
    </row>
    <row r="557" spans="1:13">
      <c r="A557" s="119" t="s">
        <v>1015</v>
      </c>
      <c r="B557" s="119" t="s">
        <v>395</v>
      </c>
      <c r="C557" s="119">
        <v>222.5</v>
      </c>
      <c r="D557" s="119">
        <v>224</v>
      </c>
      <c r="E557" s="119">
        <v>218.35</v>
      </c>
      <c r="F557" s="119">
        <v>220.35</v>
      </c>
      <c r="G557" s="119">
        <v>218.5</v>
      </c>
      <c r="H557" s="119">
        <v>222.45</v>
      </c>
      <c r="I557" s="119">
        <v>20147</v>
      </c>
      <c r="J557" s="119">
        <v>4452690.5</v>
      </c>
      <c r="K557" s="121">
        <v>43187</v>
      </c>
      <c r="L557" s="119">
        <v>946</v>
      </c>
      <c r="M557" s="119" t="s">
        <v>1016</v>
      </c>
    </row>
    <row r="558" spans="1:13">
      <c r="A558" s="119" t="s">
        <v>3345</v>
      </c>
      <c r="B558" s="119" t="s">
        <v>395</v>
      </c>
      <c r="C558" s="119">
        <v>3301.03</v>
      </c>
      <c r="D558" s="119">
        <v>3444.99</v>
      </c>
      <c r="E558" s="119">
        <v>3301.02</v>
      </c>
      <c r="F558" s="119">
        <v>3401.66</v>
      </c>
      <c r="G558" s="119">
        <v>3435</v>
      </c>
      <c r="H558" s="119">
        <v>3448</v>
      </c>
      <c r="I558" s="119">
        <v>47</v>
      </c>
      <c r="J558" s="119">
        <v>158472.54999999999</v>
      </c>
      <c r="K558" s="121">
        <v>43187</v>
      </c>
      <c r="L558" s="119">
        <v>27</v>
      </c>
      <c r="M558" s="119" t="s">
        <v>3346</v>
      </c>
    </row>
    <row r="559" spans="1:13">
      <c r="A559" s="119" t="s">
        <v>1017</v>
      </c>
      <c r="B559" s="119" t="s">
        <v>395</v>
      </c>
      <c r="C559" s="119">
        <v>16671.849999999999</v>
      </c>
      <c r="D559" s="119">
        <v>17284.95</v>
      </c>
      <c r="E559" s="119">
        <v>16295.1</v>
      </c>
      <c r="F559" s="119">
        <v>16942.099999999999</v>
      </c>
      <c r="G559" s="119">
        <v>16939.099999999999</v>
      </c>
      <c r="H559" s="119">
        <v>16492.75</v>
      </c>
      <c r="I559" s="119">
        <v>1953</v>
      </c>
      <c r="J559" s="119">
        <v>32997061.949999999</v>
      </c>
      <c r="K559" s="121">
        <v>43187</v>
      </c>
      <c r="L559" s="119">
        <v>1040</v>
      </c>
      <c r="M559" s="119" t="s">
        <v>1018</v>
      </c>
    </row>
    <row r="560" spans="1:13">
      <c r="A560" s="119" t="s">
        <v>1019</v>
      </c>
      <c r="B560" s="119" t="s">
        <v>395</v>
      </c>
      <c r="C560" s="119">
        <v>1316.5</v>
      </c>
      <c r="D560" s="119">
        <v>1359</v>
      </c>
      <c r="E560" s="119">
        <v>1316.5</v>
      </c>
      <c r="F560" s="119">
        <v>1341.6</v>
      </c>
      <c r="G560" s="119">
        <v>1337</v>
      </c>
      <c r="H560" s="119">
        <v>1320.8</v>
      </c>
      <c r="I560" s="119">
        <v>5196</v>
      </c>
      <c r="J560" s="119">
        <v>6977691.4000000004</v>
      </c>
      <c r="K560" s="121">
        <v>43187</v>
      </c>
      <c r="L560" s="119">
        <v>570</v>
      </c>
      <c r="M560" s="119" t="s">
        <v>1020</v>
      </c>
    </row>
    <row r="561" spans="1:13">
      <c r="A561" s="119" t="s">
        <v>1021</v>
      </c>
      <c r="B561" s="119" t="s">
        <v>395</v>
      </c>
      <c r="C561" s="119">
        <v>17.399999999999999</v>
      </c>
      <c r="D561" s="119">
        <v>17.5</v>
      </c>
      <c r="E561" s="119">
        <v>17.05</v>
      </c>
      <c r="F561" s="119">
        <v>17.100000000000001</v>
      </c>
      <c r="G561" s="119">
        <v>17.100000000000001</v>
      </c>
      <c r="H561" s="119">
        <v>17.55</v>
      </c>
      <c r="I561" s="119">
        <v>393362</v>
      </c>
      <c r="J561" s="119">
        <v>6763126.25</v>
      </c>
      <c r="K561" s="121">
        <v>43187</v>
      </c>
      <c r="L561" s="119">
        <v>828</v>
      </c>
      <c r="M561" s="119" t="s">
        <v>1022</v>
      </c>
    </row>
    <row r="562" spans="1:13">
      <c r="A562" s="119" t="s">
        <v>3079</v>
      </c>
      <c r="B562" s="119" t="s">
        <v>395</v>
      </c>
      <c r="C562" s="119">
        <v>243.9</v>
      </c>
      <c r="D562" s="119">
        <v>243.9</v>
      </c>
      <c r="E562" s="119">
        <v>226</v>
      </c>
      <c r="F562" s="119">
        <v>231.5</v>
      </c>
      <c r="G562" s="119">
        <v>230</v>
      </c>
      <c r="H562" s="119">
        <v>236.15</v>
      </c>
      <c r="I562" s="119">
        <v>9361</v>
      </c>
      <c r="J562" s="119">
        <v>2206840.2999999998</v>
      </c>
      <c r="K562" s="121">
        <v>43187</v>
      </c>
      <c r="L562" s="119">
        <v>172</v>
      </c>
      <c r="M562" s="119" t="s">
        <v>3080</v>
      </c>
    </row>
    <row r="563" spans="1:13">
      <c r="A563" s="119" t="s">
        <v>2267</v>
      </c>
      <c r="B563" s="119" t="s">
        <v>395</v>
      </c>
      <c r="C563" s="119">
        <v>124</v>
      </c>
      <c r="D563" s="119">
        <v>130</v>
      </c>
      <c r="E563" s="119">
        <v>121.5</v>
      </c>
      <c r="F563" s="119">
        <v>126.6</v>
      </c>
      <c r="G563" s="119">
        <v>130</v>
      </c>
      <c r="H563" s="119">
        <v>124.35</v>
      </c>
      <c r="I563" s="119">
        <v>71009</v>
      </c>
      <c r="J563" s="119">
        <v>8872869.5500000007</v>
      </c>
      <c r="K563" s="121">
        <v>43187</v>
      </c>
      <c r="L563" s="119">
        <v>925</v>
      </c>
      <c r="M563" s="119" t="s">
        <v>2268</v>
      </c>
    </row>
    <row r="564" spans="1:13">
      <c r="A564" s="119" t="s">
        <v>2219</v>
      </c>
      <c r="B564" s="119" t="s">
        <v>395</v>
      </c>
      <c r="C564" s="119">
        <v>148</v>
      </c>
      <c r="D564" s="119">
        <v>150.55000000000001</v>
      </c>
      <c r="E564" s="119">
        <v>145.4</v>
      </c>
      <c r="F564" s="119">
        <v>146.15</v>
      </c>
      <c r="G564" s="119">
        <v>146.25</v>
      </c>
      <c r="H564" s="119">
        <v>149.25</v>
      </c>
      <c r="I564" s="119">
        <v>755519</v>
      </c>
      <c r="J564" s="119">
        <v>111482490.95</v>
      </c>
      <c r="K564" s="121">
        <v>43187</v>
      </c>
      <c r="L564" s="119">
        <v>6220</v>
      </c>
      <c r="M564" s="119" t="s">
        <v>970</v>
      </c>
    </row>
    <row r="565" spans="1:13">
      <c r="A565" s="119" t="s">
        <v>303</v>
      </c>
      <c r="B565" s="119" t="s">
        <v>395</v>
      </c>
      <c r="C565" s="119">
        <v>376</v>
      </c>
      <c r="D565" s="119">
        <v>377.15</v>
      </c>
      <c r="E565" s="119">
        <v>368.1</v>
      </c>
      <c r="F565" s="119">
        <v>371.2</v>
      </c>
      <c r="G565" s="119">
        <v>372</v>
      </c>
      <c r="H565" s="119">
        <v>378.55</v>
      </c>
      <c r="I565" s="119">
        <v>45233</v>
      </c>
      <c r="J565" s="119">
        <v>16827225.300000001</v>
      </c>
      <c r="K565" s="121">
        <v>43187</v>
      </c>
      <c r="L565" s="119">
        <v>1317</v>
      </c>
      <c r="M565" s="119" t="s">
        <v>1023</v>
      </c>
    </row>
    <row r="566" spans="1:13">
      <c r="A566" s="119" t="s">
        <v>1024</v>
      </c>
      <c r="B566" s="119" t="s">
        <v>395</v>
      </c>
      <c r="C566" s="119">
        <v>86.5</v>
      </c>
      <c r="D566" s="119">
        <v>86.5</v>
      </c>
      <c r="E566" s="119">
        <v>83.55</v>
      </c>
      <c r="F566" s="119">
        <v>83.9</v>
      </c>
      <c r="G566" s="119">
        <v>83.8</v>
      </c>
      <c r="H566" s="119">
        <v>87.1</v>
      </c>
      <c r="I566" s="119">
        <v>222694</v>
      </c>
      <c r="J566" s="119">
        <v>18774038.300000001</v>
      </c>
      <c r="K566" s="121">
        <v>43187</v>
      </c>
      <c r="L566" s="119">
        <v>2955</v>
      </c>
      <c r="M566" s="119" t="s">
        <v>1025</v>
      </c>
    </row>
    <row r="567" spans="1:13">
      <c r="A567" s="119" t="s">
        <v>1026</v>
      </c>
      <c r="B567" s="119" t="s">
        <v>395</v>
      </c>
      <c r="C567" s="119">
        <v>71.7</v>
      </c>
      <c r="D567" s="119">
        <v>73.349999999999994</v>
      </c>
      <c r="E567" s="119">
        <v>68.099999999999994</v>
      </c>
      <c r="F567" s="119">
        <v>70.5</v>
      </c>
      <c r="G567" s="119">
        <v>72.75</v>
      </c>
      <c r="H567" s="119">
        <v>72.599999999999994</v>
      </c>
      <c r="I567" s="119">
        <v>303490</v>
      </c>
      <c r="J567" s="119">
        <v>21303384.550000001</v>
      </c>
      <c r="K567" s="121">
        <v>43187</v>
      </c>
      <c r="L567" s="119">
        <v>2853</v>
      </c>
      <c r="M567" s="119" t="s">
        <v>1027</v>
      </c>
    </row>
    <row r="568" spans="1:13">
      <c r="A568" s="119" t="s">
        <v>2467</v>
      </c>
      <c r="B568" s="119" t="s">
        <v>395</v>
      </c>
      <c r="C568" s="119">
        <v>67</v>
      </c>
      <c r="D568" s="119">
        <v>68.05</v>
      </c>
      <c r="E568" s="119">
        <v>65.75</v>
      </c>
      <c r="F568" s="119">
        <v>66.3</v>
      </c>
      <c r="G568" s="119">
        <v>66.3</v>
      </c>
      <c r="H568" s="119">
        <v>67</v>
      </c>
      <c r="I568" s="119">
        <v>1463128</v>
      </c>
      <c r="J568" s="119">
        <v>97349972.049999997</v>
      </c>
      <c r="K568" s="121">
        <v>43187</v>
      </c>
      <c r="L568" s="119">
        <v>7316</v>
      </c>
      <c r="M568" s="119" t="s">
        <v>2468</v>
      </c>
    </row>
    <row r="569" spans="1:13">
      <c r="A569" s="119" t="s">
        <v>85</v>
      </c>
      <c r="B569" s="119" t="s">
        <v>395</v>
      </c>
      <c r="C569" s="119">
        <v>187</v>
      </c>
      <c r="D569" s="119">
        <v>188</v>
      </c>
      <c r="E569" s="119">
        <v>170.3</v>
      </c>
      <c r="F569" s="119">
        <v>181.45</v>
      </c>
      <c r="G569" s="119">
        <v>177</v>
      </c>
      <c r="H569" s="119">
        <v>188.8</v>
      </c>
      <c r="I569" s="119">
        <v>12486471</v>
      </c>
      <c r="J569" s="119">
        <v>2268192007.75</v>
      </c>
      <c r="K569" s="121">
        <v>43187</v>
      </c>
      <c r="L569" s="119">
        <v>60234</v>
      </c>
      <c r="M569" s="119" t="s">
        <v>1028</v>
      </c>
    </row>
    <row r="570" spans="1:13">
      <c r="A570" s="119" t="s">
        <v>86</v>
      </c>
      <c r="B570" s="119" t="s">
        <v>395</v>
      </c>
      <c r="C570" s="119">
        <v>1250</v>
      </c>
      <c r="D570" s="119">
        <v>1266.2</v>
      </c>
      <c r="E570" s="119">
        <v>1228</v>
      </c>
      <c r="F570" s="119">
        <v>1237.25</v>
      </c>
      <c r="G570" s="119">
        <v>1238.45</v>
      </c>
      <c r="H570" s="119">
        <v>1245.75</v>
      </c>
      <c r="I570" s="119">
        <v>3418913</v>
      </c>
      <c r="J570" s="119">
        <v>4262293074.5500002</v>
      </c>
      <c r="K570" s="121">
        <v>43187</v>
      </c>
      <c r="L570" s="119">
        <v>73247</v>
      </c>
      <c r="M570" s="119" t="s">
        <v>1029</v>
      </c>
    </row>
    <row r="571" spans="1:13">
      <c r="A571" s="119" t="s">
        <v>1030</v>
      </c>
      <c r="B571" s="119" t="s">
        <v>395</v>
      </c>
      <c r="C571" s="119">
        <v>245.9</v>
      </c>
      <c r="D571" s="119">
        <v>249.4</v>
      </c>
      <c r="E571" s="119">
        <v>239.6</v>
      </c>
      <c r="F571" s="119">
        <v>243.9</v>
      </c>
      <c r="G571" s="119">
        <v>243.2</v>
      </c>
      <c r="H571" s="119">
        <v>246.6</v>
      </c>
      <c r="I571" s="119">
        <v>1687129</v>
      </c>
      <c r="J571" s="119">
        <v>415684634.75</v>
      </c>
      <c r="K571" s="121">
        <v>43187</v>
      </c>
      <c r="L571" s="119">
        <v>8896</v>
      </c>
      <c r="M571" s="119" t="s">
        <v>1031</v>
      </c>
    </row>
    <row r="572" spans="1:13">
      <c r="A572" s="119" t="s">
        <v>87</v>
      </c>
      <c r="B572" s="119" t="s">
        <v>395</v>
      </c>
      <c r="C572" s="119">
        <v>283</v>
      </c>
      <c r="D572" s="119">
        <v>283.3</v>
      </c>
      <c r="E572" s="119">
        <v>277.10000000000002</v>
      </c>
      <c r="F572" s="119">
        <v>278.35000000000002</v>
      </c>
      <c r="G572" s="119">
        <v>278.89999999999998</v>
      </c>
      <c r="H572" s="119">
        <v>283.89999999999998</v>
      </c>
      <c r="I572" s="119">
        <v>27172599</v>
      </c>
      <c r="J572" s="119">
        <v>7579456233.4499998</v>
      </c>
      <c r="K572" s="121">
        <v>43187</v>
      </c>
      <c r="L572" s="119">
        <v>159041</v>
      </c>
      <c r="M572" s="119" t="s">
        <v>1032</v>
      </c>
    </row>
    <row r="573" spans="1:13">
      <c r="A573" s="119" t="s">
        <v>2707</v>
      </c>
      <c r="B573" s="119" t="s">
        <v>395</v>
      </c>
      <c r="C573" s="119">
        <v>793.55</v>
      </c>
      <c r="D573" s="119">
        <v>799</v>
      </c>
      <c r="E573" s="119">
        <v>788</v>
      </c>
      <c r="F573" s="119">
        <v>793.85</v>
      </c>
      <c r="G573" s="119">
        <v>788</v>
      </c>
      <c r="H573" s="119">
        <v>793.55</v>
      </c>
      <c r="I573" s="119">
        <v>199358</v>
      </c>
      <c r="J573" s="119">
        <v>158280179.55000001</v>
      </c>
      <c r="K573" s="121">
        <v>43187</v>
      </c>
      <c r="L573" s="119">
        <v>15460</v>
      </c>
      <c r="M573" s="119" t="s">
        <v>2708</v>
      </c>
    </row>
    <row r="574" spans="1:13">
      <c r="A574" s="119" t="s">
        <v>2262</v>
      </c>
      <c r="B574" s="119" t="s">
        <v>395</v>
      </c>
      <c r="C574" s="119">
        <v>390</v>
      </c>
      <c r="D574" s="119">
        <v>397</v>
      </c>
      <c r="E574" s="119">
        <v>380.7</v>
      </c>
      <c r="F574" s="119">
        <v>388.6</v>
      </c>
      <c r="G574" s="119">
        <v>385.75</v>
      </c>
      <c r="H574" s="119">
        <v>390.1</v>
      </c>
      <c r="I574" s="119">
        <v>2847393</v>
      </c>
      <c r="J574" s="119">
        <v>1115135399.25</v>
      </c>
      <c r="K574" s="121">
        <v>43187</v>
      </c>
      <c r="L574" s="119">
        <v>41344</v>
      </c>
      <c r="M574" s="119" t="s">
        <v>2263</v>
      </c>
    </row>
    <row r="575" spans="1:13">
      <c r="A575" s="119" t="s">
        <v>356</v>
      </c>
      <c r="B575" s="119" t="s">
        <v>395</v>
      </c>
      <c r="C575" s="119">
        <v>84.5</v>
      </c>
      <c r="D575" s="119">
        <v>87</v>
      </c>
      <c r="E575" s="119">
        <v>82</v>
      </c>
      <c r="F575" s="119">
        <v>85</v>
      </c>
      <c r="G575" s="119">
        <v>86</v>
      </c>
      <c r="H575" s="119">
        <v>84.4</v>
      </c>
      <c r="I575" s="119">
        <v>780452</v>
      </c>
      <c r="J575" s="119">
        <v>65394044.299999997</v>
      </c>
      <c r="K575" s="121">
        <v>43187</v>
      </c>
      <c r="L575" s="119">
        <v>5131</v>
      </c>
      <c r="M575" s="119" t="s">
        <v>2287</v>
      </c>
    </row>
    <row r="576" spans="1:13">
      <c r="A576" s="119" t="s">
        <v>1034</v>
      </c>
      <c r="B576" s="119" t="s">
        <v>395</v>
      </c>
      <c r="C576" s="119">
        <v>3625</v>
      </c>
      <c r="D576" s="119">
        <v>3693</v>
      </c>
      <c r="E576" s="119">
        <v>3581</v>
      </c>
      <c r="F576" s="119">
        <v>3647.35</v>
      </c>
      <c r="G576" s="119">
        <v>3659</v>
      </c>
      <c r="H576" s="119">
        <v>3622.25</v>
      </c>
      <c r="I576" s="119">
        <v>252</v>
      </c>
      <c r="J576" s="119">
        <v>916365.75</v>
      </c>
      <c r="K576" s="121">
        <v>43187</v>
      </c>
      <c r="L576" s="119">
        <v>107</v>
      </c>
      <c r="M576" s="119" t="s">
        <v>1035</v>
      </c>
    </row>
    <row r="577" spans="1:13">
      <c r="A577" s="119" t="s">
        <v>88</v>
      </c>
      <c r="B577" s="119" t="s">
        <v>395</v>
      </c>
      <c r="C577" s="119">
        <v>74.95</v>
      </c>
      <c r="D577" s="119">
        <v>75.599999999999994</v>
      </c>
      <c r="E577" s="119">
        <v>71.3</v>
      </c>
      <c r="F577" s="119">
        <v>72.2</v>
      </c>
      <c r="G577" s="119">
        <v>71.75</v>
      </c>
      <c r="H577" s="119">
        <v>76.25</v>
      </c>
      <c r="I577" s="119">
        <v>43267892</v>
      </c>
      <c r="J577" s="119">
        <v>3196856643.5500002</v>
      </c>
      <c r="K577" s="121">
        <v>43187</v>
      </c>
      <c r="L577" s="119">
        <v>87602</v>
      </c>
      <c r="M577" s="119" t="s">
        <v>1036</v>
      </c>
    </row>
    <row r="578" spans="1:13">
      <c r="A578" s="119" t="s">
        <v>2905</v>
      </c>
      <c r="B578" s="119" t="s">
        <v>395</v>
      </c>
      <c r="C578" s="119">
        <v>2870</v>
      </c>
      <c r="D578" s="119">
        <v>2950</v>
      </c>
      <c r="E578" s="119">
        <v>2870</v>
      </c>
      <c r="F578" s="119">
        <v>2900</v>
      </c>
      <c r="G578" s="119">
        <v>2900</v>
      </c>
      <c r="H578" s="119">
        <v>2880</v>
      </c>
      <c r="I578" s="119">
        <v>659</v>
      </c>
      <c r="J578" s="119">
        <v>1920341.45</v>
      </c>
      <c r="K578" s="121">
        <v>43187</v>
      </c>
      <c r="L578" s="119">
        <v>24</v>
      </c>
      <c r="M578" s="119" t="s">
        <v>2906</v>
      </c>
    </row>
    <row r="579" spans="1:13">
      <c r="A579" s="119" t="s">
        <v>89</v>
      </c>
      <c r="B579" s="119" t="s">
        <v>395</v>
      </c>
      <c r="C579" s="119">
        <v>80.650000000000006</v>
      </c>
      <c r="D579" s="119">
        <v>80.7</v>
      </c>
      <c r="E579" s="119">
        <v>75.349999999999994</v>
      </c>
      <c r="F579" s="119">
        <v>75.900000000000006</v>
      </c>
      <c r="G579" s="119">
        <v>76.25</v>
      </c>
      <c r="H579" s="119">
        <v>80.599999999999994</v>
      </c>
      <c r="I579" s="119">
        <v>18954505</v>
      </c>
      <c r="J579" s="119">
        <v>1459105751.8499999</v>
      </c>
      <c r="K579" s="121">
        <v>43187</v>
      </c>
      <c r="L579" s="119">
        <v>49522</v>
      </c>
      <c r="M579" s="119" t="s">
        <v>1037</v>
      </c>
    </row>
    <row r="580" spans="1:13">
      <c r="A580" s="119" t="s">
        <v>90</v>
      </c>
      <c r="B580" s="119" t="s">
        <v>395</v>
      </c>
      <c r="C580" s="119">
        <v>49.35</v>
      </c>
      <c r="D580" s="119">
        <v>50.05</v>
      </c>
      <c r="E580" s="119">
        <v>48.3</v>
      </c>
      <c r="F580" s="119">
        <v>48.75</v>
      </c>
      <c r="G580" s="119">
        <v>48.75</v>
      </c>
      <c r="H580" s="119">
        <v>49.65</v>
      </c>
      <c r="I580" s="119">
        <v>15912485</v>
      </c>
      <c r="J580" s="119">
        <v>779261350.89999998</v>
      </c>
      <c r="K580" s="121">
        <v>43187</v>
      </c>
      <c r="L580" s="119">
        <v>13402</v>
      </c>
      <c r="M580" s="119" t="s">
        <v>1038</v>
      </c>
    </row>
    <row r="581" spans="1:13">
      <c r="A581" s="119" t="s">
        <v>1039</v>
      </c>
      <c r="B581" s="119" t="s">
        <v>395</v>
      </c>
      <c r="C581" s="119">
        <v>48.5</v>
      </c>
      <c r="D581" s="119">
        <v>49.2</v>
      </c>
      <c r="E581" s="119">
        <v>47.2</v>
      </c>
      <c r="F581" s="119">
        <v>47.35</v>
      </c>
      <c r="G581" s="119">
        <v>47.35</v>
      </c>
      <c r="H581" s="119">
        <v>48.75</v>
      </c>
      <c r="I581" s="119">
        <v>11112846</v>
      </c>
      <c r="J581" s="119">
        <v>532976587.89999998</v>
      </c>
      <c r="K581" s="121">
        <v>43187</v>
      </c>
      <c r="L581" s="119">
        <v>26570</v>
      </c>
      <c r="M581" s="119" t="s">
        <v>1040</v>
      </c>
    </row>
    <row r="582" spans="1:13">
      <c r="A582" s="119" t="s">
        <v>3356</v>
      </c>
      <c r="B582" s="119" t="s">
        <v>395</v>
      </c>
      <c r="C582" s="119">
        <v>102.4</v>
      </c>
      <c r="D582" s="119">
        <v>102.4</v>
      </c>
      <c r="E582" s="119">
        <v>101.3</v>
      </c>
      <c r="F582" s="119">
        <v>101.3</v>
      </c>
      <c r="G582" s="119">
        <v>101.3</v>
      </c>
      <c r="H582" s="119">
        <v>102.63</v>
      </c>
      <c r="I582" s="119">
        <v>1001</v>
      </c>
      <c r="J582" s="119">
        <v>102501.3</v>
      </c>
      <c r="K582" s="121">
        <v>43187</v>
      </c>
      <c r="L582" s="119">
        <v>2</v>
      </c>
      <c r="M582" s="119" t="s">
        <v>3357</v>
      </c>
    </row>
    <row r="583" spans="1:13">
      <c r="A583" s="119" t="s">
        <v>2769</v>
      </c>
      <c r="B583" s="119" t="s">
        <v>395</v>
      </c>
      <c r="C583" s="119">
        <v>1531.6</v>
      </c>
      <c r="D583" s="119">
        <v>1645.05</v>
      </c>
      <c r="E583" s="119">
        <v>1506.15</v>
      </c>
      <c r="F583" s="119">
        <v>1602.9</v>
      </c>
      <c r="G583" s="119">
        <v>1610</v>
      </c>
      <c r="H583" s="119">
        <v>1543.65</v>
      </c>
      <c r="I583" s="119">
        <v>35296</v>
      </c>
      <c r="J583" s="119">
        <v>55799839.850000001</v>
      </c>
      <c r="K583" s="121">
        <v>43187</v>
      </c>
      <c r="L583" s="119">
        <v>3730</v>
      </c>
      <c r="M583" s="119" t="s">
        <v>2770</v>
      </c>
    </row>
    <row r="584" spans="1:13">
      <c r="A584" s="119" t="s">
        <v>3081</v>
      </c>
      <c r="B584" s="119" t="s">
        <v>395</v>
      </c>
      <c r="C584" s="119">
        <v>533</v>
      </c>
      <c r="D584" s="119">
        <v>557.85</v>
      </c>
      <c r="E584" s="119">
        <v>522.20000000000005</v>
      </c>
      <c r="F584" s="119">
        <v>547.29999999999995</v>
      </c>
      <c r="G584" s="119">
        <v>550</v>
      </c>
      <c r="H584" s="119">
        <v>536.45000000000005</v>
      </c>
      <c r="I584" s="119">
        <v>5205</v>
      </c>
      <c r="J584" s="119">
        <v>2785366.95</v>
      </c>
      <c r="K584" s="121">
        <v>43187</v>
      </c>
      <c r="L584" s="119">
        <v>246</v>
      </c>
      <c r="M584" s="119" t="s">
        <v>3082</v>
      </c>
    </row>
    <row r="585" spans="1:13">
      <c r="A585" s="119" t="s">
        <v>1041</v>
      </c>
      <c r="B585" s="119" t="s">
        <v>395</v>
      </c>
      <c r="C585" s="119">
        <v>1174.95</v>
      </c>
      <c r="D585" s="119">
        <v>1174.95</v>
      </c>
      <c r="E585" s="119">
        <v>1120</v>
      </c>
      <c r="F585" s="119">
        <v>1142.45</v>
      </c>
      <c r="G585" s="119">
        <v>1120</v>
      </c>
      <c r="H585" s="119">
        <v>1160.1500000000001</v>
      </c>
      <c r="I585" s="119">
        <v>25770</v>
      </c>
      <c r="J585" s="119">
        <v>29585572.399999999</v>
      </c>
      <c r="K585" s="121">
        <v>43187</v>
      </c>
      <c r="L585" s="119">
        <v>1750</v>
      </c>
      <c r="M585" s="119" t="s">
        <v>1042</v>
      </c>
    </row>
    <row r="586" spans="1:13">
      <c r="A586" s="119" t="s">
        <v>91</v>
      </c>
      <c r="B586" s="119" t="s">
        <v>395</v>
      </c>
      <c r="C586" s="119">
        <v>19.95</v>
      </c>
      <c r="D586" s="119">
        <v>20.25</v>
      </c>
      <c r="E586" s="119">
        <v>19.399999999999999</v>
      </c>
      <c r="F586" s="119">
        <v>19.55</v>
      </c>
      <c r="G586" s="119">
        <v>19.55</v>
      </c>
      <c r="H586" s="119">
        <v>20.149999999999999</v>
      </c>
      <c r="I586" s="119">
        <v>12056791</v>
      </c>
      <c r="J586" s="119">
        <v>239131338.05000001</v>
      </c>
      <c r="K586" s="121">
        <v>43187</v>
      </c>
      <c r="L586" s="119">
        <v>9640</v>
      </c>
      <c r="M586" s="119" t="s">
        <v>1043</v>
      </c>
    </row>
    <row r="587" spans="1:13">
      <c r="A587" s="119" t="s">
        <v>2893</v>
      </c>
      <c r="B587" s="119" t="s">
        <v>395</v>
      </c>
      <c r="C587" s="119">
        <v>245</v>
      </c>
      <c r="D587" s="119">
        <v>246.8</v>
      </c>
      <c r="E587" s="119">
        <v>231.3</v>
      </c>
      <c r="F587" s="119">
        <v>243.95</v>
      </c>
      <c r="G587" s="119">
        <v>241.1</v>
      </c>
      <c r="H587" s="119">
        <v>249.05</v>
      </c>
      <c r="I587" s="119">
        <v>6181</v>
      </c>
      <c r="J587" s="119">
        <v>1503148.5</v>
      </c>
      <c r="K587" s="121">
        <v>43187</v>
      </c>
      <c r="L587" s="119">
        <v>186</v>
      </c>
      <c r="M587" s="119" t="s">
        <v>2894</v>
      </c>
    </row>
    <row r="588" spans="1:13">
      <c r="A588" s="119" t="s">
        <v>1044</v>
      </c>
      <c r="B588" s="119" t="s">
        <v>395</v>
      </c>
      <c r="C588" s="119">
        <v>809.85</v>
      </c>
      <c r="D588" s="119">
        <v>810.5</v>
      </c>
      <c r="E588" s="119">
        <v>804.05</v>
      </c>
      <c r="F588" s="119">
        <v>809</v>
      </c>
      <c r="G588" s="119">
        <v>809</v>
      </c>
      <c r="H588" s="119">
        <v>809.15</v>
      </c>
      <c r="I588" s="119">
        <v>252184</v>
      </c>
      <c r="J588" s="119">
        <v>204006382.09999999</v>
      </c>
      <c r="K588" s="121">
        <v>43187</v>
      </c>
      <c r="L588" s="119">
        <v>503</v>
      </c>
      <c r="M588" s="119" t="s">
        <v>1045</v>
      </c>
    </row>
    <row r="589" spans="1:13">
      <c r="A589" s="119" t="s">
        <v>92</v>
      </c>
      <c r="B589" s="119" t="s">
        <v>395</v>
      </c>
      <c r="C589" s="119">
        <v>278.2</v>
      </c>
      <c r="D589" s="119">
        <v>281.5</v>
      </c>
      <c r="E589" s="119">
        <v>275.39999999999998</v>
      </c>
      <c r="F589" s="119">
        <v>279.45</v>
      </c>
      <c r="G589" s="119">
        <v>280.5</v>
      </c>
      <c r="H589" s="119">
        <v>280.2</v>
      </c>
      <c r="I589" s="119">
        <v>2677448</v>
      </c>
      <c r="J589" s="119">
        <v>746758421.14999998</v>
      </c>
      <c r="K589" s="121">
        <v>43187</v>
      </c>
      <c r="L589" s="119">
        <v>24899</v>
      </c>
      <c r="M589" s="119" t="s">
        <v>2804</v>
      </c>
    </row>
    <row r="590" spans="1:13">
      <c r="A590" s="119" t="s">
        <v>1046</v>
      </c>
      <c r="B590" s="119" t="s">
        <v>395</v>
      </c>
      <c r="C590" s="119">
        <v>649.9</v>
      </c>
      <c r="D590" s="119">
        <v>655</v>
      </c>
      <c r="E590" s="119">
        <v>636.15</v>
      </c>
      <c r="F590" s="119">
        <v>640.5</v>
      </c>
      <c r="G590" s="119">
        <v>639</v>
      </c>
      <c r="H590" s="119">
        <v>646.5</v>
      </c>
      <c r="I590" s="119">
        <v>27559</v>
      </c>
      <c r="J590" s="119">
        <v>17791150.899999999</v>
      </c>
      <c r="K590" s="121">
        <v>43187</v>
      </c>
      <c r="L590" s="119">
        <v>1205</v>
      </c>
      <c r="M590" s="119" t="s">
        <v>1047</v>
      </c>
    </row>
    <row r="591" spans="1:13">
      <c r="A591" s="119" t="s">
        <v>2795</v>
      </c>
      <c r="B591" s="119" t="s">
        <v>395</v>
      </c>
      <c r="C591" s="119">
        <v>704.9</v>
      </c>
      <c r="D591" s="119">
        <v>713</v>
      </c>
      <c r="E591" s="119">
        <v>698</v>
      </c>
      <c r="F591" s="119">
        <v>705.7</v>
      </c>
      <c r="G591" s="119">
        <v>708</v>
      </c>
      <c r="H591" s="119">
        <v>703.1</v>
      </c>
      <c r="I591" s="119">
        <v>136507</v>
      </c>
      <c r="J591" s="119">
        <v>96127085.25</v>
      </c>
      <c r="K591" s="121">
        <v>43187</v>
      </c>
      <c r="L591" s="119">
        <v>5239</v>
      </c>
      <c r="M591" s="119" t="s">
        <v>2796</v>
      </c>
    </row>
    <row r="592" spans="1:13">
      <c r="A592" s="119" t="s">
        <v>3267</v>
      </c>
      <c r="B592" s="119" t="s">
        <v>395</v>
      </c>
      <c r="C592" s="119">
        <v>95.15</v>
      </c>
      <c r="D592" s="119">
        <v>95.15</v>
      </c>
      <c r="E592" s="119">
        <v>94</v>
      </c>
      <c r="F592" s="119">
        <v>94</v>
      </c>
      <c r="G592" s="119">
        <v>94</v>
      </c>
      <c r="H592" s="119">
        <v>98</v>
      </c>
      <c r="I592" s="119">
        <v>724</v>
      </c>
      <c r="J592" s="119">
        <v>68754.899999999994</v>
      </c>
      <c r="K592" s="121">
        <v>43187</v>
      </c>
      <c r="L592" s="119">
        <v>14</v>
      </c>
      <c r="M592" s="119" t="s">
        <v>3268</v>
      </c>
    </row>
    <row r="593" spans="1:13">
      <c r="A593" s="119" t="s">
        <v>3083</v>
      </c>
      <c r="B593" s="119" t="s">
        <v>395</v>
      </c>
      <c r="C593" s="119">
        <v>29.95</v>
      </c>
      <c r="D593" s="119">
        <v>30</v>
      </c>
      <c r="E593" s="119">
        <v>29</v>
      </c>
      <c r="F593" s="119">
        <v>29.4</v>
      </c>
      <c r="G593" s="119">
        <v>29.1</v>
      </c>
      <c r="H593" s="119">
        <v>29.5</v>
      </c>
      <c r="I593" s="119">
        <v>75795</v>
      </c>
      <c r="J593" s="119">
        <v>2228894.15</v>
      </c>
      <c r="K593" s="121">
        <v>43187</v>
      </c>
      <c r="L593" s="119">
        <v>882</v>
      </c>
      <c r="M593" s="119" t="s">
        <v>3084</v>
      </c>
    </row>
    <row r="594" spans="1:13">
      <c r="A594" s="119" t="s">
        <v>1048</v>
      </c>
      <c r="B594" s="119" t="s">
        <v>395</v>
      </c>
      <c r="C594" s="119">
        <v>62.8</v>
      </c>
      <c r="D594" s="119">
        <v>62.8</v>
      </c>
      <c r="E594" s="119">
        <v>58.8</v>
      </c>
      <c r="F594" s="119">
        <v>60.15</v>
      </c>
      <c r="G594" s="119">
        <v>58.8</v>
      </c>
      <c r="H594" s="119">
        <v>62.85</v>
      </c>
      <c r="I594" s="119">
        <v>271628</v>
      </c>
      <c r="J594" s="119">
        <v>16560899.699999999</v>
      </c>
      <c r="K594" s="121">
        <v>43187</v>
      </c>
      <c r="L594" s="119">
        <v>1561</v>
      </c>
      <c r="M594" s="119" t="s">
        <v>1049</v>
      </c>
    </row>
    <row r="595" spans="1:13">
      <c r="A595" s="119" t="s">
        <v>1050</v>
      </c>
      <c r="B595" s="119" t="s">
        <v>395</v>
      </c>
      <c r="C595" s="119">
        <v>435</v>
      </c>
      <c r="D595" s="119">
        <v>437.45</v>
      </c>
      <c r="E595" s="119">
        <v>428</v>
      </c>
      <c r="F595" s="119">
        <v>429.25</v>
      </c>
      <c r="G595" s="119">
        <v>430.5</v>
      </c>
      <c r="H595" s="119">
        <v>439.15</v>
      </c>
      <c r="I595" s="119">
        <v>59476</v>
      </c>
      <c r="J595" s="119">
        <v>25675373.5</v>
      </c>
      <c r="K595" s="121">
        <v>43187</v>
      </c>
      <c r="L595" s="119">
        <v>2129</v>
      </c>
      <c r="M595" s="119" t="s">
        <v>1051</v>
      </c>
    </row>
    <row r="596" spans="1:13">
      <c r="A596" s="119" t="s">
        <v>2354</v>
      </c>
      <c r="B596" s="119" t="s">
        <v>395</v>
      </c>
      <c r="C596" s="119">
        <v>1041.55</v>
      </c>
      <c r="D596" s="119">
        <v>1045</v>
      </c>
      <c r="E596" s="119">
        <v>1016</v>
      </c>
      <c r="F596" s="119">
        <v>1024.75</v>
      </c>
      <c r="G596" s="119">
        <v>1045</v>
      </c>
      <c r="H596" s="119">
        <v>1042.9000000000001</v>
      </c>
      <c r="I596" s="119">
        <v>1731</v>
      </c>
      <c r="J596" s="119">
        <v>1777812.1</v>
      </c>
      <c r="K596" s="121">
        <v>43187</v>
      </c>
      <c r="L596" s="119">
        <v>158</v>
      </c>
      <c r="M596" s="119" t="s">
        <v>2355</v>
      </c>
    </row>
    <row r="597" spans="1:13">
      <c r="A597" s="119" t="s">
        <v>200</v>
      </c>
      <c r="B597" s="119" t="s">
        <v>395</v>
      </c>
      <c r="C597" s="119">
        <v>128.19999999999999</v>
      </c>
      <c r="D597" s="119">
        <v>135.4</v>
      </c>
      <c r="E597" s="119">
        <v>125.9</v>
      </c>
      <c r="F597" s="119">
        <v>129.4</v>
      </c>
      <c r="G597" s="119">
        <v>132.5</v>
      </c>
      <c r="H597" s="119">
        <v>129.30000000000001</v>
      </c>
      <c r="I597" s="119">
        <v>1152071</v>
      </c>
      <c r="J597" s="119">
        <v>147837670.94999999</v>
      </c>
      <c r="K597" s="121">
        <v>43187</v>
      </c>
      <c r="L597" s="119">
        <v>6519</v>
      </c>
      <c r="M597" s="119" t="s">
        <v>1052</v>
      </c>
    </row>
    <row r="598" spans="1:13">
      <c r="A598" s="119" t="s">
        <v>93</v>
      </c>
      <c r="B598" s="119" t="s">
        <v>395</v>
      </c>
      <c r="C598" s="119">
        <v>142</v>
      </c>
      <c r="D598" s="119">
        <v>145.19999999999999</v>
      </c>
      <c r="E598" s="119">
        <v>140.4</v>
      </c>
      <c r="F598" s="119">
        <v>141.75</v>
      </c>
      <c r="G598" s="119">
        <v>141</v>
      </c>
      <c r="H598" s="119">
        <v>143.55000000000001</v>
      </c>
      <c r="I598" s="119">
        <v>3386478</v>
      </c>
      <c r="J598" s="119">
        <v>483040462.60000002</v>
      </c>
      <c r="K598" s="121">
        <v>43187</v>
      </c>
      <c r="L598" s="119">
        <v>18630</v>
      </c>
      <c r="M598" s="119" t="s">
        <v>1053</v>
      </c>
    </row>
    <row r="599" spans="1:13">
      <c r="A599" s="119" t="s">
        <v>1054</v>
      </c>
      <c r="B599" s="119" t="s">
        <v>395</v>
      </c>
      <c r="C599" s="119">
        <v>455.8</v>
      </c>
      <c r="D599" s="119">
        <v>467.05</v>
      </c>
      <c r="E599" s="119">
        <v>451</v>
      </c>
      <c r="F599" s="119">
        <v>452.15</v>
      </c>
      <c r="G599" s="119">
        <v>451.7</v>
      </c>
      <c r="H599" s="119">
        <v>459.65</v>
      </c>
      <c r="I599" s="119">
        <v>132137</v>
      </c>
      <c r="J599" s="119">
        <v>60646328.649999999</v>
      </c>
      <c r="K599" s="121">
        <v>43187</v>
      </c>
      <c r="L599" s="119">
        <v>3867</v>
      </c>
      <c r="M599" s="119" t="s">
        <v>1055</v>
      </c>
    </row>
    <row r="600" spans="1:13">
      <c r="A600" s="119" t="s">
        <v>1056</v>
      </c>
      <c r="B600" s="119" t="s">
        <v>395</v>
      </c>
      <c r="C600" s="119">
        <v>301</v>
      </c>
      <c r="D600" s="119">
        <v>306.60000000000002</v>
      </c>
      <c r="E600" s="119">
        <v>298</v>
      </c>
      <c r="F600" s="119">
        <v>299.8</v>
      </c>
      <c r="G600" s="119">
        <v>298.3</v>
      </c>
      <c r="H600" s="119">
        <v>306.7</v>
      </c>
      <c r="I600" s="119">
        <v>1198458</v>
      </c>
      <c r="J600" s="119">
        <v>361390660.35000002</v>
      </c>
      <c r="K600" s="121">
        <v>43187</v>
      </c>
      <c r="L600" s="119">
        <v>14121</v>
      </c>
      <c r="M600" s="119" t="s">
        <v>1057</v>
      </c>
    </row>
    <row r="601" spans="1:13">
      <c r="A601" s="119" t="s">
        <v>1058</v>
      </c>
      <c r="B601" s="119" t="s">
        <v>395</v>
      </c>
      <c r="C601" s="119">
        <v>153.75</v>
      </c>
      <c r="D601" s="119">
        <v>153.9</v>
      </c>
      <c r="E601" s="119">
        <v>142.19999999999999</v>
      </c>
      <c r="F601" s="119">
        <v>145.05000000000001</v>
      </c>
      <c r="G601" s="119">
        <v>142.25</v>
      </c>
      <c r="H601" s="119">
        <v>144.4</v>
      </c>
      <c r="I601" s="119">
        <v>1022</v>
      </c>
      <c r="J601" s="119">
        <v>149242.75</v>
      </c>
      <c r="K601" s="121">
        <v>43187</v>
      </c>
      <c r="L601" s="119">
        <v>62</v>
      </c>
      <c r="M601" s="119" t="s">
        <v>1059</v>
      </c>
    </row>
    <row r="602" spans="1:13">
      <c r="A602" s="119" t="s">
        <v>1060</v>
      </c>
      <c r="B602" s="119" t="s">
        <v>395</v>
      </c>
      <c r="C602" s="119">
        <v>317</v>
      </c>
      <c r="D602" s="119">
        <v>320</v>
      </c>
      <c r="E602" s="119">
        <v>305.55</v>
      </c>
      <c r="F602" s="119">
        <v>312.55</v>
      </c>
      <c r="G602" s="119">
        <v>310</v>
      </c>
      <c r="H602" s="119">
        <v>317.2</v>
      </c>
      <c r="I602" s="119">
        <v>39671</v>
      </c>
      <c r="J602" s="119">
        <v>12309282.6</v>
      </c>
      <c r="K602" s="121">
        <v>43187</v>
      </c>
      <c r="L602" s="119">
        <v>1412</v>
      </c>
      <c r="M602" s="119" t="s">
        <v>1061</v>
      </c>
    </row>
    <row r="603" spans="1:13">
      <c r="A603" s="119" t="s">
        <v>1062</v>
      </c>
      <c r="B603" s="119" t="s">
        <v>395</v>
      </c>
      <c r="C603" s="119">
        <v>1292</v>
      </c>
      <c r="D603" s="119">
        <v>1313.55</v>
      </c>
      <c r="E603" s="119">
        <v>1272.45</v>
      </c>
      <c r="F603" s="119">
        <v>1290.45</v>
      </c>
      <c r="G603" s="119">
        <v>1288</v>
      </c>
      <c r="H603" s="119">
        <v>1297.3</v>
      </c>
      <c r="I603" s="119">
        <v>1569640</v>
      </c>
      <c r="J603" s="119">
        <v>2031322947</v>
      </c>
      <c r="K603" s="121">
        <v>43187</v>
      </c>
      <c r="L603" s="119">
        <v>35554</v>
      </c>
      <c r="M603" s="119" t="s">
        <v>1063</v>
      </c>
    </row>
    <row r="604" spans="1:13">
      <c r="A604" s="119" t="s">
        <v>3085</v>
      </c>
      <c r="B604" s="119" t="s">
        <v>395</v>
      </c>
      <c r="C604" s="119">
        <v>88.3</v>
      </c>
      <c r="D604" s="119">
        <v>93</v>
      </c>
      <c r="E604" s="119">
        <v>88.2</v>
      </c>
      <c r="F604" s="119">
        <v>92.95</v>
      </c>
      <c r="G604" s="119">
        <v>93</v>
      </c>
      <c r="H604" s="119">
        <v>90.45</v>
      </c>
      <c r="I604" s="119">
        <v>1726</v>
      </c>
      <c r="J604" s="119">
        <v>157412.6</v>
      </c>
      <c r="K604" s="121">
        <v>43187</v>
      </c>
      <c r="L604" s="119">
        <v>13</v>
      </c>
      <c r="M604" s="119" t="s">
        <v>3086</v>
      </c>
    </row>
    <row r="605" spans="1:13">
      <c r="A605" s="119" t="s">
        <v>1064</v>
      </c>
      <c r="B605" s="119" t="s">
        <v>395</v>
      </c>
      <c r="C605" s="119">
        <v>468.05</v>
      </c>
      <c r="D605" s="119">
        <v>470</v>
      </c>
      <c r="E605" s="119">
        <v>457.1</v>
      </c>
      <c r="F605" s="119">
        <v>463.05</v>
      </c>
      <c r="G605" s="119">
        <v>466.8</v>
      </c>
      <c r="H605" s="119">
        <v>469.7</v>
      </c>
      <c r="I605" s="119">
        <v>7139</v>
      </c>
      <c r="J605" s="119">
        <v>3320933.9</v>
      </c>
      <c r="K605" s="121">
        <v>43187</v>
      </c>
      <c r="L605" s="119">
        <v>337</v>
      </c>
      <c r="M605" s="119" t="s">
        <v>3445</v>
      </c>
    </row>
    <row r="606" spans="1:13">
      <c r="A606" s="119" t="s">
        <v>1065</v>
      </c>
      <c r="B606" s="119" t="s">
        <v>395</v>
      </c>
      <c r="C606" s="119">
        <v>228.85</v>
      </c>
      <c r="D606" s="119">
        <v>230.8</v>
      </c>
      <c r="E606" s="119">
        <v>208</v>
      </c>
      <c r="F606" s="119">
        <v>212.15</v>
      </c>
      <c r="G606" s="119">
        <v>210</v>
      </c>
      <c r="H606" s="119">
        <v>241.45</v>
      </c>
      <c r="I606" s="119">
        <v>633864</v>
      </c>
      <c r="J606" s="119">
        <v>139278987.75</v>
      </c>
      <c r="K606" s="121">
        <v>43187</v>
      </c>
      <c r="L606" s="119">
        <v>6867</v>
      </c>
      <c r="M606" s="119" t="s">
        <v>1066</v>
      </c>
    </row>
    <row r="607" spans="1:13">
      <c r="A607" s="119" t="s">
        <v>1067</v>
      </c>
      <c r="B607" s="119" t="s">
        <v>395</v>
      </c>
      <c r="C607" s="119">
        <v>30</v>
      </c>
      <c r="D607" s="119">
        <v>30.5</v>
      </c>
      <c r="E607" s="119">
        <v>29</v>
      </c>
      <c r="F607" s="119">
        <v>29.15</v>
      </c>
      <c r="G607" s="119">
        <v>29.15</v>
      </c>
      <c r="H607" s="119">
        <v>30.25</v>
      </c>
      <c r="I607" s="119">
        <v>153719</v>
      </c>
      <c r="J607" s="119">
        <v>4542533.3</v>
      </c>
      <c r="K607" s="121">
        <v>43187</v>
      </c>
      <c r="L607" s="119">
        <v>424</v>
      </c>
      <c r="M607" s="119" t="s">
        <v>1068</v>
      </c>
    </row>
    <row r="608" spans="1:13">
      <c r="A608" s="119" t="s">
        <v>1069</v>
      </c>
      <c r="B608" s="119" t="s">
        <v>395</v>
      </c>
      <c r="C608" s="119">
        <v>171</v>
      </c>
      <c r="D608" s="119">
        <v>171.05</v>
      </c>
      <c r="E608" s="119">
        <v>168.1</v>
      </c>
      <c r="F608" s="119">
        <v>168.65</v>
      </c>
      <c r="G608" s="119">
        <v>171</v>
      </c>
      <c r="H608" s="119">
        <v>172.75</v>
      </c>
      <c r="I608" s="119">
        <v>4903</v>
      </c>
      <c r="J608" s="119">
        <v>831247.2</v>
      </c>
      <c r="K608" s="121">
        <v>43187</v>
      </c>
      <c r="L608" s="119">
        <v>240</v>
      </c>
      <c r="M608" s="119" t="s">
        <v>1070</v>
      </c>
    </row>
    <row r="609" spans="1:13">
      <c r="A609" s="119" t="s">
        <v>2234</v>
      </c>
      <c r="B609" s="119" t="s">
        <v>395</v>
      </c>
      <c r="C609" s="119">
        <v>64.95</v>
      </c>
      <c r="D609" s="119">
        <v>65.900000000000006</v>
      </c>
      <c r="E609" s="119">
        <v>62.4</v>
      </c>
      <c r="F609" s="119">
        <v>65</v>
      </c>
      <c r="G609" s="119">
        <v>65.05</v>
      </c>
      <c r="H609" s="119">
        <v>64.349999999999994</v>
      </c>
      <c r="I609" s="119">
        <v>27948</v>
      </c>
      <c r="J609" s="119">
        <v>1809500.95</v>
      </c>
      <c r="K609" s="121">
        <v>43187</v>
      </c>
      <c r="L609" s="119">
        <v>312</v>
      </c>
      <c r="M609" s="119" t="s">
        <v>2235</v>
      </c>
    </row>
    <row r="610" spans="1:13">
      <c r="A610" s="119" t="s">
        <v>1071</v>
      </c>
      <c r="B610" s="119" t="s">
        <v>395</v>
      </c>
      <c r="C610" s="119">
        <v>47.55</v>
      </c>
      <c r="D610" s="119">
        <v>49.55</v>
      </c>
      <c r="E610" s="119">
        <v>47.3</v>
      </c>
      <c r="F610" s="119">
        <v>48.5</v>
      </c>
      <c r="G610" s="119">
        <v>48.05</v>
      </c>
      <c r="H610" s="119">
        <v>47.5</v>
      </c>
      <c r="I610" s="119">
        <v>138663</v>
      </c>
      <c r="J610" s="119">
        <v>6712268.7999999998</v>
      </c>
      <c r="K610" s="121">
        <v>43187</v>
      </c>
      <c r="L610" s="119">
        <v>1196</v>
      </c>
      <c r="M610" s="119" t="s">
        <v>1072</v>
      </c>
    </row>
    <row r="611" spans="1:13">
      <c r="A611" s="119" t="s">
        <v>3087</v>
      </c>
      <c r="B611" s="119" t="s">
        <v>395</v>
      </c>
      <c r="C611" s="119">
        <v>58</v>
      </c>
      <c r="D611" s="119">
        <v>60.85</v>
      </c>
      <c r="E611" s="119">
        <v>56.5</v>
      </c>
      <c r="F611" s="119">
        <v>56.8</v>
      </c>
      <c r="G611" s="119">
        <v>58</v>
      </c>
      <c r="H611" s="119">
        <v>58.55</v>
      </c>
      <c r="I611" s="119">
        <v>18667</v>
      </c>
      <c r="J611" s="119">
        <v>1091733</v>
      </c>
      <c r="K611" s="121">
        <v>43187</v>
      </c>
      <c r="L611" s="119">
        <v>139</v>
      </c>
      <c r="M611" s="119" t="s">
        <v>3088</v>
      </c>
    </row>
    <row r="612" spans="1:13">
      <c r="A612" s="119" t="s">
        <v>3089</v>
      </c>
      <c r="B612" s="119" t="s">
        <v>395</v>
      </c>
      <c r="C612" s="119">
        <v>7.5</v>
      </c>
      <c r="D612" s="119">
        <v>7.55</v>
      </c>
      <c r="E612" s="119">
        <v>7.1</v>
      </c>
      <c r="F612" s="119">
        <v>7.15</v>
      </c>
      <c r="G612" s="119">
        <v>7.15</v>
      </c>
      <c r="H612" s="119">
        <v>7.3</v>
      </c>
      <c r="I612" s="119">
        <v>8043</v>
      </c>
      <c r="J612" s="119">
        <v>59837.65</v>
      </c>
      <c r="K612" s="121">
        <v>43187</v>
      </c>
      <c r="L612" s="119">
        <v>27</v>
      </c>
      <c r="M612" s="119" t="s">
        <v>3090</v>
      </c>
    </row>
    <row r="613" spans="1:13">
      <c r="A613" s="119" t="s">
        <v>1073</v>
      </c>
      <c r="B613" s="119" t="s">
        <v>395</v>
      </c>
      <c r="C613" s="119">
        <v>176</v>
      </c>
      <c r="D613" s="119">
        <v>178.7</v>
      </c>
      <c r="E613" s="119">
        <v>173.05</v>
      </c>
      <c r="F613" s="119">
        <v>174.7</v>
      </c>
      <c r="G613" s="119">
        <v>175</v>
      </c>
      <c r="H613" s="119">
        <v>177.75</v>
      </c>
      <c r="I613" s="119">
        <v>136475</v>
      </c>
      <c r="J613" s="119">
        <v>23900396.149999999</v>
      </c>
      <c r="K613" s="121">
        <v>43187</v>
      </c>
      <c r="L613" s="119">
        <v>590</v>
      </c>
      <c r="M613" s="119" t="s">
        <v>1074</v>
      </c>
    </row>
    <row r="614" spans="1:13">
      <c r="A614" s="119" t="s">
        <v>94</v>
      </c>
      <c r="B614" s="119" t="s">
        <v>395</v>
      </c>
      <c r="C614" s="119">
        <v>1772.15</v>
      </c>
      <c r="D614" s="119">
        <v>1807</v>
      </c>
      <c r="E614" s="119">
        <v>1772.15</v>
      </c>
      <c r="F614" s="119">
        <v>1796.75</v>
      </c>
      <c r="G614" s="119">
        <v>1800</v>
      </c>
      <c r="H614" s="119">
        <v>1788.2</v>
      </c>
      <c r="I614" s="119">
        <v>2380088</v>
      </c>
      <c r="J614" s="119">
        <v>4273587939.5500002</v>
      </c>
      <c r="K614" s="121">
        <v>43187</v>
      </c>
      <c r="L614" s="119">
        <v>63564</v>
      </c>
      <c r="M614" s="119" t="s">
        <v>1075</v>
      </c>
    </row>
    <row r="615" spans="1:13">
      <c r="A615" s="119" t="s">
        <v>1076</v>
      </c>
      <c r="B615" s="119" t="s">
        <v>395</v>
      </c>
      <c r="C615" s="119">
        <v>844.95</v>
      </c>
      <c r="D615" s="119">
        <v>864.9</v>
      </c>
      <c r="E615" s="119">
        <v>837.9</v>
      </c>
      <c r="F615" s="119">
        <v>857.05</v>
      </c>
      <c r="G615" s="119">
        <v>864.9</v>
      </c>
      <c r="H615" s="119">
        <v>846.6</v>
      </c>
      <c r="I615" s="119">
        <v>2775</v>
      </c>
      <c r="J615" s="119">
        <v>2365549.75</v>
      </c>
      <c r="K615" s="121">
        <v>43187</v>
      </c>
      <c r="L615" s="119">
        <v>345</v>
      </c>
      <c r="M615" s="119" t="s">
        <v>1077</v>
      </c>
    </row>
    <row r="616" spans="1:13">
      <c r="A616" s="119" t="s">
        <v>1078</v>
      </c>
      <c r="B616" s="119" t="s">
        <v>395</v>
      </c>
      <c r="C616" s="119">
        <v>151.05000000000001</v>
      </c>
      <c r="D616" s="119">
        <v>151.30000000000001</v>
      </c>
      <c r="E616" s="119">
        <v>145.15</v>
      </c>
      <c r="F616" s="119">
        <v>148.5</v>
      </c>
      <c r="G616" s="119">
        <v>148.35</v>
      </c>
      <c r="H616" s="119">
        <v>152.19999999999999</v>
      </c>
      <c r="I616" s="119">
        <v>6737391</v>
      </c>
      <c r="J616" s="119">
        <v>1000197959.75</v>
      </c>
      <c r="K616" s="121">
        <v>43187</v>
      </c>
      <c r="L616" s="119">
        <v>55161</v>
      </c>
      <c r="M616" s="119" t="s">
        <v>2684</v>
      </c>
    </row>
    <row r="617" spans="1:13">
      <c r="A617" s="119" t="s">
        <v>1079</v>
      </c>
      <c r="B617" s="119" t="s">
        <v>395</v>
      </c>
      <c r="C617" s="119">
        <v>460.05</v>
      </c>
      <c r="D617" s="119">
        <v>471.05</v>
      </c>
      <c r="E617" s="119">
        <v>460</v>
      </c>
      <c r="F617" s="119">
        <v>467.7</v>
      </c>
      <c r="G617" s="119">
        <v>466</v>
      </c>
      <c r="H617" s="119">
        <v>471.8</v>
      </c>
      <c r="I617" s="119">
        <v>46234</v>
      </c>
      <c r="J617" s="119">
        <v>21566072.800000001</v>
      </c>
      <c r="K617" s="121">
        <v>43187</v>
      </c>
      <c r="L617" s="119">
        <v>2430</v>
      </c>
      <c r="M617" s="119" t="s">
        <v>1080</v>
      </c>
    </row>
    <row r="618" spans="1:13">
      <c r="A618" s="119" t="s">
        <v>2278</v>
      </c>
      <c r="B618" s="119" t="s">
        <v>395</v>
      </c>
      <c r="C618" s="119">
        <v>341.74</v>
      </c>
      <c r="D618" s="119">
        <v>341.74</v>
      </c>
      <c r="E618" s="119">
        <v>337.33</v>
      </c>
      <c r="F618" s="119">
        <v>338.14</v>
      </c>
      <c r="G618" s="119">
        <v>340.76</v>
      </c>
      <c r="H618" s="119">
        <v>345</v>
      </c>
      <c r="I618" s="119">
        <v>271</v>
      </c>
      <c r="J618" s="119">
        <v>92054.58</v>
      </c>
      <c r="K618" s="121">
        <v>43187</v>
      </c>
      <c r="L618" s="119">
        <v>17</v>
      </c>
      <c r="M618" s="119" t="s">
        <v>2279</v>
      </c>
    </row>
    <row r="619" spans="1:13">
      <c r="A619" s="119" t="s">
        <v>191</v>
      </c>
      <c r="B619" s="119" t="s">
        <v>395</v>
      </c>
      <c r="C619" s="119">
        <v>337.5</v>
      </c>
      <c r="D619" s="119">
        <v>342</v>
      </c>
      <c r="E619" s="119">
        <v>331.05</v>
      </c>
      <c r="F619" s="119">
        <v>336.15</v>
      </c>
      <c r="G619" s="119">
        <v>335.25</v>
      </c>
      <c r="H619" s="119">
        <v>336.55</v>
      </c>
      <c r="I619" s="119">
        <v>7045038</v>
      </c>
      <c r="J619" s="119">
        <v>2366196063.3000002</v>
      </c>
      <c r="K619" s="121">
        <v>43187</v>
      </c>
      <c r="L619" s="119">
        <v>113924</v>
      </c>
      <c r="M619" s="119" t="s">
        <v>1081</v>
      </c>
    </row>
    <row r="620" spans="1:13">
      <c r="A620" s="119" t="s">
        <v>95</v>
      </c>
      <c r="B620" s="119" t="s">
        <v>395</v>
      </c>
      <c r="C620" s="119">
        <v>1150.75</v>
      </c>
      <c r="D620" s="119">
        <v>1150.75</v>
      </c>
      <c r="E620" s="119">
        <v>1126.25</v>
      </c>
      <c r="F620" s="119">
        <v>1131.8</v>
      </c>
      <c r="G620" s="119">
        <v>1140</v>
      </c>
      <c r="H620" s="119">
        <v>1154</v>
      </c>
      <c r="I620" s="119">
        <v>6279161</v>
      </c>
      <c r="J620" s="119">
        <v>7134252850.6499996</v>
      </c>
      <c r="K620" s="121">
        <v>43187</v>
      </c>
      <c r="L620" s="119">
        <v>118878</v>
      </c>
      <c r="M620" s="119" t="s">
        <v>1082</v>
      </c>
    </row>
    <row r="621" spans="1:13">
      <c r="A621" s="119" t="s">
        <v>1083</v>
      </c>
      <c r="B621" s="119" t="s">
        <v>395</v>
      </c>
      <c r="C621" s="119">
        <v>667.7</v>
      </c>
      <c r="D621" s="119">
        <v>667.7</v>
      </c>
      <c r="E621" s="119">
        <v>651.1</v>
      </c>
      <c r="F621" s="119">
        <v>654.95000000000005</v>
      </c>
      <c r="G621" s="119">
        <v>655</v>
      </c>
      <c r="H621" s="119">
        <v>664.8</v>
      </c>
      <c r="I621" s="119">
        <v>27990</v>
      </c>
      <c r="J621" s="119">
        <v>18387582.75</v>
      </c>
      <c r="K621" s="121">
        <v>43187</v>
      </c>
      <c r="L621" s="119">
        <v>754</v>
      </c>
      <c r="M621" s="119" t="s">
        <v>1084</v>
      </c>
    </row>
    <row r="622" spans="1:13">
      <c r="A622" s="119" t="s">
        <v>1086</v>
      </c>
      <c r="B622" s="119" t="s">
        <v>395</v>
      </c>
      <c r="C622" s="119">
        <v>267</v>
      </c>
      <c r="D622" s="119">
        <v>271.5</v>
      </c>
      <c r="E622" s="119">
        <v>262.05</v>
      </c>
      <c r="F622" s="119">
        <v>265.05</v>
      </c>
      <c r="G622" s="119">
        <v>265</v>
      </c>
      <c r="H622" s="119">
        <v>266.8</v>
      </c>
      <c r="I622" s="119">
        <v>23305</v>
      </c>
      <c r="J622" s="119">
        <v>6202748.25</v>
      </c>
      <c r="K622" s="121">
        <v>43187</v>
      </c>
      <c r="L622" s="119">
        <v>834</v>
      </c>
      <c r="M622" s="119" t="s">
        <v>1087</v>
      </c>
    </row>
    <row r="623" spans="1:13">
      <c r="A623" s="119" t="s">
        <v>1088</v>
      </c>
      <c r="B623" s="119" t="s">
        <v>395</v>
      </c>
      <c r="C623" s="119">
        <v>110.5</v>
      </c>
      <c r="D623" s="119">
        <v>111.5</v>
      </c>
      <c r="E623" s="119">
        <v>106.85</v>
      </c>
      <c r="F623" s="119">
        <v>108.5</v>
      </c>
      <c r="G623" s="119">
        <v>109</v>
      </c>
      <c r="H623" s="119">
        <v>111.25</v>
      </c>
      <c r="I623" s="119">
        <v>176874</v>
      </c>
      <c r="J623" s="119">
        <v>19309622.050000001</v>
      </c>
      <c r="K623" s="121">
        <v>43187</v>
      </c>
      <c r="L623" s="119">
        <v>1843</v>
      </c>
      <c r="M623" s="119" t="s">
        <v>1089</v>
      </c>
    </row>
    <row r="624" spans="1:13">
      <c r="A624" s="119" t="s">
        <v>1090</v>
      </c>
      <c r="B624" s="119" t="s">
        <v>395</v>
      </c>
      <c r="C624" s="119">
        <v>713.1</v>
      </c>
      <c r="D624" s="119">
        <v>713.95</v>
      </c>
      <c r="E624" s="119">
        <v>685.05</v>
      </c>
      <c r="F624" s="119">
        <v>687.4</v>
      </c>
      <c r="G624" s="119">
        <v>687.85</v>
      </c>
      <c r="H624" s="119">
        <v>705.6</v>
      </c>
      <c r="I624" s="119">
        <v>14367</v>
      </c>
      <c r="J624" s="119">
        <v>9990759.1500000004</v>
      </c>
      <c r="K624" s="121">
        <v>43187</v>
      </c>
      <c r="L624" s="119">
        <v>891</v>
      </c>
      <c r="M624" s="119" t="s">
        <v>1091</v>
      </c>
    </row>
    <row r="625" spans="1:13">
      <c r="A625" s="119" t="s">
        <v>1092</v>
      </c>
      <c r="B625" s="119" t="s">
        <v>395</v>
      </c>
      <c r="C625" s="119">
        <v>164.45</v>
      </c>
      <c r="D625" s="119">
        <v>166.4</v>
      </c>
      <c r="E625" s="119">
        <v>161.05000000000001</v>
      </c>
      <c r="F625" s="119">
        <v>165.3</v>
      </c>
      <c r="G625" s="119">
        <v>166</v>
      </c>
      <c r="H625" s="119">
        <v>165.8</v>
      </c>
      <c r="I625" s="119">
        <v>399399</v>
      </c>
      <c r="J625" s="119">
        <v>65782938.600000001</v>
      </c>
      <c r="K625" s="121">
        <v>43187</v>
      </c>
      <c r="L625" s="119">
        <v>4985</v>
      </c>
      <c r="M625" s="119" t="s">
        <v>1093</v>
      </c>
    </row>
    <row r="626" spans="1:13">
      <c r="A626" s="119" t="s">
        <v>3091</v>
      </c>
      <c r="B626" s="119" t="s">
        <v>395</v>
      </c>
      <c r="C626" s="119">
        <v>76.900000000000006</v>
      </c>
      <c r="D626" s="119">
        <v>80.7</v>
      </c>
      <c r="E626" s="119">
        <v>76.45</v>
      </c>
      <c r="F626" s="119">
        <v>80.7</v>
      </c>
      <c r="G626" s="119">
        <v>80.7</v>
      </c>
      <c r="H626" s="119">
        <v>76.900000000000006</v>
      </c>
      <c r="I626" s="119">
        <v>42800</v>
      </c>
      <c r="J626" s="119">
        <v>3447698.5</v>
      </c>
      <c r="K626" s="121">
        <v>43187</v>
      </c>
      <c r="L626" s="119">
        <v>106</v>
      </c>
      <c r="M626" s="119" t="s">
        <v>3092</v>
      </c>
    </row>
    <row r="627" spans="1:13">
      <c r="A627" s="119" t="s">
        <v>96</v>
      </c>
      <c r="B627" s="119" t="s">
        <v>395</v>
      </c>
      <c r="C627" s="119">
        <v>18.25</v>
      </c>
      <c r="D627" s="119">
        <v>18.25</v>
      </c>
      <c r="E627" s="119">
        <v>17.399999999999999</v>
      </c>
      <c r="F627" s="119">
        <v>17.45</v>
      </c>
      <c r="G627" s="119">
        <v>17.45</v>
      </c>
      <c r="H627" s="119">
        <v>17.95</v>
      </c>
      <c r="I627" s="119">
        <v>1070220</v>
      </c>
      <c r="J627" s="119">
        <v>19020426.350000001</v>
      </c>
      <c r="K627" s="121">
        <v>43187</v>
      </c>
      <c r="L627" s="119">
        <v>3003</v>
      </c>
      <c r="M627" s="119" t="s">
        <v>1094</v>
      </c>
    </row>
    <row r="628" spans="1:13">
      <c r="A628" s="119" t="s">
        <v>97</v>
      </c>
      <c r="B628" s="119" t="s">
        <v>395</v>
      </c>
      <c r="C628" s="119">
        <v>173.45</v>
      </c>
      <c r="D628" s="119">
        <v>178.55</v>
      </c>
      <c r="E628" s="119">
        <v>171.75</v>
      </c>
      <c r="F628" s="119">
        <v>176.6</v>
      </c>
      <c r="G628" s="119">
        <v>176.95</v>
      </c>
      <c r="H628" s="119">
        <v>174.85</v>
      </c>
      <c r="I628" s="119">
        <v>17742434</v>
      </c>
      <c r="J628" s="119">
        <v>3102489067.9000001</v>
      </c>
      <c r="K628" s="121">
        <v>43187</v>
      </c>
      <c r="L628" s="119">
        <v>92331</v>
      </c>
      <c r="M628" s="119" t="s">
        <v>1095</v>
      </c>
    </row>
    <row r="629" spans="1:13">
      <c r="A629" s="119" t="s">
        <v>3093</v>
      </c>
      <c r="B629" s="119" t="s">
        <v>395</v>
      </c>
      <c r="C629" s="119">
        <v>80.7</v>
      </c>
      <c r="D629" s="119">
        <v>81.05</v>
      </c>
      <c r="E629" s="119">
        <v>77.400000000000006</v>
      </c>
      <c r="F629" s="119">
        <v>79.599999999999994</v>
      </c>
      <c r="G629" s="119">
        <v>79.8</v>
      </c>
      <c r="H629" s="119">
        <v>79.900000000000006</v>
      </c>
      <c r="I629" s="119">
        <v>73456</v>
      </c>
      <c r="J629" s="119">
        <v>5853533.4000000004</v>
      </c>
      <c r="K629" s="121">
        <v>43187</v>
      </c>
      <c r="L629" s="119">
        <v>611</v>
      </c>
      <c r="M629" s="119" t="s">
        <v>3094</v>
      </c>
    </row>
    <row r="630" spans="1:13">
      <c r="A630" s="119" t="s">
        <v>1096</v>
      </c>
      <c r="B630" s="119" t="s">
        <v>395</v>
      </c>
      <c r="C630" s="119">
        <v>292.64999999999998</v>
      </c>
      <c r="D630" s="119">
        <v>294.55</v>
      </c>
      <c r="E630" s="119">
        <v>290</v>
      </c>
      <c r="F630" s="119">
        <v>291.35000000000002</v>
      </c>
      <c r="G630" s="119">
        <v>291</v>
      </c>
      <c r="H630" s="119">
        <v>294.85000000000002</v>
      </c>
      <c r="I630" s="119">
        <v>18640</v>
      </c>
      <c r="J630" s="119">
        <v>5438054.2999999998</v>
      </c>
      <c r="K630" s="121">
        <v>43187</v>
      </c>
      <c r="L630" s="119">
        <v>414</v>
      </c>
      <c r="M630" s="119" t="s">
        <v>1097</v>
      </c>
    </row>
    <row r="631" spans="1:13">
      <c r="A631" s="119" t="s">
        <v>201</v>
      </c>
      <c r="B631" s="119" t="s">
        <v>395</v>
      </c>
      <c r="C631" s="119">
        <v>666</v>
      </c>
      <c r="D631" s="119">
        <v>666</v>
      </c>
      <c r="E631" s="119">
        <v>647.65</v>
      </c>
      <c r="F631" s="119">
        <v>655.65</v>
      </c>
      <c r="G631" s="119">
        <v>656</v>
      </c>
      <c r="H631" s="119">
        <v>663.35</v>
      </c>
      <c r="I631" s="119">
        <v>82106</v>
      </c>
      <c r="J631" s="119">
        <v>53997791.299999997</v>
      </c>
      <c r="K631" s="121">
        <v>43187</v>
      </c>
      <c r="L631" s="119">
        <v>3778</v>
      </c>
      <c r="M631" s="119" t="s">
        <v>1098</v>
      </c>
    </row>
    <row r="632" spans="1:13">
      <c r="A632" s="119" t="s">
        <v>98</v>
      </c>
      <c r="B632" s="119" t="s">
        <v>395</v>
      </c>
      <c r="C632" s="119">
        <v>219</v>
      </c>
      <c r="D632" s="119">
        <v>226.9</v>
      </c>
      <c r="E632" s="119">
        <v>215.45</v>
      </c>
      <c r="F632" s="119">
        <v>223</v>
      </c>
      <c r="G632" s="119">
        <v>226.5</v>
      </c>
      <c r="H632" s="119">
        <v>219.4</v>
      </c>
      <c r="I632" s="119">
        <v>1933138</v>
      </c>
      <c r="J632" s="119">
        <v>427291753</v>
      </c>
      <c r="K632" s="121">
        <v>43187</v>
      </c>
      <c r="L632" s="119">
        <v>15340</v>
      </c>
      <c r="M632" s="119" t="s">
        <v>1099</v>
      </c>
    </row>
    <row r="633" spans="1:13">
      <c r="A633" s="119" t="s">
        <v>1100</v>
      </c>
      <c r="B633" s="119" t="s">
        <v>395</v>
      </c>
      <c r="C633" s="119">
        <v>693</v>
      </c>
      <c r="D633" s="119">
        <v>700.75</v>
      </c>
      <c r="E633" s="119">
        <v>680</v>
      </c>
      <c r="F633" s="119">
        <v>686</v>
      </c>
      <c r="G633" s="119">
        <v>680</v>
      </c>
      <c r="H633" s="119">
        <v>699.2</v>
      </c>
      <c r="I633" s="119">
        <v>7304</v>
      </c>
      <c r="J633" s="119">
        <v>5061072.55</v>
      </c>
      <c r="K633" s="121">
        <v>43187</v>
      </c>
      <c r="L633" s="119">
        <v>584</v>
      </c>
      <c r="M633" s="119" t="s">
        <v>1101</v>
      </c>
    </row>
    <row r="634" spans="1:13">
      <c r="A634" s="119" t="s">
        <v>3095</v>
      </c>
      <c r="B634" s="119" t="s">
        <v>395</v>
      </c>
      <c r="C634" s="119">
        <v>9.4499999999999993</v>
      </c>
      <c r="D634" s="119">
        <v>9.4499999999999993</v>
      </c>
      <c r="E634" s="119">
        <v>9</v>
      </c>
      <c r="F634" s="119">
        <v>9.0500000000000007</v>
      </c>
      <c r="G634" s="119">
        <v>9.0500000000000007</v>
      </c>
      <c r="H634" s="119">
        <v>9</v>
      </c>
      <c r="I634" s="119">
        <v>29485</v>
      </c>
      <c r="J634" s="119">
        <v>268847.45</v>
      </c>
      <c r="K634" s="121">
        <v>43187</v>
      </c>
      <c r="L634" s="119">
        <v>80</v>
      </c>
      <c r="M634" s="119" t="s">
        <v>3096</v>
      </c>
    </row>
    <row r="635" spans="1:13">
      <c r="A635" s="119" t="s">
        <v>99</v>
      </c>
      <c r="B635" s="119" t="s">
        <v>395</v>
      </c>
      <c r="C635" s="119">
        <v>258</v>
      </c>
      <c r="D635" s="119">
        <v>258.95</v>
      </c>
      <c r="E635" s="119">
        <v>254.35</v>
      </c>
      <c r="F635" s="119">
        <v>255.5</v>
      </c>
      <c r="G635" s="119">
        <v>255</v>
      </c>
      <c r="H635" s="119">
        <v>258.89999999999998</v>
      </c>
      <c r="I635" s="119">
        <v>12270479</v>
      </c>
      <c r="J635" s="119">
        <v>3149842990.4499998</v>
      </c>
      <c r="K635" s="121">
        <v>43187</v>
      </c>
      <c r="L635" s="119">
        <v>75788</v>
      </c>
      <c r="M635" s="119" t="s">
        <v>1102</v>
      </c>
    </row>
    <row r="636" spans="1:13">
      <c r="A636" s="119" t="s">
        <v>2368</v>
      </c>
      <c r="B636" s="119" t="s">
        <v>395</v>
      </c>
      <c r="C636" s="119">
        <v>469</v>
      </c>
      <c r="D636" s="119">
        <v>470.95</v>
      </c>
      <c r="E636" s="119">
        <v>451</v>
      </c>
      <c r="F636" s="119">
        <v>455.1</v>
      </c>
      <c r="G636" s="119">
        <v>454</v>
      </c>
      <c r="H636" s="119">
        <v>476.55</v>
      </c>
      <c r="I636" s="119">
        <v>60518</v>
      </c>
      <c r="J636" s="119">
        <v>28013417.050000001</v>
      </c>
      <c r="K636" s="121">
        <v>43187</v>
      </c>
      <c r="L636" s="119">
        <v>3003</v>
      </c>
      <c r="M636" s="119" t="s">
        <v>2369</v>
      </c>
    </row>
    <row r="637" spans="1:13">
      <c r="A637" s="119" t="s">
        <v>1103</v>
      </c>
      <c r="B637" s="119" t="s">
        <v>395</v>
      </c>
      <c r="C637" s="119">
        <v>156.55000000000001</v>
      </c>
      <c r="D637" s="119">
        <v>159.5</v>
      </c>
      <c r="E637" s="119">
        <v>152.4</v>
      </c>
      <c r="F637" s="119">
        <v>157.25</v>
      </c>
      <c r="G637" s="119">
        <v>157</v>
      </c>
      <c r="H637" s="119">
        <v>158.5</v>
      </c>
      <c r="I637" s="119">
        <v>226231</v>
      </c>
      <c r="J637" s="119">
        <v>35488385.049999997</v>
      </c>
      <c r="K637" s="121">
        <v>43187</v>
      </c>
      <c r="L637" s="119">
        <v>3086</v>
      </c>
      <c r="M637" s="119" t="s">
        <v>1104</v>
      </c>
    </row>
    <row r="638" spans="1:13">
      <c r="A638" s="119" t="s">
        <v>1105</v>
      </c>
      <c r="B638" s="119" t="s">
        <v>395</v>
      </c>
      <c r="C638" s="119">
        <v>112</v>
      </c>
      <c r="D638" s="119">
        <v>117.4</v>
      </c>
      <c r="E638" s="119">
        <v>111.5</v>
      </c>
      <c r="F638" s="119">
        <v>113.25</v>
      </c>
      <c r="G638" s="119">
        <v>112.6</v>
      </c>
      <c r="H638" s="119">
        <v>112.95</v>
      </c>
      <c r="I638" s="119">
        <v>842957</v>
      </c>
      <c r="J638" s="119">
        <v>96717431.849999994</v>
      </c>
      <c r="K638" s="121">
        <v>43187</v>
      </c>
      <c r="L638" s="119">
        <v>9194</v>
      </c>
      <c r="M638" s="119" t="s">
        <v>1106</v>
      </c>
    </row>
    <row r="639" spans="1:13">
      <c r="A639" s="119" t="s">
        <v>1107</v>
      </c>
      <c r="B639" s="119" t="s">
        <v>395</v>
      </c>
      <c r="C639" s="119">
        <v>17.3</v>
      </c>
      <c r="D639" s="119">
        <v>17.75</v>
      </c>
      <c r="E639" s="119">
        <v>17.05</v>
      </c>
      <c r="F639" s="119">
        <v>17.100000000000001</v>
      </c>
      <c r="G639" s="119">
        <v>17.05</v>
      </c>
      <c r="H639" s="119">
        <v>17.5</v>
      </c>
      <c r="I639" s="119">
        <v>596019</v>
      </c>
      <c r="J639" s="119">
        <v>10296703.199999999</v>
      </c>
      <c r="K639" s="121">
        <v>43187</v>
      </c>
      <c r="L639" s="119">
        <v>1213</v>
      </c>
      <c r="M639" s="119" t="s">
        <v>1108</v>
      </c>
    </row>
    <row r="640" spans="1:13">
      <c r="A640" s="119" t="s">
        <v>1109</v>
      </c>
      <c r="B640" s="119" t="s">
        <v>395</v>
      </c>
      <c r="C640" s="119">
        <v>192.05</v>
      </c>
      <c r="D640" s="119">
        <v>193.8</v>
      </c>
      <c r="E640" s="119">
        <v>185</v>
      </c>
      <c r="F640" s="119">
        <v>186.5</v>
      </c>
      <c r="G640" s="119">
        <v>188.1</v>
      </c>
      <c r="H640" s="119">
        <v>189.35</v>
      </c>
      <c r="I640" s="119">
        <v>5465</v>
      </c>
      <c r="J640" s="119">
        <v>1021247.1</v>
      </c>
      <c r="K640" s="121">
        <v>43187</v>
      </c>
      <c r="L640" s="119">
        <v>74</v>
      </c>
      <c r="M640" s="119" t="s">
        <v>1110</v>
      </c>
    </row>
    <row r="641" spans="1:13">
      <c r="A641" s="119" t="s">
        <v>3097</v>
      </c>
      <c r="B641" s="119" t="s">
        <v>395</v>
      </c>
      <c r="C641" s="119">
        <v>3</v>
      </c>
      <c r="D641" s="119">
        <v>3.1</v>
      </c>
      <c r="E641" s="119">
        <v>2.95</v>
      </c>
      <c r="F641" s="119">
        <v>3</v>
      </c>
      <c r="G641" s="119">
        <v>3</v>
      </c>
      <c r="H641" s="119">
        <v>3.1</v>
      </c>
      <c r="I641" s="119">
        <v>1972006</v>
      </c>
      <c r="J641" s="119">
        <v>5852523.3499999996</v>
      </c>
      <c r="K641" s="121">
        <v>43187</v>
      </c>
      <c r="L641" s="119">
        <v>1009</v>
      </c>
      <c r="M641" s="119" t="s">
        <v>3098</v>
      </c>
    </row>
    <row r="642" spans="1:13">
      <c r="A642" s="119" t="s">
        <v>3284</v>
      </c>
      <c r="B642" s="119" t="s">
        <v>395</v>
      </c>
      <c r="C642" s="119">
        <v>2801</v>
      </c>
      <c r="D642" s="119">
        <v>2810</v>
      </c>
      <c r="E642" s="119">
        <v>2801</v>
      </c>
      <c r="F642" s="119">
        <v>2810</v>
      </c>
      <c r="G642" s="119">
        <v>2810</v>
      </c>
      <c r="H642" s="119">
        <v>2850</v>
      </c>
      <c r="I642" s="119">
        <v>59</v>
      </c>
      <c r="J642" s="119">
        <v>165349</v>
      </c>
      <c r="K642" s="121">
        <v>43187</v>
      </c>
      <c r="L642" s="119">
        <v>5</v>
      </c>
      <c r="M642" s="119" t="s">
        <v>3285</v>
      </c>
    </row>
    <row r="643" spans="1:13">
      <c r="A643" s="119" t="s">
        <v>2838</v>
      </c>
      <c r="B643" s="119" t="s">
        <v>395</v>
      </c>
      <c r="C643" s="119">
        <v>92.6</v>
      </c>
      <c r="D643" s="119">
        <v>97.5</v>
      </c>
      <c r="E643" s="119">
        <v>92.1</v>
      </c>
      <c r="F643" s="119">
        <v>96.45</v>
      </c>
      <c r="G643" s="119">
        <v>95.7</v>
      </c>
      <c r="H643" s="119">
        <v>93.8</v>
      </c>
      <c r="I643" s="119">
        <v>254902</v>
      </c>
      <c r="J643" s="119">
        <v>24468319.100000001</v>
      </c>
      <c r="K643" s="121">
        <v>43187</v>
      </c>
      <c r="L643" s="119">
        <v>1787</v>
      </c>
      <c r="M643" s="119" t="s">
        <v>2839</v>
      </c>
    </row>
    <row r="644" spans="1:13">
      <c r="A644" s="119" t="s">
        <v>202</v>
      </c>
      <c r="B644" s="119" t="s">
        <v>395</v>
      </c>
      <c r="C644" s="119">
        <v>59.9</v>
      </c>
      <c r="D644" s="119">
        <v>61.8</v>
      </c>
      <c r="E644" s="119">
        <v>58.4</v>
      </c>
      <c r="F644" s="119">
        <v>60.35</v>
      </c>
      <c r="G644" s="119">
        <v>60.8</v>
      </c>
      <c r="H644" s="119">
        <v>60.45</v>
      </c>
      <c r="I644" s="119">
        <v>690693</v>
      </c>
      <c r="J644" s="119">
        <v>41447350.049999997</v>
      </c>
      <c r="K644" s="121">
        <v>43187</v>
      </c>
      <c r="L644" s="119">
        <v>5184</v>
      </c>
      <c r="M644" s="119" t="s">
        <v>1111</v>
      </c>
    </row>
    <row r="645" spans="1:13">
      <c r="A645" s="119" t="s">
        <v>1112</v>
      </c>
      <c r="B645" s="119" t="s">
        <v>395</v>
      </c>
      <c r="C645" s="119">
        <v>167.65</v>
      </c>
      <c r="D645" s="119">
        <v>175</v>
      </c>
      <c r="E645" s="119">
        <v>165.05</v>
      </c>
      <c r="F645" s="119">
        <v>172.85</v>
      </c>
      <c r="G645" s="119">
        <v>173.8</v>
      </c>
      <c r="H645" s="119">
        <v>167.65</v>
      </c>
      <c r="I645" s="119">
        <v>379355</v>
      </c>
      <c r="J645" s="119">
        <v>65391898.350000001</v>
      </c>
      <c r="K645" s="121">
        <v>43187</v>
      </c>
      <c r="L645" s="119">
        <v>3763</v>
      </c>
      <c r="M645" s="119" t="s">
        <v>1113</v>
      </c>
    </row>
    <row r="646" spans="1:13">
      <c r="A646" s="119" t="s">
        <v>1114</v>
      </c>
      <c r="B646" s="119" t="s">
        <v>395</v>
      </c>
      <c r="C646" s="119">
        <v>27</v>
      </c>
      <c r="D646" s="119">
        <v>27.55</v>
      </c>
      <c r="E646" s="119">
        <v>26.3</v>
      </c>
      <c r="F646" s="119">
        <v>26.9</v>
      </c>
      <c r="G646" s="119">
        <v>27</v>
      </c>
      <c r="H646" s="119">
        <v>27.55</v>
      </c>
      <c r="I646" s="119">
        <v>8953</v>
      </c>
      <c r="J646" s="119">
        <v>241226.4</v>
      </c>
      <c r="K646" s="121">
        <v>43187</v>
      </c>
      <c r="L646" s="119">
        <v>136</v>
      </c>
      <c r="M646" s="119" t="s">
        <v>1115</v>
      </c>
    </row>
    <row r="647" spans="1:13">
      <c r="A647" s="119" t="s">
        <v>3099</v>
      </c>
      <c r="B647" s="119" t="s">
        <v>395</v>
      </c>
      <c r="C647" s="119">
        <v>12.35</v>
      </c>
      <c r="D647" s="119">
        <v>12.5</v>
      </c>
      <c r="E647" s="119">
        <v>11.9</v>
      </c>
      <c r="F647" s="119">
        <v>11.95</v>
      </c>
      <c r="G647" s="119">
        <v>12</v>
      </c>
      <c r="H647" s="119">
        <v>12.5</v>
      </c>
      <c r="I647" s="119">
        <v>28622</v>
      </c>
      <c r="J647" s="119">
        <v>343015.7</v>
      </c>
      <c r="K647" s="121">
        <v>43187</v>
      </c>
      <c r="L647" s="119">
        <v>58</v>
      </c>
      <c r="M647" s="119" t="s">
        <v>3100</v>
      </c>
    </row>
    <row r="648" spans="1:13">
      <c r="A648" s="119" t="s">
        <v>1116</v>
      </c>
      <c r="B648" s="119" t="s">
        <v>395</v>
      </c>
      <c r="C648" s="119">
        <v>135.80000000000001</v>
      </c>
      <c r="D648" s="119">
        <v>139.6</v>
      </c>
      <c r="E648" s="119">
        <v>131.1</v>
      </c>
      <c r="F648" s="119">
        <v>133.69999999999999</v>
      </c>
      <c r="G648" s="119">
        <v>133.9</v>
      </c>
      <c r="H648" s="119">
        <v>137.44999999999999</v>
      </c>
      <c r="I648" s="119">
        <v>1568139</v>
      </c>
      <c r="J648" s="119">
        <v>213119070.80000001</v>
      </c>
      <c r="K648" s="121">
        <v>43187</v>
      </c>
      <c r="L648" s="119">
        <v>13087</v>
      </c>
      <c r="M648" s="119" t="s">
        <v>1117</v>
      </c>
    </row>
    <row r="649" spans="1:13">
      <c r="A649" s="119" t="s">
        <v>3465</v>
      </c>
      <c r="B649" s="119" t="s">
        <v>395</v>
      </c>
      <c r="C649" s="119">
        <v>5.3</v>
      </c>
      <c r="D649" s="119">
        <v>5.3</v>
      </c>
      <c r="E649" s="119">
        <v>5.3</v>
      </c>
      <c r="F649" s="119">
        <v>5.3</v>
      </c>
      <c r="G649" s="119">
        <v>5.3</v>
      </c>
      <c r="H649" s="119">
        <v>5.3</v>
      </c>
      <c r="I649" s="119">
        <v>1031</v>
      </c>
      <c r="J649" s="119">
        <v>5464.3</v>
      </c>
      <c r="K649" s="121">
        <v>43187</v>
      </c>
      <c r="L649" s="119">
        <v>2</v>
      </c>
      <c r="M649" s="119" t="s">
        <v>3466</v>
      </c>
    </row>
    <row r="650" spans="1:13">
      <c r="A650" s="119" t="s">
        <v>1118</v>
      </c>
      <c r="B650" s="119" t="s">
        <v>395</v>
      </c>
      <c r="C650" s="119">
        <v>79</v>
      </c>
      <c r="D650" s="119">
        <v>79.900000000000006</v>
      </c>
      <c r="E650" s="119">
        <v>78.349999999999994</v>
      </c>
      <c r="F650" s="119">
        <v>78.5</v>
      </c>
      <c r="G650" s="119">
        <v>78.55</v>
      </c>
      <c r="H650" s="119">
        <v>79.25</v>
      </c>
      <c r="I650" s="119">
        <v>459846</v>
      </c>
      <c r="J650" s="119">
        <v>36330414.25</v>
      </c>
      <c r="K650" s="121">
        <v>43187</v>
      </c>
      <c r="L650" s="119">
        <v>7632</v>
      </c>
      <c r="M650" s="119" t="s">
        <v>2729</v>
      </c>
    </row>
    <row r="651" spans="1:13">
      <c r="A651" s="119" t="s">
        <v>1119</v>
      </c>
      <c r="B651" s="119" t="s">
        <v>395</v>
      </c>
      <c r="C651" s="119">
        <v>301.14999999999998</v>
      </c>
      <c r="D651" s="119">
        <v>307.45</v>
      </c>
      <c r="E651" s="119">
        <v>295.14999999999998</v>
      </c>
      <c r="F651" s="119">
        <v>296.89999999999998</v>
      </c>
      <c r="G651" s="119">
        <v>296.14999999999998</v>
      </c>
      <c r="H651" s="119">
        <v>306.2</v>
      </c>
      <c r="I651" s="119">
        <v>20985</v>
      </c>
      <c r="J651" s="119">
        <v>6298547.1500000004</v>
      </c>
      <c r="K651" s="121">
        <v>43187</v>
      </c>
      <c r="L651" s="119">
        <v>676</v>
      </c>
      <c r="M651" s="119" t="s">
        <v>1120</v>
      </c>
    </row>
    <row r="652" spans="1:13">
      <c r="A652" s="119" t="s">
        <v>1121</v>
      </c>
      <c r="B652" s="119" t="s">
        <v>395</v>
      </c>
      <c r="C652" s="119">
        <v>391</v>
      </c>
      <c r="D652" s="119">
        <v>391</v>
      </c>
      <c r="E652" s="119">
        <v>373</v>
      </c>
      <c r="F652" s="119">
        <v>374.65</v>
      </c>
      <c r="G652" s="119">
        <v>374.8</v>
      </c>
      <c r="H652" s="119">
        <v>390.35</v>
      </c>
      <c r="I652" s="119">
        <v>138145</v>
      </c>
      <c r="J652" s="119">
        <v>52233635.25</v>
      </c>
      <c r="K652" s="121">
        <v>43187</v>
      </c>
      <c r="L652" s="119">
        <v>7362</v>
      </c>
      <c r="M652" s="119" t="s">
        <v>1122</v>
      </c>
    </row>
    <row r="653" spans="1:13">
      <c r="A653" s="119" t="s">
        <v>3101</v>
      </c>
      <c r="B653" s="119" t="s">
        <v>395</v>
      </c>
      <c r="C653" s="119">
        <v>7.35</v>
      </c>
      <c r="D653" s="119">
        <v>7.6</v>
      </c>
      <c r="E653" s="119">
        <v>7.3</v>
      </c>
      <c r="F653" s="119">
        <v>7.45</v>
      </c>
      <c r="G653" s="119">
        <v>7.6</v>
      </c>
      <c r="H653" s="119">
        <v>7.3</v>
      </c>
      <c r="I653" s="119">
        <v>160051</v>
      </c>
      <c r="J653" s="119">
        <v>1189599.8</v>
      </c>
      <c r="K653" s="121">
        <v>43187</v>
      </c>
      <c r="L653" s="119">
        <v>166</v>
      </c>
      <c r="M653" s="119" t="s">
        <v>3102</v>
      </c>
    </row>
    <row r="654" spans="1:13">
      <c r="A654" s="119" t="s">
        <v>3103</v>
      </c>
      <c r="B654" s="119" t="s">
        <v>395</v>
      </c>
      <c r="C654" s="119">
        <v>88.9</v>
      </c>
      <c r="D654" s="119">
        <v>89</v>
      </c>
      <c r="E654" s="119">
        <v>85.75</v>
      </c>
      <c r="F654" s="119">
        <v>86.1</v>
      </c>
      <c r="G654" s="119">
        <v>86</v>
      </c>
      <c r="H654" s="119">
        <v>88.95</v>
      </c>
      <c r="I654" s="119">
        <v>77642</v>
      </c>
      <c r="J654" s="119">
        <v>6775385.2000000002</v>
      </c>
      <c r="K654" s="121">
        <v>43187</v>
      </c>
      <c r="L654" s="119">
        <v>848</v>
      </c>
      <c r="M654" s="119" t="s">
        <v>3104</v>
      </c>
    </row>
    <row r="655" spans="1:13">
      <c r="A655" s="119" t="s">
        <v>1123</v>
      </c>
      <c r="B655" s="119" t="s">
        <v>395</v>
      </c>
      <c r="C655" s="119">
        <v>302.10000000000002</v>
      </c>
      <c r="D655" s="119">
        <v>311</v>
      </c>
      <c r="E655" s="119">
        <v>301</v>
      </c>
      <c r="F655" s="119">
        <v>310.10000000000002</v>
      </c>
      <c r="G655" s="119">
        <v>311</v>
      </c>
      <c r="H655" s="119">
        <v>305.14999999999998</v>
      </c>
      <c r="I655" s="119">
        <v>96230</v>
      </c>
      <c r="J655" s="119">
        <v>29633221.550000001</v>
      </c>
      <c r="K655" s="121">
        <v>43187</v>
      </c>
      <c r="L655" s="119">
        <v>1720</v>
      </c>
      <c r="M655" s="119" t="s">
        <v>1124</v>
      </c>
    </row>
    <row r="656" spans="1:13">
      <c r="A656" s="119" t="s">
        <v>1125</v>
      </c>
      <c r="B656" s="119" t="s">
        <v>395</v>
      </c>
      <c r="C656" s="119">
        <v>91.4</v>
      </c>
      <c r="D656" s="119">
        <v>91.4</v>
      </c>
      <c r="E656" s="119">
        <v>83.1</v>
      </c>
      <c r="F656" s="119">
        <v>83.95</v>
      </c>
      <c r="G656" s="119">
        <v>83.2</v>
      </c>
      <c r="H656" s="119">
        <v>90.9</v>
      </c>
      <c r="I656" s="119">
        <v>537819</v>
      </c>
      <c r="J656" s="119">
        <v>45831891.200000003</v>
      </c>
      <c r="K656" s="121">
        <v>43187</v>
      </c>
      <c r="L656" s="119">
        <v>5764</v>
      </c>
      <c r="M656" s="119" t="s">
        <v>1126</v>
      </c>
    </row>
    <row r="657" spans="1:13">
      <c r="A657" s="119" t="s">
        <v>1127</v>
      </c>
      <c r="B657" s="119" t="s">
        <v>395</v>
      </c>
      <c r="C657" s="119">
        <v>389</v>
      </c>
      <c r="D657" s="119">
        <v>389</v>
      </c>
      <c r="E657" s="119">
        <v>376.45</v>
      </c>
      <c r="F657" s="119">
        <v>378.45</v>
      </c>
      <c r="G657" s="119">
        <v>378.25</v>
      </c>
      <c r="H657" s="119">
        <v>391.65</v>
      </c>
      <c r="I657" s="119">
        <v>48529</v>
      </c>
      <c r="J657" s="119">
        <v>18536309.350000001</v>
      </c>
      <c r="K657" s="121">
        <v>43187</v>
      </c>
      <c r="L657" s="119">
        <v>1192</v>
      </c>
      <c r="M657" s="119" t="s">
        <v>1128</v>
      </c>
    </row>
    <row r="658" spans="1:13">
      <c r="A658" s="119" t="s">
        <v>2244</v>
      </c>
      <c r="B658" s="119" t="s">
        <v>395</v>
      </c>
      <c r="C658" s="119">
        <v>2456</v>
      </c>
      <c r="D658" s="119">
        <v>2528</v>
      </c>
      <c r="E658" s="119">
        <v>2456</v>
      </c>
      <c r="F658" s="119">
        <v>2510.25</v>
      </c>
      <c r="G658" s="119">
        <v>2460</v>
      </c>
      <c r="H658" s="119">
        <v>2498.75</v>
      </c>
      <c r="I658" s="119">
        <v>7438</v>
      </c>
      <c r="J658" s="119">
        <v>18654019.350000001</v>
      </c>
      <c r="K658" s="121">
        <v>43187</v>
      </c>
      <c r="L658" s="119">
        <v>2094</v>
      </c>
      <c r="M658" s="119" t="s">
        <v>1011</v>
      </c>
    </row>
    <row r="659" spans="1:13">
      <c r="A659" s="119" t="s">
        <v>349</v>
      </c>
      <c r="B659" s="119" t="s">
        <v>395</v>
      </c>
      <c r="C659" s="119">
        <v>630.9</v>
      </c>
      <c r="D659" s="119">
        <v>633.95000000000005</v>
      </c>
      <c r="E659" s="119">
        <v>605.4</v>
      </c>
      <c r="F659" s="119">
        <v>608.75</v>
      </c>
      <c r="G659" s="119">
        <v>609</v>
      </c>
      <c r="H659" s="119">
        <v>637.70000000000005</v>
      </c>
      <c r="I659" s="119">
        <v>3647644</v>
      </c>
      <c r="J659" s="119">
        <v>2256434074.9499998</v>
      </c>
      <c r="K659" s="121">
        <v>43187</v>
      </c>
      <c r="L659" s="119">
        <v>46674</v>
      </c>
      <c r="M659" s="119" t="s">
        <v>1129</v>
      </c>
    </row>
    <row r="660" spans="1:13">
      <c r="A660" s="119" t="s">
        <v>2494</v>
      </c>
      <c r="B660" s="119" t="s">
        <v>395</v>
      </c>
      <c r="C660" s="119">
        <v>56.9</v>
      </c>
      <c r="D660" s="119">
        <v>56.9</v>
      </c>
      <c r="E660" s="119">
        <v>53.25</v>
      </c>
      <c r="F660" s="119">
        <v>53.65</v>
      </c>
      <c r="G660" s="119">
        <v>54.15</v>
      </c>
      <c r="H660" s="119">
        <v>55.9</v>
      </c>
      <c r="I660" s="119">
        <v>138240</v>
      </c>
      <c r="J660" s="119">
        <v>7556500.6500000004</v>
      </c>
      <c r="K660" s="121">
        <v>43187</v>
      </c>
      <c r="L660" s="119">
        <v>1079</v>
      </c>
      <c r="M660" s="119" t="s">
        <v>2495</v>
      </c>
    </row>
    <row r="661" spans="1:13">
      <c r="A661" s="119" t="s">
        <v>3105</v>
      </c>
      <c r="B661" s="119" t="s">
        <v>395</v>
      </c>
      <c r="C661" s="119">
        <v>53.55</v>
      </c>
      <c r="D661" s="119">
        <v>54.4</v>
      </c>
      <c r="E661" s="119">
        <v>53</v>
      </c>
      <c r="F661" s="119">
        <v>53.2</v>
      </c>
      <c r="G661" s="119">
        <v>54</v>
      </c>
      <c r="H661" s="119">
        <v>54.2</v>
      </c>
      <c r="I661" s="119">
        <v>897</v>
      </c>
      <c r="J661" s="119">
        <v>47919.4</v>
      </c>
      <c r="K661" s="121">
        <v>43187</v>
      </c>
      <c r="L661" s="119">
        <v>23</v>
      </c>
      <c r="M661" s="119" t="s">
        <v>3106</v>
      </c>
    </row>
    <row r="662" spans="1:13">
      <c r="A662" s="119" t="s">
        <v>1130</v>
      </c>
      <c r="B662" s="119" t="s">
        <v>395</v>
      </c>
      <c r="C662" s="119">
        <v>319.7</v>
      </c>
      <c r="D662" s="119">
        <v>319.7</v>
      </c>
      <c r="E662" s="119">
        <v>311.2</v>
      </c>
      <c r="F662" s="119">
        <v>312.85000000000002</v>
      </c>
      <c r="G662" s="119">
        <v>313</v>
      </c>
      <c r="H662" s="119">
        <v>321.95</v>
      </c>
      <c r="I662" s="119">
        <v>49638</v>
      </c>
      <c r="J662" s="119">
        <v>15597413.25</v>
      </c>
      <c r="K662" s="121">
        <v>43187</v>
      </c>
      <c r="L662" s="119">
        <v>1605</v>
      </c>
      <c r="M662" s="119" t="s">
        <v>1131</v>
      </c>
    </row>
    <row r="663" spans="1:13">
      <c r="A663" s="119" t="s">
        <v>2242</v>
      </c>
      <c r="B663" s="119" t="s">
        <v>395</v>
      </c>
      <c r="C663" s="119">
        <v>121.75</v>
      </c>
      <c r="D663" s="119">
        <v>122.4</v>
      </c>
      <c r="E663" s="119">
        <v>117.5</v>
      </c>
      <c r="F663" s="119">
        <v>118.75</v>
      </c>
      <c r="G663" s="119">
        <v>118.1</v>
      </c>
      <c r="H663" s="119">
        <v>122.6</v>
      </c>
      <c r="I663" s="119">
        <v>622593</v>
      </c>
      <c r="J663" s="119">
        <v>74710374.849999994</v>
      </c>
      <c r="K663" s="121">
        <v>43187</v>
      </c>
      <c r="L663" s="119">
        <v>4585</v>
      </c>
      <c r="M663" s="119" t="s">
        <v>2243</v>
      </c>
    </row>
    <row r="664" spans="1:13">
      <c r="A664" s="119" t="s">
        <v>100</v>
      </c>
      <c r="B664" s="119" t="s">
        <v>395</v>
      </c>
      <c r="C664" s="119">
        <v>226.65</v>
      </c>
      <c r="D664" s="119">
        <v>226.9</v>
      </c>
      <c r="E664" s="119">
        <v>217.5</v>
      </c>
      <c r="F664" s="119">
        <v>219.1</v>
      </c>
      <c r="G664" s="119">
        <v>218</v>
      </c>
      <c r="H664" s="119">
        <v>229.75</v>
      </c>
      <c r="I664" s="119">
        <v>9513723</v>
      </c>
      <c r="J664" s="119">
        <v>2118177716.6500001</v>
      </c>
      <c r="K664" s="121">
        <v>43187</v>
      </c>
      <c r="L664" s="119">
        <v>48950</v>
      </c>
      <c r="M664" s="119" t="s">
        <v>1132</v>
      </c>
    </row>
    <row r="665" spans="1:13">
      <c r="A665" s="119" t="s">
        <v>1133</v>
      </c>
      <c r="B665" s="119" t="s">
        <v>395</v>
      </c>
      <c r="C665" s="119">
        <v>152.85</v>
      </c>
      <c r="D665" s="119">
        <v>152.85</v>
      </c>
      <c r="E665" s="119">
        <v>146.30000000000001</v>
      </c>
      <c r="F665" s="119">
        <v>147.94999999999999</v>
      </c>
      <c r="G665" s="119">
        <v>148.80000000000001</v>
      </c>
      <c r="H665" s="119">
        <v>153.1</v>
      </c>
      <c r="I665" s="119">
        <v>64028</v>
      </c>
      <c r="J665" s="119">
        <v>9564341.0500000007</v>
      </c>
      <c r="K665" s="121">
        <v>43187</v>
      </c>
      <c r="L665" s="119">
        <v>933</v>
      </c>
      <c r="M665" s="119" t="s">
        <v>1134</v>
      </c>
    </row>
    <row r="666" spans="1:13">
      <c r="A666" s="119" t="s">
        <v>2381</v>
      </c>
      <c r="B666" s="119" t="s">
        <v>395</v>
      </c>
      <c r="C666" s="119">
        <v>679.9</v>
      </c>
      <c r="D666" s="119">
        <v>686</v>
      </c>
      <c r="E666" s="119">
        <v>611.25</v>
      </c>
      <c r="F666" s="119">
        <v>626.6</v>
      </c>
      <c r="G666" s="119">
        <v>620</v>
      </c>
      <c r="H666" s="119">
        <v>677.9</v>
      </c>
      <c r="I666" s="119">
        <v>114301</v>
      </c>
      <c r="J666" s="119">
        <v>75121686.099999994</v>
      </c>
      <c r="K666" s="121">
        <v>43187</v>
      </c>
      <c r="L666" s="119">
        <v>4908</v>
      </c>
      <c r="M666" s="119" t="s">
        <v>2916</v>
      </c>
    </row>
    <row r="667" spans="1:13">
      <c r="A667" s="119" t="s">
        <v>1135</v>
      </c>
      <c r="B667" s="119" t="s">
        <v>395</v>
      </c>
      <c r="C667" s="119">
        <v>63.5</v>
      </c>
      <c r="D667" s="119">
        <v>64.349999999999994</v>
      </c>
      <c r="E667" s="119">
        <v>63.05</v>
      </c>
      <c r="F667" s="119">
        <v>63.5</v>
      </c>
      <c r="G667" s="119">
        <v>63.65</v>
      </c>
      <c r="H667" s="119">
        <v>64.75</v>
      </c>
      <c r="I667" s="119">
        <v>26687</v>
      </c>
      <c r="J667" s="119">
        <v>1701697.8</v>
      </c>
      <c r="K667" s="121">
        <v>43187</v>
      </c>
      <c r="L667" s="119">
        <v>289</v>
      </c>
      <c r="M667" s="119" t="s">
        <v>1136</v>
      </c>
    </row>
    <row r="668" spans="1:13">
      <c r="A668" s="119" t="s">
        <v>101</v>
      </c>
      <c r="B668" s="119" t="s">
        <v>395</v>
      </c>
      <c r="C668" s="119">
        <v>108.3</v>
      </c>
      <c r="D668" s="119">
        <v>109.1</v>
      </c>
      <c r="E668" s="119">
        <v>105.75</v>
      </c>
      <c r="F668" s="119">
        <v>106.45</v>
      </c>
      <c r="G668" s="119">
        <v>106</v>
      </c>
      <c r="H668" s="119">
        <v>108.75</v>
      </c>
      <c r="I668" s="119">
        <v>7610991</v>
      </c>
      <c r="J668" s="119">
        <v>814329512.60000002</v>
      </c>
      <c r="K668" s="121">
        <v>43187</v>
      </c>
      <c r="L668" s="119">
        <v>16776</v>
      </c>
      <c r="M668" s="119" t="s">
        <v>1137</v>
      </c>
    </row>
    <row r="669" spans="1:13">
      <c r="A669" s="119" t="s">
        <v>1138</v>
      </c>
      <c r="B669" s="119" t="s">
        <v>395</v>
      </c>
      <c r="C669" s="119">
        <v>1010</v>
      </c>
      <c r="D669" s="119">
        <v>1018.95</v>
      </c>
      <c r="E669" s="119">
        <v>996.65</v>
      </c>
      <c r="F669" s="119">
        <v>1015.05</v>
      </c>
      <c r="G669" s="119">
        <v>1008</v>
      </c>
      <c r="H669" s="119">
        <v>1014.9</v>
      </c>
      <c r="I669" s="119">
        <v>109906</v>
      </c>
      <c r="J669" s="119">
        <v>111373726.3</v>
      </c>
      <c r="K669" s="121">
        <v>43187</v>
      </c>
      <c r="L669" s="119">
        <v>2726</v>
      </c>
      <c r="M669" s="119" t="s">
        <v>1139</v>
      </c>
    </row>
    <row r="670" spans="1:13">
      <c r="A670" s="119" t="s">
        <v>2583</v>
      </c>
      <c r="B670" s="119" t="s">
        <v>395</v>
      </c>
      <c r="C670" s="119">
        <v>270.3</v>
      </c>
      <c r="D670" s="119">
        <v>275</v>
      </c>
      <c r="E670" s="119">
        <v>270</v>
      </c>
      <c r="F670" s="119">
        <v>271.39999999999998</v>
      </c>
      <c r="G670" s="119">
        <v>274</v>
      </c>
      <c r="H670" s="119">
        <v>274.85000000000002</v>
      </c>
      <c r="I670" s="119">
        <v>39724</v>
      </c>
      <c r="J670" s="119">
        <v>10836011.25</v>
      </c>
      <c r="K670" s="121">
        <v>43187</v>
      </c>
      <c r="L670" s="119">
        <v>1172</v>
      </c>
      <c r="M670" s="119" t="s">
        <v>2584</v>
      </c>
    </row>
    <row r="671" spans="1:13">
      <c r="A671" s="119" t="s">
        <v>1140</v>
      </c>
      <c r="B671" s="119" t="s">
        <v>395</v>
      </c>
      <c r="C671" s="119">
        <v>457.95</v>
      </c>
      <c r="D671" s="119">
        <v>487.4</v>
      </c>
      <c r="E671" s="119">
        <v>400</v>
      </c>
      <c r="F671" s="119">
        <v>461.4</v>
      </c>
      <c r="G671" s="119">
        <v>430</v>
      </c>
      <c r="H671" s="119">
        <v>463.25</v>
      </c>
      <c r="I671" s="119">
        <v>369538</v>
      </c>
      <c r="J671" s="119">
        <v>170190732.80000001</v>
      </c>
      <c r="K671" s="121">
        <v>43187</v>
      </c>
      <c r="L671" s="119">
        <v>4494</v>
      </c>
      <c r="M671" s="119" t="s">
        <v>1141</v>
      </c>
    </row>
    <row r="672" spans="1:13">
      <c r="A672" s="119" t="s">
        <v>1142</v>
      </c>
      <c r="B672" s="119" t="s">
        <v>395</v>
      </c>
      <c r="C672" s="119">
        <v>136.1</v>
      </c>
      <c r="D672" s="119">
        <v>137.5</v>
      </c>
      <c r="E672" s="119">
        <v>134.5</v>
      </c>
      <c r="F672" s="119">
        <v>135.1</v>
      </c>
      <c r="G672" s="119">
        <v>134.80000000000001</v>
      </c>
      <c r="H672" s="119">
        <v>136.6</v>
      </c>
      <c r="I672" s="119">
        <v>483544</v>
      </c>
      <c r="J672" s="119">
        <v>65784335.850000001</v>
      </c>
      <c r="K672" s="121">
        <v>43187</v>
      </c>
      <c r="L672" s="119">
        <v>4441</v>
      </c>
      <c r="M672" s="119" t="s">
        <v>1143</v>
      </c>
    </row>
    <row r="673" spans="1:13">
      <c r="A673" s="119" t="s">
        <v>1144</v>
      </c>
      <c r="B673" s="119" t="s">
        <v>395</v>
      </c>
      <c r="C673" s="119">
        <v>157</v>
      </c>
      <c r="D673" s="119">
        <v>166.8</v>
      </c>
      <c r="E673" s="119">
        <v>154.55000000000001</v>
      </c>
      <c r="F673" s="119">
        <v>162.94999999999999</v>
      </c>
      <c r="G673" s="119">
        <v>161.05000000000001</v>
      </c>
      <c r="H673" s="119">
        <v>157.35</v>
      </c>
      <c r="I673" s="119">
        <v>1537670</v>
      </c>
      <c r="J673" s="119">
        <v>245460164.90000001</v>
      </c>
      <c r="K673" s="121">
        <v>43187</v>
      </c>
      <c r="L673" s="119">
        <v>16283</v>
      </c>
      <c r="M673" s="119" t="s">
        <v>1145</v>
      </c>
    </row>
    <row r="674" spans="1:13">
      <c r="A674" s="119" t="s">
        <v>2384</v>
      </c>
      <c r="B674" s="119" t="s">
        <v>395</v>
      </c>
      <c r="C674" s="119">
        <v>235</v>
      </c>
      <c r="D674" s="119">
        <v>235</v>
      </c>
      <c r="E674" s="119">
        <v>211</v>
      </c>
      <c r="F674" s="119">
        <v>214.75</v>
      </c>
      <c r="G674" s="119">
        <v>217.7</v>
      </c>
      <c r="H674" s="119">
        <v>210.6</v>
      </c>
      <c r="I674" s="119">
        <v>4036</v>
      </c>
      <c r="J674" s="119">
        <v>873917.7</v>
      </c>
      <c r="K674" s="121">
        <v>43187</v>
      </c>
      <c r="L674" s="119">
        <v>71</v>
      </c>
      <c r="M674" s="119" t="s">
        <v>2385</v>
      </c>
    </row>
    <row r="675" spans="1:13">
      <c r="A675" s="119" t="s">
        <v>1146</v>
      </c>
      <c r="B675" s="119" t="s">
        <v>395</v>
      </c>
      <c r="C675" s="119">
        <v>564.79999999999995</v>
      </c>
      <c r="D675" s="119">
        <v>564.79999999999995</v>
      </c>
      <c r="E675" s="119">
        <v>550</v>
      </c>
      <c r="F675" s="119">
        <v>550.6</v>
      </c>
      <c r="G675" s="119">
        <v>550</v>
      </c>
      <c r="H675" s="119">
        <v>559.5</v>
      </c>
      <c r="I675" s="119">
        <v>28554</v>
      </c>
      <c r="J675" s="119">
        <v>15830508.9</v>
      </c>
      <c r="K675" s="121">
        <v>43187</v>
      </c>
      <c r="L675" s="119">
        <v>1586</v>
      </c>
      <c r="M675" s="119" t="s">
        <v>1147</v>
      </c>
    </row>
    <row r="676" spans="1:13">
      <c r="A676" s="119" t="s">
        <v>1148</v>
      </c>
      <c r="B676" s="119" t="s">
        <v>395</v>
      </c>
      <c r="C676" s="119">
        <v>130.1</v>
      </c>
      <c r="D676" s="119">
        <v>130.85</v>
      </c>
      <c r="E676" s="119">
        <v>125.5</v>
      </c>
      <c r="F676" s="119">
        <v>128.80000000000001</v>
      </c>
      <c r="G676" s="119">
        <v>128.80000000000001</v>
      </c>
      <c r="H676" s="119">
        <v>132.1</v>
      </c>
      <c r="I676" s="119">
        <v>1355382</v>
      </c>
      <c r="J676" s="119">
        <v>173437794.65000001</v>
      </c>
      <c r="K676" s="121">
        <v>43187</v>
      </c>
      <c r="L676" s="119">
        <v>22716</v>
      </c>
      <c r="M676" s="119" t="s">
        <v>1149</v>
      </c>
    </row>
    <row r="677" spans="1:13">
      <c r="A677" s="119" t="s">
        <v>3107</v>
      </c>
      <c r="B677" s="119" t="s">
        <v>395</v>
      </c>
      <c r="C677" s="119">
        <v>4.1500000000000004</v>
      </c>
      <c r="D677" s="119">
        <v>4.1500000000000004</v>
      </c>
      <c r="E677" s="119">
        <v>4</v>
      </c>
      <c r="F677" s="119">
        <v>4</v>
      </c>
      <c r="G677" s="119">
        <v>4.05</v>
      </c>
      <c r="H677" s="119">
        <v>4.2</v>
      </c>
      <c r="I677" s="119">
        <v>368396</v>
      </c>
      <c r="J677" s="119">
        <v>1486586.1</v>
      </c>
      <c r="K677" s="121">
        <v>43187</v>
      </c>
      <c r="L677" s="119">
        <v>326</v>
      </c>
      <c r="M677" s="119" t="s">
        <v>3108</v>
      </c>
    </row>
    <row r="678" spans="1:13">
      <c r="A678" s="119" t="s">
        <v>1150</v>
      </c>
      <c r="B678" s="119" t="s">
        <v>395</v>
      </c>
      <c r="C678" s="119">
        <v>150.4</v>
      </c>
      <c r="D678" s="119">
        <v>153.5</v>
      </c>
      <c r="E678" s="119">
        <v>148.05000000000001</v>
      </c>
      <c r="F678" s="119">
        <v>151.80000000000001</v>
      </c>
      <c r="G678" s="119">
        <v>150.35</v>
      </c>
      <c r="H678" s="119">
        <v>149.30000000000001</v>
      </c>
      <c r="I678" s="119">
        <v>7209</v>
      </c>
      <c r="J678" s="119">
        <v>1090624.3</v>
      </c>
      <c r="K678" s="121">
        <v>43187</v>
      </c>
      <c r="L678" s="119">
        <v>136</v>
      </c>
      <c r="M678" s="119" t="s">
        <v>1151</v>
      </c>
    </row>
    <row r="679" spans="1:13">
      <c r="A679" s="119" t="s">
        <v>102</v>
      </c>
      <c r="B679" s="119" t="s">
        <v>395</v>
      </c>
      <c r="C679" s="119">
        <v>18.850000000000001</v>
      </c>
      <c r="D679" s="119">
        <v>19.95</v>
      </c>
      <c r="E679" s="119">
        <v>18.25</v>
      </c>
      <c r="F679" s="119">
        <v>18.899999999999999</v>
      </c>
      <c r="G679" s="119">
        <v>18.8</v>
      </c>
      <c r="H679" s="119">
        <v>19.100000000000001</v>
      </c>
      <c r="I679" s="119">
        <v>123506001</v>
      </c>
      <c r="J679" s="119">
        <v>2370998590.4499998</v>
      </c>
      <c r="K679" s="121">
        <v>43187</v>
      </c>
      <c r="L679" s="119">
        <v>70900</v>
      </c>
      <c r="M679" s="119" t="s">
        <v>1152</v>
      </c>
    </row>
    <row r="680" spans="1:13">
      <c r="A680" s="119" t="s">
        <v>1153</v>
      </c>
      <c r="B680" s="119" t="s">
        <v>395</v>
      </c>
      <c r="C680" s="119">
        <v>8.6</v>
      </c>
      <c r="D680" s="119">
        <v>8.65</v>
      </c>
      <c r="E680" s="119">
        <v>8.4</v>
      </c>
      <c r="F680" s="119">
        <v>8.4</v>
      </c>
      <c r="G680" s="119">
        <v>8.4</v>
      </c>
      <c r="H680" s="119">
        <v>8.8000000000000007</v>
      </c>
      <c r="I680" s="119">
        <v>9062339</v>
      </c>
      <c r="J680" s="119">
        <v>76395394.299999997</v>
      </c>
      <c r="K680" s="121">
        <v>43187</v>
      </c>
      <c r="L680" s="119">
        <v>5707</v>
      </c>
      <c r="M680" s="119" t="s">
        <v>1154</v>
      </c>
    </row>
    <row r="681" spans="1:13">
      <c r="A681" s="119" t="s">
        <v>1155</v>
      </c>
      <c r="B681" s="119" t="s">
        <v>395</v>
      </c>
      <c r="C681" s="119">
        <v>56.55</v>
      </c>
      <c r="D681" s="119">
        <v>59.5</v>
      </c>
      <c r="E681" s="119">
        <v>56.05</v>
      </c>
      <c r="F681" s="119">
        <v>58.15</v>
      </c>
      <c r="G681" s="119">
        <v>57.5</v>
      </c>
      <c r="H681" s="119">
        <v>56.5</v>
      </c>
      <c r="I681" s="119">
        <v>3008</v>
      </c>
      <c r="J681" s="119">
        <v>172625.45</v>
      </c>
      <c r="K681" s="121">
        <v>43187</v>
      </c>
      <c r="L681" s="119">
        <v>56</v>
      </c>
      <c r="M681" s="119" t="s">
        <v>1156</v>
      </c>
    </row>
    <row r="682" spans="1:13">
      <c r="A682" s="119" t="s">
        <v>246</v>
      </c>
      <c r="B682" s="119" t="s">
        <v>395</v>
      </c>
      <c r="C682" s="119">
        <v>5</v>
      </c>
      <c r="D682" s="119">
        <v>5.05</v>
      </c>
      <c r="E682" s="119">
        <v>4.7</v>
      </c>
      <c r="F682" s="119">
        <v>4.75</v>
      </c>
      <c r="G682" s="119">
        <v>4.8</v>
      </c>
      <c r="H682" s="119">
        <v>5</v>
      </c>
      <c r="I682" s="119">
        <v>6338451</v>
      </c>
      <c r="J682" s="119">
        <v>30757833.75</v>
      </c>
      <c r="K682" s="121">
        <v>43187</v>
      </c>
      <c r="L682" s="119">
        <v>3026</v>
      </c>
      <c r="M682" s="119" t="s">
        <v>1157</v>
      </c>
    </row>
    <row r="683" spans="1:13">
      <c r="A683" s="119" t="s">
        <v>1158</v>
      </c>
      <c r="B683" s="119" t="s">
        <v>395</v>
      </c>
      <c r="C683" s="119">
        <v>77.25</v>
      </c>
      <c r="D683" s="119">
        <v>80.5</v>
      </c>
      <c r="E683" s="119">
        <v>77.25</v>
      </c>
      <c r="F683" s="119">
        <v>78.55</v>
      </c>
      <c r="G683" s="119">
        <v>78.3</v>
      </c>
      <c r="H683" s="119">
        <v>78.45</v>
      </c>
      <c r="I683" s="119">
        <v>362847</v>
      </c>
      <c r="J683" s="119">
        <v>28604572.350000001</v>
      </c>
      <c r="K683" s="121">
        <v>43187</v>
      </c>
      <c r="L683" s="119">
        <v>2919</v>
      </c>
      <c r="M683" s="119" t="s">
        <v>1159</v>
      </c>
    </row>
    <row r="684" spans="1:13">
      <c r="A684" s="119" t="s">
        <v>1160</v>
      </c>
      <c r="B684" s="119" t="s">
        <v>395</v>
      </c>
      <c r="C684" s="119">
        <v>156</v>
      </c>
      <c r="D684" s="119">
        <v>163.5</v>
      </c>
      <c r="E684" s="119">
        <v>155</v>
      </c>
      <c r="F684" s="119">
        <v>158</v>
      </c>
      <c r="G684" s="119">
        <v>157.5</v>
      </c>
      <c r="H684" s="119">
        <v>157.19999999999999</v>
      </c>
      <c r="I684" s="119">
        <v>406776</v>
      </c>
      <c r="J684" s="119">
        <v>64759371.850000001</v>
      </c>
      <c r="K684" s="121">
        <v>43187</v>
      </c>
      <c r="L684" s="119">
        <v>4190</v>
      </c>
      <c r="M684" s="119" t="s">
        <v>1161</v>
      </c>
    </row>
    <row r="685" spans="1:13">
      <c r="A685" s="119" t="s">
        <v>103</v>
      </c>
      <c r="B685" s="119" t="s">
        <v>395</v>
      </c>
      <c r="C685" s="119">
        <v>73.2</v>
      </c>
      <c r="D685" s="119">
        <v>74</v>
      </c>
      <c r="E685" s="119">
        <v>72.3</v>
      </c>
      <c r="F685" s="119">
        <v>72.8</v>
      </c>
      <c r="G685" s="119">
        <v>72.95</v>
      </c>
      <c r="H685" s="119">
        <v>74.2</v>
      </c>
      <c r="I685" s="119">
        <v>802886</v>
      </c>
      <c r="J685" s="119">
        <v>58788590.450000003</v>
      </c>
      <c r="K685" s="121">
        <v>43187</v>
      </c>
      <c r="L685" s="119">
        <v>4091</v>
      </c>
      <c r="M685" s="119" t="s">
        <v>1162</v>
      </c>
    </row>
    <row r="686" spans="1:13">
      <c r="A686" s="119" t="s">
        <v>1163</v>
      </c>
      <c r="B686" s="119" t="s">
        <v>395</v>
      </c>
      <c r="C686" s="119">
        <v>1669.55</v>
      </c>
      <c r="D686" s="119">
        <v>1675</v>
      </c>
      <c r="E686" s="119">
        <v>1650</v>
      </c>
      <c r="F686" s="119">
        <v>1654.95</v>
      </c>
      <c r="G686" s="119">
        <v>1650</v>
      </c>
      <c r="H686" s="119">
        <v>1668.15</v>
      </c>
      <c r="I686" s="119">
        <v>1443</v>
      </c>
      <c r="J686" s="119">
        <v>2391870.2000000002</v>
      </c>
      <c r="K686" s="121">
        <v>43187</v>
      </c>
      <c r="L686" s="119">
        <v>142</v>
      </c>
      <c r="M686" s="119" t="s">
        <v>1164</v>
      </c>
    </row>
    <row r="687" spans="1:13">
      <c r="A687" s="119" t="s">
        <v>104</v>
      </c>
      <c r="B687" s="119" t="s">
        <v>395</v>
      </c>
      <c r="C687" s="119">
        <v>296.89999999999998</v>
      </c>
      <c r="D687" s="119">
        <v>298.2</v>
      </c>
      <c r="E687" s="119">
        <v>286.39999999999998</v>
      </c>
      <c r="F687" s="119">
        <v>288.14999999999998</v>
      </c>
      <c r="G687" s="119">
        <v>287.39999999999998</v>
      </c>
      <c r="H687" s="119">
        <v>298.85000000000002</v>
      </c>
      <c r="I687" s="119">
        <v>5122171</v>
      </c>
      <c r="J687" s="119">
        <v>1494991875.55</v>
      </c>
      <c r="K687" s="121">
        <v>43187</v>
      </c>
      <c r="L687" s="119">
        <v>36602</v>
      </c>
      <c r="M687" s="119" t="s">
        <v>2370</v>
      </c>
    </row>
    <row r="688" spans="1:13">
      <c r="A688" s="119" t="s">
        <v>1165</v>
      </c>
      <c r="B688" s="119" t="s">
        <v>395</v>
      </c>
      <c r="C688" s="119">
        <v>828.5</v>
      </c>
      <c r="D688" s="119">
        <v>851.45</v>
      </c>
      <c r="E688" s="119">
        <v>826</v>
      </c>
      <c r="F688" s="119">
        <v>839.45</v>
      </c>
      <c r="G688" s="119">
        <v>833.95</v>
      </c>
      <c r="H688" s="119">
        <v>832.85</v>
      </c>
      <c r="I688" s="119">
        <v>664222</v>
      </c>
      <c r="J688" s="119">
        <v>560358949.85000002</v>
      </c>
      <c r="K688" s="121">
        <v>43187</v>
      </c>
      <c r="L688" s="119">
        <v>30382</v>
      </c>
      <c r="M688" s="119" t="s">
        <v>1166</v>
      </c>
    </row>
    <row r="689" spans="1:13">
      <c r="A689" s="119" t="s">
        <v>105</v>
      </c>
      <c r="B689" s="119" t="s">
        <v>395</v>
      </c>
      <c r="C689" s="119">
        <v>2345</v>
      </c>
      <c r="D689" s="119">
        <v>2364</v>
      </c>
      <c r="E689" s="119">
        <v>2310.75</v>
      </c>
      <c r="F689" s="119">
        <v>2325.85</v>
      </c>
      <c r="G689" s="119">
        <v>2323</v>
      </c>
      <c r="H689" s="119">
        <v>2341.0500000000002</v>
      </c>
      <c r="I689" s="119">
        <v>1328797</v>
      </c>
      <c r="J689" s="119">
        <v>3101314965.9000001</v>
      </c>
      <c r="K689" s="121">
        <v>43187</v>
      </c>
      <c r="L689" s="119">
        <v>54211</v>
      </c>
      <c r="M689" s="119" t="s">
        <v>1167</v>
      </c>
    </row>
    <row r="690" spans="1:13">
      <c r="A690" s="119" t="s">
        <v>1168</v>
      </c>
      <c r="B690" s="119" t="s">
        <v>395</v>
      </c>
      <c r="C690" s="119">
        <v>172.3</v>
      </c>
      <c r="D690" s="119">
        <v>172.3</v>
      </c>
      <c r="E690" s="119">
        <v>166.35</v>
      </c>
      <c r="F690" s="119">
        <v>169.2</v>
      </c>
      <c r="G690" s="119">
        <v>169.35</v>
      </c>
      <c r="H690" s="119">
        <v>172.3</v>
      </c>
      <c r="I690" s="119">
        <v>13767</v>
      </c>
      <c r="J690" s="119">
        <v>2336177.4</v>
      </c>
      <c r="K690" s="121">
        <v>43187</v>
      </c>
      <c r="L690" s="119">
        <v>332</v>
      </c>
      <c r="M690" s="119" t="s">
        <v>1169</v>
      </c>
    </row>
    <row r="691" spans="1:13">
      <c r="A691" s="119" t="s">
        <v>1170</v>
      </c>
      <c r="B691" s="119" t="s">
        <v>395</v>
      </c>
      <c r="C691" s="119">
        <v>292.23</v>
      </c>
      <c r="D691" s="119">
        <v>295</v>
      </c>
      <c r="E691" s="119">
        <v>292.13</v>
      </c>
      <c r="F691" s="119">
        <v>293.88</v>
      </c>
      <c r="G691" s="119">
        <v>292.5</v>
      </c>
      <c r="H691" s="119">
        <v>294.12</v>
      </c>
      <c r="I691" s="119">
        <v>32734</v>
      </c>
      <c r="J691" s="119">
        <v>9618549.5</v>
      </c>
      <c r="K691" s="121">
        <v>43187</v>
      </c>
      <c r="L691" s="119">
        <v>238</v>
      </c>
      <c r="M691" s="119" t="s">
        <v>1171</v>
      </c>
    </row>
    <row r="692" spans="1:13">
      <c r="A692" s="119" t="s">
        <v>106</v>
      </c>
      <c r="B692" s="119" t="s">
        <v>395</v>
      </c>
      <c r="C692" s="119">
        <v>458.5</v>
      </c>
      <c r="D692" s="119">
        <v>461.45</v>
      </c>
      <c r="E692" s="119">
        <v>440.65</v>
      </c>
      <c r="F692" s="119">
        <v>443.05</v>
      </c>
      <c r="G692" s="119">
        <v>440.9</v>
      </c>
      <c r="H692" s="119">
        <v>460.55</v>
      </c>
      <c r="I692" s="119">
        <v>1317820</v>
      </c>
      <c r="J692" s="119">
        <v>591776361.64999998</v>
      </c>
      <c r="K692" s="121">
        <v>43187</v>
      </c>
      <c r="L692" s="119">
        <v>18161</v>
      </c>
      <c r="M692" s="119" t="s">
        <v>1172</v>
      </c>
    </row>
    <row r="693" spans="1:13">
      <c r="A693" s="119" t="s">
        <v>2307</v>
      </c>
      <c r="B693" s="119" t="s">
        <v>395</v>
      </c>
      <c r="C693" s="119">
        <v>21.5</v>
      </c>
      <c r="D693" s="119">
        <v>22</v>
      </c>
      <c r="E693" s="119">
        <v>21.2</v>
      </c>
      <c r="F693" s="119">
        <v>21.75</v>
      </c>
      <c r="G693" s="119">
        <v>21.8</v>
      </c>
      <c r="H693" s="119">
        <v>21.9</v>
      </c>
      <c r="I693" s="119">
        <v>254845</v>
      </c>
      <c r="J693" s="119">
        <v>5522401.5999999996</v>
      </c>
      <c r="K693" s="121">
        <v>43187</v>
      </c>
      <c r="L693" s="119">
        <v>1187</v>
      </c>
      <c r="M693" s="119" t="s">
        <v>2308</v>
      </c>
    </row>
    <row r="694" spans="1:13">
      <c r="A694" s="119" t="s">
        <v>1173</v>
      </c>
      <c r="B694" s="119" t="s">
        <v>395</v>
      </c>
      <c r="C694" s="119">
        <v>378.05</v>
      </c>
      <c r="D694" s="119">
        <v>400</v>
      </c>
      <c r="E694" s="119">
        <v>377.55</v>
      </c>
      <c r="F694" s="119">
        <v>395.85</v>
      </c>
      <c r="G694" s="119">
        <v>396</v>
      </c>
      <c r="H694" s="119">
        <v>385.25</v>
      </c>
      <c r="I694" s="119">
        <v>284755</v>
      </c>
      <c r="J694" s="119">
        <v>110437897.65000001</v>
      </c>
      <c r="K694" s="121">
        <v>43187</v>
      </c>
      <c r="L694" s="119">
        <v>3454</v>
      </c>
      <c r="M694" s="119" t="s">
        <v>1174</v>
      </c>
    </row>
    <row r="695" spans="1:13">
      <c r="A695" s="119" t="s">
        <v>2840</v>
      </c>
      <c r="B695" s="119" t="s">
        <v>395</v>
      </c>
      <c r="C695" s="119">
        <v>8.4</v>
      </c>
      <c r="D695" s="119">
        <v>8.4</v>
      </c>
      <c r="E695" s="119">
        <v>7.9</v>
      </c>
      <c r="F695" s="119">
        <v>7.9</v>
      </c>
      <c r="G695" s="119">
        <v>7.9</v>
      </c>
      <c r="H695" s="119">
        <v>8.3000000000000007</v>
      </c>
      <c r="I695" s="119">
        <v>1178148</v>
      </c>
      <c r="J695" s="119">
        <v>9557039.3000000007</v>
      </c>
      <c r="K695" s="121">
        <v>43187</v>
      </c>
      <c r="L695" s="119">
        <v>524</v>
      </c>
      <c r="M695" s="119" t="s">
        <v>2841</v>
      </c>
    </row>
    <row r="696" spans="1:13">
      <c r="A696" s="119" t="s">
        <v>1175</v>
      </c>
      <c r="B696" s="119" t="s">
        <v>395</v>
      </c>
      <c r="C696" s="119">
        <v>122.3</v>
      </c>
      <c r="D696" s="119">
        <v>122.3</v>
      </c>
      <c r="E696" s="119">
        <v>117.25</v>
      </c>
      <c r="F696" s="119">
        <v>118.65</v>
      </c>
      <c r="G696" s="119">
        <v>118.05</v>
      </c>
      <c r="H696" s="119">
        <v>121.6</v>
      </c>
      <c r="I696" s="119">
        <v>30262</v>
      </c>
      <c r="J696" s="119">
        <v>3632323.65</v>
      </c>
      <c r="K696" s="121">
        <v>43187</v>
      </c>
      <c r="L696" s="119">
        <v>535</v>
      </c>
      <c r="M696" s="119" t="s">
        <v>1176</v>
      </c>
    </row>
    <row r="697" spans="1:13">
      <c r="A697" s="119" t="s">
        <v>1177</v>
      </c>
      <c r="B697" s="119" t="s">
        <v>395</v>
      </c>
      <c r="C697" s="119">
        <v>580</v>
      </c>
      <c r="D697" s="119">
        <v>585.9</v>
      </c>
      <c r="E697" s="119">
        <v>566.4</v>
      </c>
      <c r="F697" s="119">
        <v>572.54999999999995</v>
      </c>
      <c r="G697" s="119">
        <v>580.54999999999995</v>
      </c>
      <c r="H697" s="119">
        <v>581.29999999999995</v>
      </c>
      <c r="I697" s="119">
        <v>448587</v>
      </c>
      <c r="J697" s="119">
        <v>256817120.94999999</v>
      </c>
      <c r="K697" s="121">
        <v>43187</v>
      </c>
      <c r="L697" s="119">
        <v>9506</v>
      </c>
      <c r="M697" s="119" t="s">
        <v>2269</v>
      </c>
    </row>
    <row r="698" spans="1:13">
      <c r="A698" s="119" t="s">
        <v>1178</v>
      </c>
      <c r="B698" s="119" t="s">
        <v>395</v>
      </c>
      <c r="C698" s="119">
        <v>224.95</v>
      </c>
      <c r="D698" s="119">
        <v>267</v>
      </c>
      <c r="E698" s="119">
        <v>222.05</v>
      </c>
      <c r="F698" s="119">
        <v>253.05</v>
      </c>
      <c r="G698" s="119">
        <v>252.6</v>
      </c>
      <c r="H698" s="119">
        <v>226.5</v>
      </c>
      <c r="I698" s="119">
        <v>286015</v>
      </c>
      <c r="J698" s="119">
        <v>71569043</v>
      </c>
      <c r="K698" s="121">
        <v>43187</v>
      </c>
      <c r="L698" s="119">
        <v>7695</v>
      </c>
      <c r="M698" s="119" t="s">
        <v>1179</v>
      </c>
    </row>
    <row r="699" spans="1:13">
      <c r="A699" s="119" t="s">
        <v>1180</v>
      </c>
      <c r="B699" s="119" t="s">
        <v>395</v>
      </c>
      <c r="C699" s="119">
        <v>482</v>
      </c>
      <c r="D699" s="119">
        <v>496.9</v>
      </c>
      <c r="E699" s="119">
        <v>417.6</v>
      </c>
      <c r="F699" s="119">
        <v>484.25</v>
      </c>
      <c r="G699" s="119">
        <v>495</v>
      </c>
      <c r="H699" s="119">
        <v>476.3</v>
      </c>
      <c r="I699" s="119">
        <v>411694</v>
      </c>
      <c r="J699" s="119">
        <v>198193266.05000001</v>
      </c>
      <c r="K699" s="121">
        <v>43187</v>
      </c>
      <c r="L699" s="119">
        <v>6235</v>
      </c>
      <c r="M699" s="119" t="s">
        <v>1181</v>
      </c>
    </row>
    <row r="700" spans="1:13">
      <c r="A700" s="119" t="s">
        <v>1182</v>
      </c>
      <c r="B700" s="119" t="s">
        <v>395</v>
      </c>
      <c r="C700" s="119">
        <v>86.5</v>
      </c>
      <c r="D700" s="119">
        <v>91</v>
      </c>
      <c r="E700" s="119">
        <v>85.1</v>
      </c>
      <c r="F700" s="119">
        <v>85.55</v>
      </c>
      <c r="G700" s="119">
        <v>85.1</v>
      </c>
      <c r="H700" s="119">
        <v>89.1</v>
      </c>
      <c r="I700" s="119">
        <v>76758</v>
      </c>
      <c r="J700" s="119">
        <v>6648061.8499999996</v>
      </c>
      <c r="K700" s="121">
        <v>43187</v>
      </c>
      <c r="L700" s="119">
        <v>870</v>
      </c>
      <c r="M700" s="119" t="s">
        <v>1183</v>
      </c>
    </row>
    <row r="701" spans="1:13">
      <c r="A701" s="119" t="s">
        <v>3109</v>
      </c>
      <c r="B701" s="119" t="s">
        <v>395</v>
      </c>
      <c r="C701" s="119">
        <v>242.2</v>
      </c>
      <c r="D701" s="119">
        <v>247.5</v>
      </c>
      <c r="E701" s="119">
        <v>242.1</v>
      </c>
      <c r="F701" s="119">
        <v>243.2</v>
      </c>
      <c r="G701" s="119">
        <v>246.1</v>
      </c>
      <c r="H701" s="119">
        <v>248.45</v>
      </c>
      <c r="I701" s="119">
        <v>7991</v>
      </c>
      <c r="J701" s="119">
        <v>1946545.55</v>
      </c>
      <c r="K701" s="121">
        <v>43187</v>
      </c>
      <c r="L701" s="119">
        <v>183</v>
      </c>
      <c r="M701" s="119" t="s">
        <v>3110</v>
      </c>
    </row>
    <row r="702" spans="1:13">
      <c r="A702" s="119" t="s">
        <v>2181</v>
      </c>
      <c r="B702" s="119" t="s">
        <v>395</v>
      </c>
      <c r="C702" s="119">
        <v>8.1999999999999993</v>
      </c>
      <c r="D702" s="119">
        <v>8.6999999999999993</v>
      </c>
      <c r="E702" s="119">
        <v>8.1999999999999993</v>
      </c>
      <c r="F702" s="119">
        <v>8.35</v>
      </c>
      <c r="G702" s="119">
        <v>8.3000000000000007</v>
      </c>
      <c r="H702" s="119">
        <v>8.4499999999999993</v>
      </c>
      <c r="I702" s="119">
        <v>4165</v>
      </c>
      <c r="J702" s="119">
        <v>34811.9</v>
      </c>
      <c r="K702" s="121">
        <v>43187</v>
      </c>
      <c r="L702" s="119">
        <v>27</v>
      </c>
      <c r="M702" s="119" t="s">
        <v>2182</v>
      </c>
    </row>
    <row r="703" spans="1:13">
      <c r="A703" s="119" t="s">
        <v>1184</v>
      </c>
      <c r="B703" s="119" t="s">
        <v>395</v>
      </c>
      <c r="C703" s="119">
        <v>67.95</v>
      </c>
      <c r="D703" s="119">
        <v>67.95</v>
      </c>
      <c r="E703" s="119">
        <v>65.95</v>
      </c>
      <c r="F703" s="119">
        <v>66.400000000000006</v>
      </c>
      <c r="G703" s="119">
        <v>66.05</v>
      </c>
      <c r="H703" s="119">
        <v>67.849999999999994</v>
      </c>
      <c r="I703" s="119">
        <v>34342</v>
      </c>
      <c r="J703" s="119">
        <v>2283352.6</v>
      </c>
      <c r="K703" s="121">
        <v>43187</v>
      </c>
      <c r="L703" s="119">
        <v>300</v>
      </c>
      <c r="M703" s="119" t="s">
        <v>1185</v>
      </c>
    </row>
    <row r="704" spans="1:13">
      <c r="A704" s="119" t="s">
        <v>204</v>
      </c>
      <c r="B704" s="119" t="s">
        <v>395</v>
      </c>
      <c r="C704" s="119">
        <v>491</v>
      </c>
      <c r="D704" s="119">
        <v>510</v>
      </c>
      <c r="E704" s="119">
        <v>481.6</v>
      </c>
      <c r="F704" s="119">
        <v>505.8</v>
      </c>
      <c r="G704" s="119">
        <v>502</v>
      </c>
      <c r="H704" s="119">
        <v>491.3</v>
      </c>
      <c r="I704" s="119">
        <v>259585</v>
      </c>
      <c r="J704" s="119">
        <v>129808843.59999999</v>
      </c>
      <c r="K704" s="121">
        <v>43187</v>
      </c>
      <c r="L704" s="119">
        <v>11614</v>
      </c>
      <c r="M704" s="119" t="s">
        <v>1186</v>
      </c>
    </row>
    <row r="705" spans="1:13">
      <c r="A705" s="119" t="s">
        <v>3111</v>
      </c>
      <c r="B705" s="119" t="s">
        <v>395</v>
      </c>
      <c r="C705" s="119">
        <v>31.5</v>
      </c>
      <c r="D705" s="119">
        <v>31.5</v>
      </c>
      <c r="E705" s="119">
        <v>29.45</v>
      </c>
      <c r="F705" s="119">
        <v>31</v>
      </c>
      <c r="G705" s="119">
        <v>29.85</v>
      </c>
      <c r="H705" s="119">
        <v>30.25</v>
      </c>
      <c r="I705" s="119">
        <v>4679</v>
      </c>
      <c r="J705" s="119">
        <v>142724.04999999999</v>
      </c>
      <c r="K705" s="121">
        <v>43187</v>
      </c>
      <c r="L705" s="119">
        <v>29</v>
      </c>
      <c r="M705" s="119" t="s">
        <v>3112</v>
      </c>
    </row>
    <row r="706" spans="1:13">
      <c r="A706" s="119" t="s">
        <v>205</v>
      </c>
      <c r="B706" s="119" t="s">
        <v>395</v>
      </c>
      <c r="C706" s="119">
        <v>103</v>
      </c>
      <c r="D706" s="119">
        <v>103</v>
      </c>
      <c r="E706" s="119">
        <v>99.9</v>
      </c>
      <c r="F706" s="119">
        <v>100.45</v>
      </c>
      <c r="G706" s="119">
        <v>100.5</v>
      </c>
      <c r="H706" s="119">
        <v>103.35</v>
      </c>
      <c r="I706" s="119">
        <v>1148382</v>
      </c>
      <c r="J706" s="119">
        <v>116253270.59999999</v>
      </c>
      <c r="K706" s="121">
        <v>43187</v>
      </c>
      <c r="L706" s="119">
        <v>7205</v>
      </c>
      <c r="M706" s="119" t="s">
        <v>2290</v>
      </c>
    </row>
    <row r="707" spans="1:13">
      <c r="A707" s="119" t="s">
        <v>2928</v>
      </c>
      <c r="B707" s="119" t="s">
        <v>395</v>
      </c>
      <c r="C707" s="119">
        <v>2.1</v>
      </c>
      <c r="D707" s="119">
        <v>2.1</v>
      </c>
      <c r="E707" s="119">
        <v>2.1</v>
      </c>
      <c r="F707" s="119">
        <v>2.1</v>
      </c>
      <c r="G707" s="119">
        <v>2.1</v>
      </c>
      <c r="H707" s="119">
        <v>2.2000000000000002</v>
      </c>
      <c r="I707" s="119">
        <v>34658</v>
      </c>
      <c r="J707" s="119">
        <v>72781.8</v>
      </c>
      <c r="K707" s="121">
        <v>43187</v>
      </c>
      <c r="L707" s="119">
        <v>38</v>
      </c>
      <c r="M707" s="119" t="s">
        <v>2929</v>
      </c>
    </row>
    <row r="708" spans="1:13">
      <c r="A708" s="119" t="s">
        <v>2291</v>
      </c>
      <c r="B708" s="119" t="s">
        <v>395</v>
      </c>
      <c r="C708" s="119">
        <v>10.7</v>
      </c>
      <c r="D708" s="119">
        <v>11</v>
      </c>
      <c r="E708" s="119">
        <v>10.25</v>
      </c>
      <c r="F708" s="119">
        <v>10.4</v>
      </c>
      <c r="G708" s="119">
        <v>10.4</v>
      </c>
      <c r="H708" s="119">
        <v>10.85</v>
      </c>
      <c r="I708" s="119">
        <v>7933</v>
      </c>
      <c r="J708" s="119">
        <v>82645.149999999994</v>
      </c>
      <c r="K708" s="121">
        <v>43187</v>
      </c>
      <c r="L708" s="119">
        <v>78</v>
      </c>
      <c r="M708" s="119" t="s">
        <v>2292</v>
      </c>
    </row>
    <row r="709" spans="1:13">
      <c r="A709" s="119" t="s">
        <v>1187</v>
      </c>
      <c r="B709" s="119" t="s">
        <v>395</v>
      </c>
      <c r="C709" s="119">
        <v>1005</v>
      </c>
      <c r="D709" s="119">
        <v>1055</v>
      </c>
      <c r="E709" s="119">
        <v>1001.35</v>
      </c>
      <c r="F709" s="119">
        <v>1048.25</v>
      </c>
      <c r="G709" s="119">
        <v>1051</v>
      </c>
      <c r="H709" s="119">
        <v>1020.95</v>
      </c>
      <c r="I709" s="119">
        <v>19961</v>
      </c>
      <c r="J709" s="119">
        <v>20495048.199999999</v>
      </c>
      <c r="K709" s="121">
        <v>43187</v>
      </c>
      <c r="L709" s="119">
        <v>945</v>
      </c>
      <c r="M709" s="119" t="s">
        <v>1188</v>
      </c>
    </row>
    <row r="710" spans="1:13">
      <c r="A710" s="119" t="s">
        <v>1189</v>
      </c>
      <c r="B710" s="119" t="s">
        <v>395</v>
      </c>
      <c r="C710" s="119">
        <v>130</v>
      </c>
      <c r="D710" s="119">
        <v>133</v>
      </c>
      <c r="E710" s="119">
        <v>127.35</v>
      </c>
      <c r="F710" s="119">
        <v>130.19999999999999</v>
      </c>
      <c r="G710" s="119">
        <v>131</v>
      </c>
      <c r="H710" s="119">
        <v>131.94999999999999</v>
      </c>
      <c r="I710" s="119">
        <v>139803</v>
      </c>
      <c r="J710" s="119">
        <v>18146579.25</v>
      </c>
      <c r="K710" s="121">
        <v>43187</v>
      </c>
      <c r="L710" s="119">
        <v>1653</v>
      </c>
      <c r="M710" s="119" t="s">
        <v>1190</v>
      </c>
    </row>
    <row r="711" spans="1:13">
      <c r="A711" s="119" t="s">
        <v>1191</v>
      </c>
      <c r="B711" s="119" t="s">
        <v>395</v>
      </c>
      <c r="C711" s="119">
        <v>25.7</v>
      </c>
      <c r="D711" s="119">
        <v>25.9</v>
      </c>
      <c r="E711" s="119">
        <v>25.25</v>
      </c>
      <c r="F711" s="119">
        <v>25.35</v>
      </c>
      <c r="G711" s="119">
        <v>25.25</v>
      </c>
      <c r="H711" s="119">
        <v>25.5</v>
      </c>
      <c r="I711" s="119">
        <v>117630</v>
      </c>
      <c r="J711" s="119">
        <v>2997430.15</v>
      </c>
      <c r="K711" s="121">
        <v>43187</v>
      </c>
      <c r="L711" s="119">
        <v>377</v>
      </c>
      <c r="M711" s="119" t="s">
        <v>1192</v>
      </c>
    </row>
    <row r="712" spans="1:13">
      <c r="A712" s="119" t="s">
        <v>3287</v>
      </c>
      <c r="B712" s="119" t="s">
        <v>395</v>
      </c>
      <c r="C712" s="119">
        <v>376</v>
      </c>
      <c r="D712" s="119">
        <v>395</v>
      </c>
      <c r="E712" s="119">
        <v>376</v>
      </c>
      <c r="F712" s="119">
        <v>386.9</v>
      </c>
      <c r="G712" s="119">
        <v>392</v>
      </c>
      <c r="H712" s="119">
        <v>379.6</v>
      </c>
      <c r="I712" s="119">
        <v>4084</v>
      </c>
      <c r="J712" s="119">
        <v>1594757.15</v>
      </c>
      <c r="K712" s="121">
        <v>43187</v>
      </c>
      <c r="L712" s="119">
        <v>106</v>
      </c>
      <c r="M712" s="119" t="s">
        <v>3288</v>
      </c>
    </row>
    <row r="713" spans="1:13">
      <c r="A713" s="119" t="s">
        <v>1193</v>
      </c>
      <c r="B713" s="119" t="s">
        <v>395</v>
      </c>
      <c r="C713" s="119">
        <v>385.45</v>
      </c>
      <c r="D713" s="119">
        <v>394</v>
      </c>
      <c r="E713" s="119">
        <v>385</v>
      </c>
      <c r="F713" s="119">
        <v>389.75</v>
      </c>
      <c r="G713" s="119">
        <v>390</v>
      </c>
      <c r="H713" s="119">
        <v>384.95</v>
      </c>
      <c r="I713" s="119">
        <v>296070</v>
      </c>
      <c r="J713" s="119">
        <v>115120282.15000001</v>
      </c>
      <c r="K713" s="121">
        <v>43187</v>
      </c>
      <c r="L713" s="119">
        <v>12191</v>
      </c>
      <c r="M713" s="119" t="s">
        <v>1194</v>
      </c>
    </row>
    <row r="714" spans="1:13">
      <c r="A714" s="119" t="s">
        <v>1195</v>
      </c>
      <c r="B714" s="119" t="s">
        <v>395</v>
      </c>
      <c r="C714" s="119">
        <v>29.75</v>
      </c>
      <c r="D714" s="119">
        <v>29.8</v>
      </c>
      <c r="E714" s="119">
        <v>28</v>
      </c>
      <c r="F714" s="119">
        <v>28.15</v>
      </c>
      <c r="G714" s="119">
        <v>28.05</v>
      </c>
      <c r="H714" s="119">
        <v>29.25</v>
      </c>
      <c r="I714" s="119">
        <v>136613</v>
      </c>
      <c r="J714" s="119">
        <v>3897863.55</v>
      </c>
      <c r="K714" s="121">
        <v>43187</v>
      </c>
      <c r="L714" s="119">
        <v>617</v>
      </c>
      <c r="M714" s="119" t="s">
        <v>1196</v>
      </c>
    </row>
    <row r="715" spans="1:13">
      <c r="A715" s="119" t="s">
        <v>1197</v>
      </c>
      <c r="B715" s="119" t="s">
        <v>395</v>
      </c>
      <c r="C715" s="119">
        <v>379.5</v>
      </c>
      <c r="D715" s="119">
        <v>386</v>
      </c>
      <c r="E715" s="119">
        <v>376.3</v>
      </c>
      <c r="F715" s="119">
        <v>385</v>
      </c>
      <c r="G715" s="119">
        <v>385</v>
      </c>
      <c r="H715" s="119">
        <v>379.5</v>
      </c>
      <c r="I715" s="119">
        <v>209986</v>
      </c>
      <c r="J715" s="119">
        <v>80326280</v>
      </c>
      <c r="K715" s="121">
        <v>43187</v>
      </c>
      <c r="L715" s="119">
        <v>8909</v>
      </c>
      <c r="M715" s="119" t="s">
        <v>1198</v>
      </c>
    </row>
    <row r="716" spans="1:13">
      <c r="A716" s="119" t="s">
        <v>3113</v>
      </c>
      <c r="B716" s="119" t="s">
        <v>395</v>
      </c>
      <c r="C716" s="119">
        <v>65.849999999999994</v>
      </c>
      <c r="D716" s="119">
        <v>65.849999999999994</v>
      </c>
      <c r="E716" s="119">
        <v>63.55</v>
      </c>
      <c r="F716" s="119">
        <v>64.55</v>
      </c>
      <c r="G716" s="119">
        <v>64.55</v>
      </c>
      <c r="H716" s="119">
        <v>62.75</v>
      </c>
      <c r="I716" s="119">
        <v>121413</v>
      </c>
      <c r="J716" s="119">
        <v>7860877.4000000004</v>
      </c>
      <c r="K716" s="121">
        <v>43187</v>
      </c>
      <c r="L716" s="119">
        <v>1097</v>
      </c>
      <c r="M716" s="119" t="s">
        <v>3114</v>
      </c>
    </row>
    <row r="717" spans="1:13">
      <c r="A717" s="119" t="s">
        <v>1199</v>
      </c>
      <c r="B717" s="119" t="s">
        <v>395</v>
      </c>
      <c r="C717" s="119">
        <v>43</v>
      </c>
      <c r="D717" s="119">
        <v>43.35</v>
      </c>
      <c r="E717" s="119">
        <v>41.8</v>
      </c>
      <c r="F717" s="119">
        <v>42.65</v>
      </c>
      <c r="G717" s="119">
        <v>42.65</v>
      </c>
      <c r="H717" s="119">
        <v>43.6</v>
      </c>
      <c r="I717" s="119">
        <v>21916</v>
      </c>
      <c r="J717" s="119">
        <v>935497</v>
      </c>
      <c r="K717" s="121">
        <v>43187</v>
      </c>
      <c r="L717" s="119">
        <v>165</v>
      </c>
      <c r="M717" s="119" t="s">
        <v>1200</v>
      </c>
    </row>
    <row r="718" spans="1:13">
      <c r="A718" s="119" t="s">
        <v>1201</v>
      </c>
      <c r="B718" s="119" t="s">
        <v>395</v>
      </c>
      <c r="C718" s="119">
        <v>109.4</v>
      </c>
      <c r="D718" s="119">
        <v>110.85</v>
      </c>
      <c r="E718" s="119">
        <v>108</v>
      </c>
      <c r="F718" s="119">
        <v>108.25</v>
      </c>
      <c r="G718" s="119">
        <v>108.4</v>
      </c>
      <c r="H718" s="119">
        <v>110.2</v>
      </c>
      <c r="I718" s="119">
        <v>183929</v>
      </c>
      <c r="J718" s="119">
        <v>20095198.899999999</v>
      </c>
      <c r="K718" s="121">
        <v>43187</v>
      </c>
      <c r="L718" s="119">
        <v>2346</v>
      </c>
      <c r="M718" s="119" t="s">
        <v>1202</v>
      </c>
    </row>
    <row r="719" spans="1:13">
      <c r="A719" s="119" t="s">
        <v>3493</v>
      </c>
      <c r="B719" s="119" t="s">
        <v>395</v>
      </c>
      <c r="C719" s="119">
        <v>51.8</v>
      </c>
      <c r="D719" s="119">
        <v>51.8</v>
      </c>
      <c r="E719" s="119">
        <v>45.5</v>
      </c>
      <c r="F719" s="119">
        <v>48.3</v>
      </c>
      <c r="G719" s="119">
        <v>51</v>
      </c>
      <c r="H719" s="119">
        <v>48.25</v>
      </c>
      <c r="I719" s="119">
        <v>42</v>
      </c>
      <c r="J719" s="119">
        <v>2132.15</v>
      </c>
      <c r="K719" s="121">
        <v>43187</v>
      </c>
      <c r="L719" s="119">
        <v>8</v>
      </c>
      <c r="M719" s="119" t="s">
        <v>3494</v>
      </c>
    </row>
    <row r="720" spans="1:13">
      <c r="A720" s="119" t="s">
        <v>2842</v>
      </c>
      <c r="B720" s="119" t="s">
        <v>395</v>
      </c>
      <c r="C720" s="119">
        <v>712</v>
      </c>
      <c r="D720" s="119">
        <v>739</v>
      </c>
      <c r="E720" s="119">
        <v>712</v>
      </c>
      <c r="F720" s="119">
        <v>730.7</v>
      </c>
      <c r="G720" s="119">
        <v>733</v>
      </c>
      <c r="H720" s="119">
        <v>725.45</v>
      </c>
      <c r="I720" s="119">
        <v>76827</v>
      </c>
      <c r="J720" s="119">
        <v>55986934.200000003</v>
      </c>
      <c r="K720" s="121">
        <v>43187</v>
      </c>
      <c r="L720" s="119">
        <v>6222</v>
      </c>
      <c r="M720" s="119" t="s">
        <v>2843</v>
      </c>
    </row>
    <row r="721" spans="1:13">
      <c r="A721" s="119" t="s">
        <v>3115</v>
      </c>
      <c r="B721" s="119" t="s">
        <v>395</v>
      </c>
      <c r="C721" s="119">
        <v>17.899999999999999</v>
      </c>
      <c r="D721" s="119">
        <v>17.899999999999999</v>
      </c>
      <c r="E721" s="119">
        <v>16.25</v>
      </c>
      <c r="F721" s="119">
        <v>16.25</v>
      </c>
      <c r="G721" s="119">
        <v>16.25</v>
      </c>
      <c r="H721" s="119">
        <v>17.100000000000001</v>
      </c>
      <c r="I721" s="119">
        <v>1371</v>
      </c>
      <c r="J721" s="119">
        <v>22659.45</v>
      </c>
      <c r="K721" s="121">
        <v>43187</v>
      </c>
      <c r="L721" s="119">
        <v>11</v>
      </c>
      <c r="M721" s="119" t="s">
        <v>3116</v>
      </c>
    </row>
    <row r="722" spans="1:13">
      <c r="A722" s="119" t="s">
        <v>1203</v>
      </c>
      <c r="B722" s="119" t="s">
        <v>395</v>
      </c>
      <c r="C722" s="119">
        <v>2424.9499999999998</v>
      </c>
      <c r="D722" s="119">
        <v>2429.85</v>
      </c>
      <c r="E722" s="119">
        <v>2370</v>
      </c>
      <c r="F722" s="119">
        <v>2377.85</v>
      </c>
      <c r="G722" s="119">
        <v>2375</v>
      </c>
      <c r="H722" s="119">
        <v>2407.15</v>
      </c>
      <c r="I722" s="119">
        <v>833</v>
      </c>
      <c r="J722" s="119">
        <v>1990921.3</v>
      </c>
      <c r="K722" s="121">
        <v>43187</v>
      </c>
      <c r="L722" s="119">
        <v>97</v>
      </c>
      <c r="M722" s="119" t="s">
        <v>1204</v>
      </c>
    </row>
    <row r="723" spans="1:13">
      <c r="A723" s="119" t="s">
        <v>2844</v>
      </c>
      <c r="B723" s="119" t="s">
        <v>395</v>
      </c>
      <c r="C723" s="119">
        <v>81.55</v>
      </c>
      <c r="D723" s="119">
        <v>82</v>
      </c>
      <c r="E723" s="119">
        <v>78</v>
      </c>
      <c r="F723" s="119">
        <v>79.3</v>
      </c>
      <c r="G723" s="119">
        <v>79.05</v>
      </c>
      <c r="H723" s="119">
        <v>81.849999999999994</v>
      </c>
      <c r="I723" s="119">
        <v>10809</v>
      </c>
      <c r="J723" s="119">
        <v>864474.3</v>
      </c>
      <c r="K723" s="121">
        <v>43187</v>
      </c>
      <c r="L723" s="119">
        <v>233</v>
      </c>
      <c r="M723" s="119" t="s">
        <v>2845</v>
      </c>
    </row>
    <row r="724" spans="1:13">
      <c r="A724" s="119" t="s">
        <v>2465</v>
      </c>
      <c r="B724" s="119" t="s">
        <v>395</v>
      </c>
      <c r="C724" s="119">
        <v>216.1</v>
      </c>
      <c r="D724" s="119">
        <v>225</v>
      </c>
      <c r="E724" s="119">
        <v>213.05</v>
      </c>
      <c r="F724" s="119">
        <v>220.5</v>
      </c>
      <c r="G724" s="119">
        <v>224.5</v>
      </c>
      <c r="H724" s="119">
        <v>219.8</v>
      </c>
      <c r="I724" s="119">
        <v>89468</v>
      </c>
      <c r="J724" s="119">
        <v>19691215.25</v>
      </c>
      <c r="K724" s="121">
        <v>43187</v>
      </c>
      <c r="L724" s="119">
        <v>2542</v>
      </c>
      <c r="M724" s="119" t="s">
        <v>2466</v>
      </c>
    </row>
    <row r="725" spans="1:13">
      <c r="A725" s="119" t="s">
        <v>1205</v>
      </c>
      <c r="B725" s="119" t="s">
        <v>395</v>
      </c>
      <c r="C725" s="119">
        <v>423.65</v>
      </c>
      <c r="D725" s="119">
        <v>428.25</v>
      </c>
      <c r="E725" s="119">
        <v>415.1</v>
      </c>
      <c r="F725" s="119">
        <v>418.2</v>
      </c>
      <c r="G725" s="119">
        <v>417.9</v>
      </c>
      <c r="H725" s="119">
        <v>426.35</v>
      </c>
      <c r="I725" s="119">
        <v>145684</v>
      </c>
      <c r="J725" s="119">
        <v>61453070.700000003</v>
      </c>
      <c r="K725" s="121">
        <v>43187</v>
      </c>
      <c r="L725" s="119">
        <v>3475</v>
      </c>
      <c r="M725" s="119" t="s">
        <v>1206</v>
      </c>
    </row>
    <row r="726" spans="1:13">
      <c r="A726" s="119" t="s">
        <v>1207</v>
      </c>
      <c r="B726" s="119" t="s">
        <v>395</v>
      </c>
      <c r="C726" s="119">
        <v>299</v>
      </c>
      <c r="D726" s="119">
        <v>319.05</v>
      </c>
      <c r="E726" s="119">
        <v>295.55</v>
      </c>
      <c r="F726" s="119">
        <v>310.7</v>
      </c>
      <c r="G726" s="119">
        <v>309</v>
      </c>
      <c r="H726" s="119">
        <v>300.7</v>
      </c>
      <c r="I726" s="119">
        <v>54132</v>
      </c>
      <c r="J726" s="119">
        <v>16542426.300000001</v>
      </c>
      <c r="K726" s="121">
        <v>43187</v>
      </c>
      <c r="L726" s="119">
        <v>1968</v>
      </c>
      <c r="M726" s="119" t="s">
        <v>1208</v>
      </c>
    </row>
    <row r="727" spans="1:13">
      <c r="A727" s="119" t="s">
        <v>1209</v>
      </c>
      <c r="B727" s="119" t="s">
        <v>395</v>
      </c>
      <c r="C727" s="119">
        <v>341</v>
      </c>
      <c r="D727" s="119">
        <v>341.35</v>
      </c>
      <c r="E727" s="119">
        <v>323</v>
      </c>
      <c r="F727" s="119">
        <v>325.2</v>
      </c>
      <c r="G727" s="119">
        <v>323.5</v>
      </c>
      <c r="H727" s="119">
        <v>336.35</v>
      </c>
      <c r="I727" s="119">
        <v>18623</v>
      </c>
      <c r="J727" s="119">
        <v>6170033.5999999996</v>
      </c>
      <c r="K727" s="121">
        <v>43187</v>
      </c>
      <c r="L727" s="119">
        <v>647</v>
      </c>
      <c r="M727" s="119" t="s">
        <v>1210</v>
      </c>
    </row>
    <row r="728" spans="1:13">
      <c r="A728" s="119" t="s">
        <v>1211</v>
      </c>
      <c r="B728" s="119" t="s">
        <v>395</v>
      </c>
      <c r="C728" s="119">
        <v>1225</v>
      </c>
      <c r="D728" s="119">
        <v>1267.9000000000001</v>
      </c>
      <c r="E728" s="119">
        <v>1180</v>
      </c>
      <c r="F728" s="119">
        <v>1194.05</v>
      </c>
      <c r="G728" s="119">
        <v>1180</v>
      </c>
      <c r="H728" s="119">
        <v>1193.75</v>
      </c>
      <c r="I728" s="119">
        <v>275</v>
      </c>
      <c r="J728" s="119">
        <v>330983.8</v>
      </c>
      <c r="K728" s="121">
        <v>43187</v>
      </c>
      <c r="L728" s="119">
        <v>50</v>
      </c>
      <c r="M728" s="119" t="s">
        <v>1212</v>
      </c>
    </row>
    <row r="729" spans="1:13">
      <c r="A729" s="119" t="s">
        <v>1213</v>
      </c>
      <c r="B729" s="119" t="s">
        <v>395</v>
      </c>
      <c r="C729" s="119">
        <v>226.15</v>
      </c>
      <c r="D729" s="119">
        <v>228.9</v>
      </c>
      <c r="E729" s="119">
        <v>222.85</v>
      </c>
      <c r="F729" s="119">
        <v>224.45</v>
      </c>
      <c r="G729" s="119">
        <v>223</v>
      </c>
      <c r="H729" s="119">
        <v>228.2</v>
      </c>
      <c r="I729" s="119">
        <v>54151</v>
      </c>
      <c r="J729" s="119">
        <v>12233390.449999999</v>
      </c>
      <c r="K729" s="121">
        <v>43187</v>
      </c>
      <c r="L729" s="119">
        <v>1586</v>
      </c>
      <c r="M729" s="119" t="s">
        <v>1214</v>
      </c>
    </row>
    <row r="730" spans="1:13">
      <c r="A730" s="119" t="s">
        <v>2907</v>
      </c>
      <c r="B730" s="119" t="s">
        <v>395</v>
      </c>
      <c r="C730" s="119">
        <v>1553</v>
      </c>
      <c r="D730" s="119">
        <v>1630</v>
      </c>
      <c r="E730" s="119">
        <v>1461</v>
      </c>
      <c r="F730" s="119">
        <v>1510.75</v>
      </c>
      <c r="G730" s="119">
        <v>1500</v>
      </c>
      <c r="H730" s="119">
        <v>1504.9</v>
      </c>
      <c r="I730" s="119">
        <v>2119</v>
      </c>
      <c r="J730" s="119">
        <v>3169261.65</v>
      </c>
      <c r="K730" s="121">
        <v>43187</v>
      </c>
      <c r="L730" s="119">
        <v>167</v>
      </c>
      <c r="M730" s="119" t="s">
        <v>2908</v>
      </c>
    </row>
    <row r="731" spans="1:13">
      <c r="A731" s="119" t="s">
        <v>1215</v>
      </c>
      <c r="B731" s="119" t="s">
        <v>395</v>
      </c>
      <c r="C731" s="119">
        <v>9.5</v>
      </c>
      <c r="D731" s="119">
        <v>9.75</v>
      </c>
      <c r="E731" s="119">
        <v>9.35</v>
      </c>
      <c r="F731" s="119">
        <v>9.4499999999999993</v>
      </c>
      <c r="G731" s="119">
        <v>9.4499999999999993</v>
      </c>
      <c r="H731" s="119">
        <v>9.5500000000000007</v>
      </c>
      <c r="I731" s="119">
        <v>123073</v>
      </c>
      <c r="J731" s="119">
        <v>1173804.45</v>
      </c>
      <c r="K731" s="121">
        <v>43187</v>
      </c>
      <c r="L731" s="119">
        <v>381</v>
      </c>
      <c r="M731" s="119" t="s">
        <v>1216</v>
      </c>
    </row>
    <row r="732" spans="1:13">
      <c r="A732" s="119" t="s">
        <v>1217</v>
      </c>
      <c r="B732" s="119" t="s">
        <v>395</v>
      </c>
      <c r="C732" s="119">
        <v>278</v>
      </c>
      <c r="D732" s="119">
        <v>285</v>
      </c>
      <c r="E732" s="119">
        <v>276.05</v>
      </c>
      <c r="F732" s="119">
        <v>284</v>
      </c>
      <c r="G732" s="119">
        <v>283.75</v>
      </c>
      <c r="H732" s="119">
        <v>277.25</v>
      </c>
      <c r="I732" s="119">
        <v>754110</v>
      </c>
      <c r="J732" s="119">
        <v>213501996.40000001</v>
      </c>
      <c r="K732" s="121">
        <v>43187</v>
      </c>
      <c r="L732" s="119">
        <v>6472</v>
      </c>
      <c r="M732" s="119" t="s">
        <v>2349</v>
      </c>
    </row>
    <row r="733" spans="1:13">
      <c r="A733" s="119" t="s">
        <v>1218</v>
      </c>
      <c r="B733" s="119" t="s">
        <v>395</v>
      </c>
      <c r="C733" s="119">
        <v>63</v>
      </c>
      <c r="D733" s="119">
        <v>63</v>
      </c>
      <c r="E733" s="119">
        <v>61.5</v>
      </c>
      <c r="F733" s="119">
        <v>62.05</v>
      </c>
      <c r="G733" s="119">
        <v>62.85</v>
      </c>
      <c r="H733" s="119">
        <v>63</v>
      </c>
      <c r="I733" s="119">
        <v>66310</v>
      </c>
      <c r="J733" s="119">
        <v>4124264.55</v>
      </c>
      <c r="K733" s="121">
        <v>43187</v>
      </c>
      <c r="L733" s="119">
        <v>824</v>
      </c>
      <c r="M733" s="119" t="s">
        <v>1219</v>
      </c>
    </row>
    <row r="734" spans="1:13">
      <c r="A734" s="119" t="s">
        <v>1220</v>
      </c>
      <c r="B734" s="119" t="s">
        <v>395</v>
      </c>
      <c r="C734" s="119">
        <v>115.6</v>
      </c>
      <c r="D734" s="119">
        <v>118.45</v>
      </c>
      <c r="E734" s="119">
        <v>112.65</v>
      </c>
      <c r="F734" s="119">
        <v>116.2</v>
      </c>
      <c r="G734" s="119">
        <v>116.95</v>
      </c>
      <c r="H734" s="119">
        <v>116.45</v>
      </c>
      <c r="I734" s="119">
        <v>42047</v>
      </c>
      <c r="J734" s="119">
        <v>4876259.5</v>
      </c>
      <c r="K734" s="121">
        <v>43187</v>
      </c>
      <c r="L734" s="119">
        <v>670</v>
      </c>
      <c r="M734" s="119" t="s">
        <v>1221</v>
      </c>
    </row>
    <row r="735" spans="1:13">
      <c r="A735" s="119" t="s">
        <v>1222</v>
      </c>
      <c r="B735" s="119" t="s">
        <v>395</v>
      </c>
      <c r="C735" s="119">
        <v>303</v>
      </c>
      <c r="D735" s="119">
        <v>312</v>
      </c>
      <c r="E735" s="119">
        <v>292</v>
      </c>
      <c r="F735" s="119">
        <v>297.39999999999998</v>
      </c>
      <c r="G735" s="119">
        <v>296.5</v>
      </c>
      <c r="H735" s="119">
        <v>306.2</v>
      </c>
      <c r="I735" s="119">
        <v>282949</v>
      </c>
      <c r="J735" s="119">
        <v>86105161.099999994</v>
      </c>
      <c r="K735" s="121">
        <v>43187</v>
      </c>
      <c r="L735" s="119">
        <v>6559</v>
      </c>
      <c r="M735" s="119" t="s">
        <v>1223</v>
      </c>
    </row>
    <row r="736" spans="1:13">
      <c r="A736" s="119" t="s">
        <v>1224</v>
      </c>
      <c r="B736" s="119" t="s">
        <v>395</v>
      </c>
      <c r="C736" s="119">
        <v>57.5</v>
      </c>
      <c r="D736" s="119">
        <v>58</v>
      </c>
      <c r="E736" s="119">
        <v>54.8</v>
      </c>
      <c r="F736" s="119">
        <v>55.05</v>
      </c>
      <c r="G736" s="119">
        <v>54.9</v>
      </c>
      <c r="H736" s="119">
        <v>57.75</v>
      </c>
      <c r="I736" s="119">
        <v>179660</v>
      </c>
      <c r="J736" s="119">
        <v>10047555.65</v>
      </c>
      <c r="K736" s="121">
        <v>43187</v>
      </c>
      <c r="L736" s="119">
        <v>1086</v>
      </c>
      <c r="M736" s="119" t="s">
        <v>1225</v>
      </c>
    </row>
    <row r="737" spans="1:13">
      <c r="A737" s="119" t="s">
        <v>107</v>
      </c>
      <c r="B737" s="119" t="s">
        <v>395</v>
      </c>
      <c r="C737" s="119">
        <v>1044.05</v>
      </c>
      <c r="D737" s="119">
        <v>1057</v>
      </c>
      <c r="E737" s="119">
        <v>1040.5999999999999</v>
      </c>
      <c r="F737" s="119">
        <v>1047.8</v>
      </c>
      <c r="G737" s="119">
        <v>1052.3499999999999</v>
      </c>
      <c r="H737" s="119">
        <v>1049.8499999999999</v>
      </c>
      <c r="I737" s="119">
        <v>5927388</v>
      </c>
      <c r="J737" s="119">
        <v>6226582594.8999996</v>
      </c>
      <c r="K737" s="121">
        <v>43187</v>
      </c>
      <c r="L737" s="119">
        <v>66343</v>
      </c>
      <c r="M737" s="119" t="s">
        <v>1226</v>
      </c>
    </row>
    <row r="738" spans="1:13">
      <c r="A738" s="119" t="s">
        <v>1227</v>
      </c>
      <c r="B738" s="119" t="s">
        <v>395</v>
      </c>
      <c r="C738" s="119">
        <v>249</v>
      </c>
      <c r="D738" s="119">
        <v>251.46</v>
      </c>
      <c r="E738" s="119">
        <v>246.1</v>
      </c>
      <c r="F738" s="119">
        <v>247.73</v>
      </c>
      <c r="G738" s="119">
        <v>248</v>
      </c>
      <c r="H738" s="119">
        <v>248.88</v>
      </c>
      <c r="I738" s="119">
        <v>21040</v>
      </c>
      <c r="J738" s="119">
        <v>5223925.82</v>
      </c>
      <c r="K738" s="121">
        <v>43187</v>
      </c>
      <c r="L738" s="119">
        <v>75</v>
      </c>
      <c r="M738" s="119" t="s">
        <v>1228</v>
      </c>
    </row>
    <row r="739" spans="1:13">
      <c r="A739" s="119" t="s">
        <v>2758</v>
      </c>
      <c r="B739" s="119" t="s">
        <v>395</v>
      </c>
      <c r="C739" s="119">
        <v>271</v>
      </c>
      <c r="D739" s="119">
        <v>271.5</v>
      </c>
      <c r="E739" s="119">
        <v>268.14999999999998</v>
      </c>
      <c r="F739" s="119">
        <v>269.5</v>
      </c>
      <c r="G739" s="119">
        <v>271</v>
      </c>
      <c r="H739" s="119">
        <v>271.10000000000002</v>
      </c>
      <c r="I739" s="119">
        <v>16620</v>
      </c>
      <c r="J739" s="119">
        <v>4474377.05</v>
      </c>
      <c r="K739" s="121">
        <v>43187</v>
      </c>
      <c r="L739" s="119">
        <v>217</v>
      </c>
      <c r="M739" s="119" t="s">
        <v>2759</v>
      </c>
    </row>
    <row r="740" spans="1:13">
      <c r="A740" s="119" t="s">
        <v>1229</v>
      </c>
      <c r="B740" s="119" t="s">
        <v>395</v>
      </c>
      <c r="C740" s="119">
        <v>102.74</v>
      </c>
      <c r="D740" s="119">
        <v>103.24</v>
      </c>
      <c r="E740" s="119">
        <v>102.18</v>
      </c>
      <c r="F740" s="119">
        <v>102.8</v>
      </c>
      <c r="G740" s="119">
        <v>102.82</v>
      </c>
      <c r="H740" s="119">
        <v>103.33</v>
      </c>
      <c r="I740" s="119">
        <v>31576</v>
      </c>
      <c r="J740" s="119">
        <v>3245975.61</v>
      </c>
      <c r="K740" s="121">
        <v>43187</v>
      </c>
      <c r="L740" s="119">
        <v>151</v>
      </c>
      <c r="M740" s="119" t="s">
        <v>2563</v>
      </c>
    </row>
    <row r="741" spans="1:13">
      <c r="A741" s="119" t="s">
        <v>2930</v>
      </c>
      <c r="B741" s="119" t="s">
        <v>395</v>
      </c>
      <c r="C741" s="119">
        <v>50.95</v>
      </c>
      <c r="D741" s="119">
        <v>50.95</v>
      </c>
      <c r="E741" s="119">
        <v>46.7</v>
      </c>
      <c r="F741" s="119">
        <v>46.81</v>
      </c>
      <c r="G741" s="119">
        <v>46.81</v>
      </c>
      <c r="H741" s="119">
        <v>47.09</v>
      </c>
      <c r="I741" s="119">
        <v>240</v>
      </c>
      <c r="J741" s="119">
        <v>11281.35</v>
      </c>
      <c r="K741" s="121">
        <v>43187</v>
      </c>
      <c r="L741" s="119">
        <v>12</v>
      </c>
      <c r="M741" s="119" t="s">
        <v>2931</v>
      </c>
    </row>
    <row r="742" spans="1:13">
      <c r="A742" s="119" t="s">
        <v>1230</v>
      </c>
      <c r="B742" s="119" t="s">
        <v>395</v>
      </c>
      <c r="C742" s="119">
        <v>298</v>
      </c>
      <c r="D742" s="119">
        <v>298</v>
      </c>
      <c r="E742" s="119">
        <v>287.10000000000002</v>
      </c>
      <c r="F742" s="119">
        <v>287.89</v>
      </c>
      <c r="G742" s="119">
        <v>288.5</v>
      </c>
      <c r="H742" s="119">
        <v>297.92</v>
      </c>
      <c r="I742" s="119">
        <v>3529</v>
      </c>
      <c r="J742" s="119">
        <v>1033979.16</v>
      </c>
      <c r="K742" s="121">
        <v>43187</v>
      </c>
      <c r="L742" s="119">
        <v>109</v>
      </c>
      <c r="M742" s="119" t="s">
        <v>1231</v>
      </c>
    </row>
    <row r="743" spans="1:13">
      <c r="A743" s="119" t="s">
        <v>1232</v>
      </c>
      <c r="B743" s="119" t="s">
        <v>395</v>
      </c>
      <c r="C743" s="119">
        <v>12.15</v>
      </c>
      <c r="D743" s="119">
        <v>12.2</v>
      </c>
      <c r="E743" s="119">
        <v>11.6</v>
      </c>
      <c r="F743" s="119">
        <v>11.9</v>
      </c>
      <c r="G743" s="119">
        <v>11.75</v>
      </c>
      <c r="H743" s="119">
        <v>12.15</v>
      </c>
      <c r="I743" s="119">
        <v>38277</v>
      </c>
      <c r="J743" s="119">
        <v>454225</v>
      </c>
      <c r="K743" s="121">
        <v>43187</v>
      </c>
      <c r="L743" s="119">
        <v>128</v>
      </c>
      <c r="M743" s="119" t="s">
        <v>1233</v>
      </c>
    </row>
    <row r="744" spans="1:13">
      <c r="A744" s="119" t="s">
        <v>1234</v>
      </c>
      <c r="B744" s="119" t="s">
        <v>395</v>
      </c>
      <c r="C744" s="119">
        <v>23</v>
      </c>
      <c r="D744" s="119">
        <v>23</v>
      </c>
      <c r="E744" s="119">
        <v>22</v>
      </c>
      <c r="F744" s="119">
        <v>22.1</v>
      </c>
      <c r="G744" s="119">
        <v>22</v>
      </c>
      <c r="H744" s="119">
        <v>22.7</v>
      </c>
      <c r="I744" s="119">
        <v>77593</v>
      </c>
      <c r="J744" s="119">
        <v>1721882.7</v>
      </c>
      <c r="K744" s="121">
        <v>43187</v>
      </c>
      <c r="L744" s="119">
        <v>195</v>
      </c>
      <c r="M744" s="119" t="s">
        <v>1235</v>
      </c>
    </row>
    <row r="745" spans="1:13">
      <c r="A745" s="119" t="s">
        <v>1236</v>
      </c>
      <c r="B745" s="119" t="s">
        <v>395</v>
      </c>
      <c r="C745" s="119">
        <v>149.19999999999999</v>
      </c>
      <c r="D745" s="119">
        <v>149.19999999999999</v>
      </c>
      <c r="E745" s="119">
        <v>146.1</v>
      </c>
      <c r="F745" s="119">
        <v>147.05000000000001</v>
      </c>
      <c r="G745" s="119">
        <v>148.44999999999999</v>
      </c>
      <c r="H745" s="119">
        <v>149.65</v>
      </c>
      <c r="I745" s="119">
        <v>3327</v>
      </c>
      <c r="J745" s="119">
        <v>491226.6</v>
      </c>
      <c r="K745" s="121">
        <v>43187</v>
      </c>
      <c r="L745" s="119">
        <v>205</v>
      </c>
      <c r="M745" s="119" t="s">
        <v>1237</v>
      </c>
    </row>
    <row r="746" spans="1:13">
      <c r="A746" s="119" t="s">
        <v>203</v>
      </c>
      <c r="B746" s="119" t="s">
        <v>395</v>
      </c>
      <c r="C746" s="119">
        <v>220</v>
      </c>
      <c r="D746" s="119">
        <v>222.95</v>
      </c>
      <c r="E746" s="119">
        <v>215</v>
      </c>
      <c r="F746" s="119">
        <v>216.55</v>
      </c>
      <c r="G746" s="119">
        <v>216.6</v>
      </c>
      <c r="H746" s="119">
        <v>223</v>
      </c>
      <c r="I746" s="119">
        <v>2287373</v>
      </c>
      <c r="J746" s="119">
        <v>498090682.35000002</v>
      </c>
      <c r="K746" s="121">
        <v>43187</v>
      </c>
      <c r="L746" s="119">
        <v>28829</v>
      </c>
      <c r="M746" s="119" t="s">
        <v>1238</v>
      </c>
    </row>
    <row r="747" spans="1:13">
      <c r="A747" s="119" t="s">
        <v>1239</v>
      </c>
      <c r="B747" s="119" t="s">
        <v>395</v>
      </c>
      <c r="C747" s="119">
        <v>645</v>
      </c>
      <c r="D747" s="119">
        <v>645.04999999999995</v>
      </c>
      <c r="E747" s="119">
        <v>629.04999999999995</v>
      </c>
      <c r="F747" s="119">
        <v>632.54999999999995</v>
      </c>
      <c r="G747" s="119">
        <v>630</v>
      </c>
      <c r="H747" s="119">
        <v>638.6</v>
      </c>
      <c r="I747" s="119">
        <v>19413</v>
      </c>
      <c r="J747" s="119">
        <v>12385156.550000001</v>
      </c>
      <c r="K747" s="121">
        <v>43187</v>
      </c>
      <c r="L747" s="119">
        <v>768</v>
      </c>
      <c r="M747" s="119" t="s">
        <v>2309</v>
      </c>
    </row>
    <row r="748" spans="1:13">
      <c r="A748" s="119" t="s">
        <v>1240</v>
      </c>
      <c r="B748" s="119" t="s">
        <v>395</v>
      </c>
      <c r="C748" s="119">
        <v>438</v>
      </c>
      <c r="D748" s="119">
        <v>439.85</v>
      </c>
      <c r="E748" s="119">
        <v>430.15</v>
      </c>
      <c r="F748" s="119">
        <v>436.15</v>
      </c>
      <c r="G748" s="119">
        <v>436.6</v>
      </c>
      <c r="H748" s="119">
        <v>436.55</v>
      </c>
      <c r="I748" s="119">
        <v>79413</v>
      </c>
      <c r="J748" s="119">
        <v>34596887.399999999</v>
      </c>
      <c r="K748" s="121">
        <v>43187</v>
      </c>
      <c r="L748" s="119">
        <v>2629</v>
      </c>
      <c r="M748" s="119" t="s">
        <v>1241</v>
      </c>
    </row>
    <row r="749" spans="1:13">
      <c r="A749" s="119" t="s">
        <v>2496</v>
      </c>
      <c r="B749" s="119" t="s">
        <v>395</v>
      </c>
      <c r="C749" s="119">
        <v>109</v>
      </c>
      <c r="D749" s="119">
        <v>110</v>
      </c>
      <c r="E749" s="119">
        <v>105.75</v>
      </c>
      <c r="F749" s="119">
        <v>106.3</v>
      </c>
      <c r="G749" s="119">
        <v>105.75</v>
      </c>
      <c r="H749" s="119">
        <v>112.6</v>
      </c>
      <c r="I749" s="119">
        <v>473454</v>
      </c>
      <c r="J749" s="119">
        <v>50922054.350000001</v>
      </c>
      <c r="K749" s="121">
        <v>43187</v>
      </c>
      <c r="L749" s="119">
        <v>3845</v>
      </c>
      <c r="M749" s="119" t="s">
        <v>2497</v>
      </c>
    </row>
    <row r="750" spans="1:13">
      <c r="A750" s="119" t="s">
        <v>1242</v>
      </c>
      <c r="B750" s="119" t="s">
        <v>395</v>
      </c>
      <c r="C750" s="119">
        <v>786</v>
      </c>
      <c r="D750" s="119">
        <v>798.95</v>
      </c>
      <c r="E750" s="119">
        <v>784.05</v>
      </c>
      <c r="F750" s="119">
        <v>797.65</v>
      </c>
      <c r="G750" s="119">
        <v>798</v>
      </c>
      <c r="H750" s="119">
        <v>797.05</v>
      </c>
      <c r="I750" s="119">
        <v>5631</v>
      </c>
      <c r="J750" s="119">
        <v>4466223.6500000004</v>
      </c>
      <c r="K750" s="121">
        <v>43187</v>
      </c>
      <c r="L750" s="119">
        <v>410</v>
      </c>
      <c r="M750" s="119" t="s">
        <v>1243</v>
      </c>
    </row>
    <row r="751" spans="1:13">
      <c r="A751" s="119" t="s">
        <v>229</v>
      </c>
      <c r="B751" s="119" t="s">
        <v>395</v>
      </c>
      <c r="C751" s="119">
        <v>485.5</v>
      </c>
      <c r="D751" s="119">
        <v>491.45</v>
      </c>
      <c r="E751" s="119">
        <v>467.45</v>
      </c>
      <c r="F751" s="119">
        <v>483.4</v>
      </c>
      <c r="G751" s="119">
        <v>482.15</v>
      </c>
      <c r="H751" s="119">
        <v>484.15</v>
      </c>
      <c r="I751" s="119">
        <v>913985</v>
      </c>
      <c r="J751" s="119">
        <v>443187261.55000001</v>
      </c>
      <c r="K751" s="121">
        <v>43187</v>
      </c>
      <c r="L751" s="119">
        <v>14643</v>
      </c>
      <c r="M751" s="119" t="s">
        <v>1244</v>
      </c>
    </row>
    <row r="752" spans="1:13">
      <c r="A752" s="119" t="s">
        <v>1245</v>
      </c>
      <c r="B752" s="119" t="s">
        <v>395</v>
      </c>
      <c r="C752" s="119">
        <v>294.10000000000002</v>
      </c>
      <c r="D752" s="119">
        <v>300.39999999999998</v>
      </c>
      <c r="E752" s="119">
        <v>287.75</v>
      </c>
      <c r="F752" s="119">
        <v>297.5</v>
      </c>
      <c r="G752" s="119">
        <v>298</v>
      </c>
      <c r="H752" s="119">
        <v>296.60000000000002</v>
      </c>
      <c r="I752" s="119">
        <v>128957</v>
      </c>
      <c r="J752" s="119">
        <v>37763708.450000003</v>
      </c>
      <c r="K752" s="121">
        <v>43187</v>
      </c>
      <c r="L752" s="119">
        <v>2692</v>
      </c>
      <c r="M752" s="119" t="s">
        <v>1246</v>
      </c>
    </row>
    <row r="753" spans="1:13">
      <c r="A753" s="119" t="s">
        <v>1247</v>
      </c>
      <c r="B753" s="119" t="s">
        <v>395</v>
      </c>
      <c r="C753" s="119">
        <v>130.6</v>
      </c>
      <c r="D753" s="119">
        <v>137.9</v>
      </c>
      <c r="E753" s="119">
        <v>126.6</v>
      </c>
      <c r="F753" s="119">
        <v>128.05000000000001</v>
      </c>
      <c r="G753" s="119">
        <v>128</v>
      </c>
      <c r="H753" s="119">
        <v>130.75</v>
      </c>
      <c r="I753" s="119">
        <v>30599</v>
      </c>
      <c r="J753" s="119">
        <v>3993517.15</v>
      </c>
      <c r="K753" s="121">
        <v>43187</v>
      </c>
      <c r="L753" s="119">
        <v>441</v>
      </c>
      <c r="M753" s="119" t="s">
        <v>2218</v>
      </c>
    </row>
    <row r="754" spans="1:13">
      <c r="A754" s="119" t="s">
        <v>108</v>
      </c>
      <c r="B754" s="119" t="s">
        <v>395</v>
      </c>
      <c r="C754" s="119">
        <v>119.35</v>
      </c>
      <c r="D754" s="119">
        <v>119.35</v>
      </c>
      <c r="E754" s="119">
        <v>114.05</v>
      </c>
      <c r="F754" s="119">
        <v>114.9</v>
      </c>
      <c r="G754" s="119">
        <v>114.8</v>
      </c>
      <c r="H754" s="119">
        <v>119.6</v>
      </c>
      <c r="I754" s="119">
        <v>4325793</v>
      </c>
      <c r="J754" s="119">
        <v>501819637.05000001</v>
      </c>
      <c r="K754" s="121">
        <v>43187</v>
      </c>
      <c r="L754" s="119">
        <v>25513</v>
      </c>
      <c r="M754" s="119" t="s">
        <v>1248</v>
      </c>
    </row>
    <row r="755" spans="1:13">
      <c r="A755" s="119" t="s">
        <v>1249</v>
      </c>
      <c r="B755" s="119" t="s">
        <v>395</v>
      </c>
      <c r="C755" s="119">
        <v>59.05</v>
      </c>
      <c r="D755" s="119">
        <v>65</v>
      </c>
      <c r="E755" s="119">
        <v>59.05</v>
      </c>
      <c r="F755" s="119">
        <v>59.05</v>
      </c>
      <c r="G755" s="119">
        <v>59.05</v>
      </c>
      <c r="H755" s="119">
        <v>73.8</v>
      </c>
      <c r="I755" s="119">
        <v>17353004</v>
      </c>
      <c r="J755" s="119">
        <v>1044094959.85</v>
      </c>
      <c r="K755" s="121">
        <v>43187</v>
      </c>
      <c r="L755" s="119">
        <v>35003</v>
      </c>
      <c r="M755" s="119" t="s">
        <v>1250</v>
      </c>
    </row>
    <row r="756" spans="1:13">
      <c r="A756" s="119" t="s">
        <v>109</v>
      </c>
      <c r="B756" s="119" t="s">
        <v>395</v>
      </c>
      <c r="C756" s="119">
        <v>158</v>
      </c>
      <c r="D756" s="119">
        <v>159</v>
      </c>
      <c r="E756" s="119">
        <v>156.1</v>
      </c>
      <c r="F756" s="119">
        <v>157.1</v>
      </c>
      <c r="G756" s="119">
        <v>157</v>
      </c>
      <c r="H756" s="119">
        <v>159.25</v>
      </c>
      <c r="I756" s="119">
        <v>2732268</v>
      </c>
      <c r="J756" s="119">
        <v>429216431.25</v>
      </c>
      <c r="K756" s="121">
        <v>43187</v>
      </c>
      <c r="L756" s="119">
        <v>15089</v>
      </c>
      <c r="M756" s="119" t="s">
        <v>1251</v>
      </c>
    </row>
    <row r="757" spans="1:13">
      <c r="A757" s="119" t="s">
        <v>2303</v>
      </c>
      <c r="B757" s="119" t="s">
        <v>395</v>
      </c>
      <c r="C757" s="119">
        <v>38.450000000000003</v>
      </c>
      <c r="D757" s="119">
        <v>38.5</v>
      </c>
      <c r="E757" s="119">
        <v>37</v>
      </c>
      <c r="F757" s="119">
        <v>37.700000000000003</v>
      </c>
      <c r="G757" s="119">
        <v>37.5</v>
      </c>
      <c r="H757" s="119">
        <v>39.5</v>
      </c>
      <c r="I757" s="119">
        <v>4926</v>
      </c>
      <c r="J757" s="119">
        <v>187050.85</v>
      </c>
      <c r="K757" s="121">
        <v>43187</v>
      </c>
      <c r="L757" s="119">
        <v>93</v>
      </c>
      <c r="M757" s="119" t="s">
        <v>2304</v>
      </c>
    </row>
    <row r="758" spans="1:13">
      <c r="A758" s="119" t="s">
        <v>3117</v>
      </c>
      <c r="B758" s="119" t="s">
        <v>395</v>
      </c>
      <c r="C758" s="119">
        <v>19</v>
      </c>
      <c r="D758" s="119">
        <v>19</v>
      </c>
      <c r="E758" s="119">
        <v>17.850000000000001</v>
      </c>
      <c r="F758" s="119">
        <v>17.850000000000001</v>
      </c>
      <c r="G758" s="119">
        <v>17.899999999999999</v>
      </c>
      <c r="H758" s="119">
        <v>18.75</v>
      </c>
      <c r="I758" s="119">
        <v>351330</v>
      </c>
      <c r="J758" s="119">
        <v>6294762.5999999996</v>
      </c>
      <c r="K758" s="121">
        <v>43187</v>
      </c>
      <c r="L758" s="119">
        <v>809</v>
      </c>
      <c r="M758" s="119" t="s">
        <v>3118</v>
      </c>
    </row>
    <row r="759" spans="1:13">
      <c r="A759" s="119" t="s">
        <v>1252</v>
      </c>
      <c r="B759" s="119" t="s">
        <v>395</v>
      </c>
      <c r="C759" s="119">
        <v>95</v>
      </c>
      <c r="D759" s="119">
        <v>99.3</v>
      </c>
      <c r="E759" s="119">
        <v>93.5</v>
      </c>
      <c r="F759" s="119">
        <v>98.5</v>
      </c>
      <c r="G759" s="119">
        <v>98</v>
      </c>
      <c r="H759" s="119">
        <v>95</v>
      </c>
      <c r="I759" s="119">
        <v>1346430</v>
      </c>
      <c r="J759" s="119">
        <v>130387268.40000001</v>
      </c>
      <c r="K759" s="121">
        <v>43187</v>
      </c>
      <c r="L759" s="119">
        <v>7178</v>
      </c>
      <c r="M759" s="119" t="s">
        <v>1253</v>
      </c>
    </row>
    <row r="760" spans="1:13">
      <c r="A760" s="119" t="s">
        <v>1254</v>
      </c>
      <c r="B760" s="119" t="s">
        <v>395</v>
      </c>
      <c r="C760" s="119">
        <v>874</v>
      </c>
      <c r="D760" s="119">
        <v>899</v>
      </c>
      <c r="E760" s="119">
        <v>855.1</v>
      </c>
      <c r="F760" s="119">
        <v>876.3</v>
      </c>
      <c r="G760" s="119">
        <v>865.05</v>
      </c>
      <c r="H760" s="119">
        <v>870.5</v>
      </c>
      <c r="I760" s="119">
        <v>45168</v>
      </c>
      <c r="J760" s="119">
        <v>39718628.299999997</v>
      </c>
      <c r="K760" s="121">
        <v>43187</v>
      </c>
      <c r="L760" s="119">
        <v>8551</v>
      </c>
      <c r="M760" s="119" t="s">
        <v>1255</v>
      </c>
    </row>
    <row r="761" spans="1:13">
      <c r="A761" s="119" t="s">
        <v>1256</v>
      </c>
      <c r="B761" s="119" t="s">
        <v>395</v>
      </c>
      <c r="C761" s="119">
        <v>66.05</v>
      </c>
      <c r="D761" s="119">
        <v>67.75</v>
      </c>
      <c r="E761" s="119">
        <v>65</v>
      </c>
      <c r="F761" s="119">
        <v>67.2</v>
      </c>
      <c r="G761" s="119">
        <v>67.25</v>
      </c>
      <c r="H761" s="119">
        <v>66.150000000000006</v>
      </c>
      <c r="I761" s="119">
        <v>19584</v>
      </c>
      <c r="J761" s="119">
        <v>1304942.5</v>
      </c>
      <c r="K761" s="121">
        <v>43187</v>
      </c>
      <c r="L761" s="119">
        <v>311</v>
      </c>
      <c r="M761" s="119" t="s">
        <v>1257</v>
      </c>
    </row>
    <row r="762" spans="1:13">
      <c r="A762" s="119" t="s">
        <v>1258</v>
      </c>
      <c r="B762" s="119" t="s">
        <v>395</v>
      </c>
      <c r="C762" s="119">
        <v>274.7</v>
      </c>
      <c r="D762" s="119">
        <v>288.89999999999998</v>
      </c>
      <c r="E762" s="119">
        <v>274.10000000000002</v>
      </c>
      <c r="F762" s="119">
        <v>286.8</v>
      </c>
      <c r="G762" s="119">
        <v>288</v>
      </c>
      <c r="H762" s="119">
        <v>274.64999999999998</v>
      </c>
      <c r="I762" s="119">
        <v>66513</v>
      </c>
      <c r="J762" s="119">
        <v>18601709.449999999</v>
      </c>
      <c r="K762" s="121">
        <v>43187</v>
      </c>
      <c r="L762" s="119">
        <v>1346</v>
      </c>
      <c r="M762" s="119" t="s">
        <v>1259</v>
      </c>
    </row>
    <row r="763" spans="1:13">
      <c r="A763" s="119" t="s">
        <v>3289</v>
      </c>
      <c r="B763" s="119" t="s">
        <v>395</v>
      </c>
      <c r="C763" s="119">
        <v>92.15</v>
      </c>
      <c r="D763" s="119">
        <v>92.65</v>
      </c>
      <c r="E763" s="119">
        <v>89</v>
      </c>
      <c r="F763" s="119">
        <v>90.15</v>
      </c>
      <c r="G763" s="119">
        <v>91</v>
      </c>
      <c r="H763" s="119">
        <v>90.05</v>
      </c>
      <c r="I763" s="119">
        <v>160414</v>
      </c>
      <c r="J763" s="119">
        <v>14551145.550000001</v>
      </c>
      <c r="K763" s="121">
        <v>43187</v>
      </c>
      <c r="L763" s="119">
        <v>1096</v>
      </c>
      <c r="M763" s="119" t="s">
        <v>3290</v>
      </c>
    </row>
    <row r="764" spans="1:13">
      <c r="A764" s="119" t="s">
        <v>2352</v>
      </c>
      <c r="B764" s="119" t="s">
        <v>395</v>
      </c>
      <c r="C764" s="119">
        <v>513.79999999999995</v>
      </c>
      <c r="D764" s="119">
        <v>516</v>
      </c>
      <c r="E764" s="119">
        <v>495</v>
      </c>
      <c r="F764" s="119">
        <v>502.85</v>
      </c>
      <c r="G764" s="119">
        <v>511</v>
      </c>
      <c r="H764" s="119">
        <v>507.45</v>
      </c>
      <c r="I764" s="119">
        <v>42211</v>
      </c>
      <c r="J764" s="119">
        <v>21359777.300000001</v>
      </c>
      <c r="K764" s="121">
        <v>43187</v>
      </c>
      <c r="L764" s="119">
        <v>1304</v>
      </c>
      <c r="M764" s="119" t="s">
        <v>2353</v>
      </c>
    </row>
    <row r="765" spans="1:13">
      <c r="A765" s="119" t="s">
        <v>1260</v>
      </c>
      <c r="B765" s="119" t="s">
        <v>395</v>
      </c>
      <c r="C765" s="119">
        <v>6731.1</v>
      </c>
      <c r="D765" s="119">
        <v>6950.6</v>
      </c>
      <c r="E765" s="119">
        <v>6610.1</v>
      </c>
      <c r="F765" s="119">
        <v>6906.35</v>
      </c>
      <c r="G765" s="119">
        <v>6950</v>
      </c>
      <c r="H765" s="119">
        <v>6763.8</v>
      </c>
      <c r="I765" s="119">
        <v>11456</v>
      </c>
      <c r="J765" s="119">
        <v>78607276.200000003</v>
      </c>
      <c r="K765" s="121">
        <v>43187</v>
      </c>
      <c r="L765" s="119">
        <v>2195</v>
      </c>
      <c r="M765" s="119" t="s">
        <v>1261</v>
      </c>
    </row>
    <row r="766" spans="1:13">
      <c r="A766" s="119" t="s">
        <v>2531</v>
      </c>
      <c r="B766" s="119" t="s">
        <v>395</v>
      </c>
      <c r="C766" s="119">
        <v>241</v>
      </c>
      <c r="D766" s="119">
        <v>241.7</v>
      </c>
      <c r="E766" s="119">
        <v>238</v>
      </c>
      <c r="F766" s="119">
        <v>238.7</v>
      </c>
      <c r="G766" s="119">
        <v>240.9</v>
      </c>
      <c r="H766" s="119">
        <v>242.6</v>
      </c>
      <c r="I766" s="119">
        <v>73725</v>
      </c>
      <c r="J766" s="119">
        <v>17662420.850000001</v>
      </c>
      <c r="K766" s="121">
        <v>43187</v>
      </c>
      <c r="L766" s="119">
        <v>1206</v>
      </c>
      <c r="M766" s="119" t="s">
        <v>1273</v>
      </c>
    </row>
    <row r="767" spans="1:13">
      <c r="A767" s="119" t="s">
        <v>1262</v>
      </c>
      <c r="B767" s="119" t="s">
        <v>395</v>
      </c>
      <c r="C767" s="119">
        <v>1079.25</v>
      </c>
      <c r="D767" s="119">
        <v>1081.9000000000001</v>
      </c>
      <c r="E767" s="119">
        <v>1050</v>
      </c>
      <c r="F767" s="119">
        <v>1059</v>
      </c>
      <c r="G767" s="119">
        <v>1051</v>
      </c>
      <c r="H767" s="119">
        <v>1080.2</v>
      </c>
      <c r="I767" s="119">
        <v>1373</v>
      </c>
      <c r="J767" s="119">
        <v>1463660.4</v>
      </c>
      <c r="K767" s="121">
        <v>43187</v>
      </c>
      <c r="L767" s="119">
        <v>256</v>
      </c>
      <c r="M767" s="119" t="s">
        <v>1263</v>
      </c>
    </row>
    <row r="768" spans="1:13">
      <c r="A768" s="119" t="s">
        <v>2846</v>
      </c>
      <c r="B768" s="119" t="s">
        <v>395</v>
      </c>
      <c r="C768" s="119">
        <v>188.35</v>
      </c>
      <c r="D768" s="119">
        <v>202</v>
      </c>
      <c r="E768" s="119">
        <v>187.5</v>
      </c>
      <c r="F768" s="119">
        <v>191.05</v>
      </c>
      <c r="G768" s="119">
        <v>189.05</v>
      </c>
      <c r="H768" s="119">
        <v>193.2</v>
      </c>
      <c r="I768" s="119">
        <v>38414</v>
      </c>
      <c r="J768" s="119">
        <v>7449517.9500000002</v>
      </c>
      <c r="K768" s="121">
        <v>43187</v>
      </c>
      <c r="L768" s="119">
        <v>1132</v>
      </c>
      <c r="M768" s="119" t="s">
        <v>2847</v>
      </c>
    </row>
    <row r="769" spans="1:13">
      <c r="A769" s="119" t="s">
        <v>110</v>
      </c>
      <c r="B769" s="119" t="s">
        <v>395</v>
      </c>
      <c r="C769" s="119">
        <v>549.85</v>
      </c>
      <c r="D769" s="119">
        <v>549.85</v>
      </c>
      <c r="E769" s="119">
        <v>532.15</v>
      </c>
      <c r="F769" s="119">
        <v>534.4</v>
      </c>
      <c r="G769" s="119">
        <v>536.9</v>
      </c>
      <c r="H769" s="119">
        <v>552.1</v>
      </c>
      <c r="I769" s="119">
        <v>1611989</v>
      </c>
      <c r="J769" s="119">
        <v>870187309</v>
      </c>
      <c r="K769" s="121">
        <v>43187</v>
      </c>
      <c r="L769" s="119">
        <v>43183</v>
      </c>
      <c r="M769" s="119" t="s">
        <v>1264</v>
      </c>
    </row>
    <row r="770" spans="1:13">
      <c r="A770" s="119" t="s">
        <v>3467</v>
      </c>
      <c r="B770" s="119" t="s">
        <v>395</v>
      </c>
      <c r="C770" s="119">
        <v>17.399999999999999</v>
      </c>
      <c r="D770" s="119">
        <v>17.399999999999999</v>
      </c>
      <c r="E770" s="119">
        <v>16.8</v>
      </c>
      <c r="F770" s="119">
        <v>17.04</v>
      </c>
      <c r="G770" s="119">
        <v>17</v>
      </c>
      <c r="H770" s="119">
        <v>16</v>
      </c>
      <c r="I770" s="119">
        <v>835</v>
      </c>
      <c r="J770" s="119">
        <v>14298.94</v>
      </c>
      <c r="K770" s="121">
        <v>43187</v>
      </c>
      <c r="L770" s="119">
        <v>7</v>
      </c>
      <c r="M770" s="119" t="s">
        <v>3468</v>
      </c>
    </row>
    <row r="771" spans="1:13">
      <c r="A771" s="119" t="s">
        <v>2554</v>
      </c>
      <c r="B771" s="119" t="s">
        <v>395</v>
      </c>
      <c r="C771" s="119">
        <v>102</v>
      </c>
      <c r="D771" s="119">
        <v>110</v>
      </c>
      <c r="E771" s="119">
        <v>102</v>
      </c>
      <c r="F771" s="119">
        <v>102</v>
      </c>
      <c r="G771" s="119">
        <v>102</v>
      </c>
      <c r="H771" s="119">
        <v>104.65</v>
      </c>
      <c r="I771" s="119">
        <v>54</v>
      </c>
      <c r="J771" s="119">
        <v>5524</v>
      </c>
      <c r="K771" s="121">
        <v>43187</v>
      </c>
      <c r="L771" s="119">
        <v>5</v>
      </c>
      <c r="M771" s="119" t="s">
        <v>2555</v>
      </c>
    </row>
    <row r="772" spans="1:13">
      <c r="A772" s="119" t="s">
        <v>3446</v>
      </c>
      <c r="B772" s="119" t="s">
        <v>395</v>
      </c>
      <c r="C772" s="119">
        <v>100.75</v>
      </c>
      <c r="D772" s="119">
        <v>100.75</v>
      </c>
      <c r="E772" s="119">
        <v>100.75</v>
      </c>
      <c r="F772" s="119">
        <v>100.75</v>
      </c>
      <c r="G772" s="119">
        <v>100.75</v>
      </c>
      <c r="H772" s="119">
        <v>100.01</v>
      </c>
      <c r="I772" s="119">
        <v>1</v>
      </c>
      <c r="J772" s="119">
        <v>100.75</v>
      </c>
      <c r="K772" s="121">
        <v>43187</v>
      </c>
      <c r="L772" s="119">
        <v>1</v>
      </c>
      <c r="M772" s="119" t="s">
        <v>3447</v>
      </c>
    </row>
    <row r="773" spans="1:13">
      <c r="A773" s="119" t="s">
        <v>1265</v>
      </c>
      <c r="B773" s="119" t="s">
        <v>395</v>
      </c>
      <c r="C773" s="119">
        <v>217</v>
      </c>
      <c r="D773" s="119">
        <v>217.9</v>
      </c>
      <c r="E773" s="119">
        <v>211.45</v>
      </c>
      <c r="F773" s="119">
        <v>212.8</v>
      </c>
      <c r="G773" s="119">
        <v>212.65</v>
      </c>
      <c r="H773" s="119">
        <v>217.35</v>
      </c>
      <c r="I773" s="119">
        <v>32494</v>
      </c>
      <c r="J773" s="119">
        <v>6932864.9000000004</v>
      </c>
      <c r="K773" s="121">
        <v>43187</v>
      </c>
      <c r="L773" s="119">
        <v>443</v>
      </c>
      <c r="M773" s="119" t="s">
        <v>1266</v>
      </c>
    </row>
    <row r="774" spans="1:13">
      <c r="A774" s="119" t="s">
        <v>1267</v>
      </c>
      <c r="B774" s="119" t="s">
        <v>395</v>
      </c>
      <c r="C774" s="119">
        <v>418.25</v>
      </c>
      <c r="D774" s="119">
        <v>423.65</v>
      </c>
      <c r="E774" s="119">
        <v>408.15</v>
      </c>
      <c r="F774" s="119">
        <v>419.65</v>
      </c>
      <c r="G774" s="119">
        <v>420</v>
      </c>
      <c r="H774" s="119">
        <v>415.75</v>
      </c>
      <c r="I774" s="119">
        <v>8977</v>
      </c>
      <c r="J774" s="119">
        <v>3734781.15</v>
      </c>
      <c r="K774" s="121">
        <v>43187</v>
      </c>
      <c r="L774" s="119">
        <v>533</v>
      </c>
      <c r="M774" s="119" t="s">
        <v>1268</v>
      </c>
    </row>
    <row r="775" spans="1:13">
      <c r="A775" s="119" t="s">
        <v>1269</v>
      </c>
      <c r="B775" s="119" t="s">
        <v>395</v>
      </c>
      <c r="C775" s="119">
        <v>449</v>
      </c>
      <c r="D775" s="119">
        <v>452.9</v>
      </c>
      <c r="E775" s="119">
        <v>433.1</v>
      </c>
      <c r="F775" s="119">
        <v>437.25</v>
      </c>
      <c r="G775" s="119">
        <v>435</v>
      </c>
      <c r="H775" s="119">
        <v>448.15</v>
      </c>
      <c r="I775" s="119">
        <v>23144</v>
      </c>
      <c r="J775" s="119">
        <v>10252032.449999999</v>
      </c>
      <c r="K775" s="121">
        <v>43187</v>
      </c>
      <c r="L775" s="119">
        <v>1267</v>
      </c>
      <c r="M775" s="119" t="s">
        <v>1270</v>
      </c>
    </row>
    <row r="776" spans="1:13">
      <c r="A776" s="119" t="s">
        <v>1271</v>
      </c>
      <c r="B776" s="119" t="s">
        <v>395</v>
      </c>
      <c r="C776" s="119">
        <v>1000</v>
      </c>
      <c r="D776" s="119">
        <v>1000.45</v>
      </c>
      <c r="E776" s="119">
        <v>999.05</v>
      </c>
      <c r="F776" s="119">
        <v>1000</v>
      </c>
      <c r="G776" s="119">
        <v>1000.01</v>
      </c>
      <c r="H776" s="119">
        <v>1000</v>
      </c>
      <c r="I776" s="119">
        <v>3925640</v>
      </c>
      <c r="J776" s="119">
        <v>3925648221.75</v>
      </c>
      <c r="K776" s="121">
        <v>43187</v>
      </c>
      <c r="L776" s="119">
        <v>5563</v>
      </c>
      <c r="M776" s="119" t="s">
        <v>1272</v>
      </c>
    </row>
    <row r="777" spans="1:13">
      <c r="A777" s="119" t="s">
        <v>3431</v>
      </c>
      <c r="B777" s="119" t="s">
        <v>395</v>
      </c>
      <c r="C777" s="119">
        <v>1000.01</v>
      </c>
      <c r="D777" s="119">
        <v>1000.01</v>
      </c>
      <c r="E777" s="119">
        <v>999.99</v>
      </c>
      <c r="F777" s="119">
        <v>1000.01</v>
      </c>
      <c r="G777" s="119">
        <v>1000.01</v>
      </c>
      <c r="H777" s="119">
        <v>1000.01</v>
      </c>
      <c r="I777" s="119">
        <v>5065</v>
      </c>
      <c r="J777" s="119">
        <v>5065050.53</v>
      </c>
      <c r="K777" s="121">
        <v>43187</v>
      </c>
      <c r="L777" s="119">
        <v>5</v>
      </c>
      <c r="M777" s="119" t="s">
        <v>3432</v>
      </c>
    </row>
    <row r="778" spans="1:13">
      <c r="A778" s="119" t="s">
        <v>3119</v>
      </c>
      <c r="B778" s="119" t="s">
        <v>395</v>
      </c>
      <c r="C778" s="119">
        <v>6.3</v>
      </c>
      <c r="D778" s="119">
        <v>6.3</v>
      </c>
      <c r="E778" s="119">
        <v>5.7</v>
      </c>
      <c r="F778" s="119">
        <v>5.85</v>
      </c>
      <c r="G778" s="119">
        <v>6.05</v>
      </c>
      <c r="H778" s="119">
        <v>6</v>
      </c>
      <c r="I778" s="119">
        <v>273898</v>
      </c>
      <c r="J778" s="119">
        <v>1620958.3</v>
      </c>
      <c r="K778" s="121">
        <v>43187</v>
      </c>
      <c r="L778" s="119">
        <v>469</v>
      </c>
      <c r="M778" s="119" t="s">
        <v>3120</v>
      </c>
    </row>
    <row r="779" spans="1:13">
      <c r="A779" s="119" t="s">
        <v>1274</v>
      </c>
      <c r="B779" s="119" t="s">
        <v>395</v>
      </c>
      <c r="C779" s="119">
        <v>52.5</v>
      </c>
      <c r="D779" s="119">
        <v>55</v>
      </c>
      <c r="E779" s="119">
        <v>51.4</v>
      </c>
      <c r="F779" s="119">
        <v>54.55</v>
      </c>
      <c r="G779" s="119">
        <v>54.65</v>
      </c>
      <c r="H779" s="119">
        <v>53.25</v>
      </c>
      <c r="I779" s="119">
        <v>43642</v>
      </c>
      <c r="J779" s="119">
        <v>2353366</v>
      </c>
      <c r="K779" s="121">
        <v>43187</v>
      </c>
      <c r="L779" s="119">
        <v>281</v>
      </c>
      <c r="M779" s="119" t="s">
        <v>1275</v>
      </c>
    </row>
    <row r="780" spans="1:13">
      <c r="A780" s="119" t="s">
        <v>3121</v>
      </c>
      <c r="B780" s="119" t="s">
        <v>395</v>
      </c>
      <c r="C780" s="119">
        <v>26.9</v>
      </c>
      <c r="D780" s="119">
        <v>27.95</v>
      </c>
      <c r="E780" s="119">
        <v>26.2</v>
      </c>
      <c r="F780" s="119">
        <v>27.6</v>
      </c>
      <c r="G780" s="119">
        <v>27.5</v>
      </c>
      <c r="H780" s="119">
        <v>27.35</v>
      </c>
      <c r="I780" s="119">
        <v>9559</v>
      </c>
      <c r="J780" s="119">
        <v>260459</v>
      </c>
      <c r="K780" s="121">
        <v>43187</v>
      </c>
      <c r="L780" s="119">
        <v>60</v>
      </c>
      <c r="M780" s="119" t="s">
        <v>3122</v>
      </c>
    </row>
    <row r="781" spans="1:13">
      <c r="A781" s="119" t="s">
        <v>1276</v>
      </c>
      <c r="B781" s="119" t="s">
        <v>395</v>
      </c>
      <c r="C781" s="119">
        <v>179.5</v>
      </c>
      <c r="D781" s="119">
        <v>179.5</v>
      </c>
      <c r="E781" s="119">
        <v>173.3</v>
      </c>
      <c r="F781" s="119">
        <v>173.8</v>
      </c>
      <c r="G781" s="119">
        <v>174.45</v>
      </c>
      <c r="H781" s="119">
        <v>180.4</v>
      </c>
      <c r="I781" s="119">
        <v>33208</v>
      </c>
      <c r="J781" s="119">
        <v>5814511.5999999996</v>
      </c>
      <c r="K781" s="121">
        <v>43187</v>
      </c>
      <c r="L781" s="119">
        <v>1121</v>
      </c>
      <c r="M781" s="119" t="s">
        <v>1277</v>
      </c>
    </row>
    <row r="782" spans="1:13">
      <c r="A782" s="119" t="s">
        <v>3123</v>
      </c>
      <c r="B782" s="119" t="s">
        <v>395</v>
      </c>
      <c r="C782" s="119">
        <v>3.9</v>
      </c>
      <c r="D782" s="119">
        <v>3.95</v>
      </c>
      <c r="E782" s="119">
        <v>3.65</v>
      </c>
      <c r="F782" s="119">
        <v>3.7</v>
      </c>
      <c r="G782" s="119">
        <v>3.65</v>
      </c>
      <c r="H782" s="119">
        <v>3.8</v>
      </c>
      <c r="I782" s="119">
        <v>17364</v>
      </c>
      <c r="J782" s="119">
        <v>64569.85</v>
      </c>
      <c r="K782" s="121">
        <v>43187</v>
      </c>
      <c r="L782" s="119">
        <v>57</v>
      </c>
      <c r="M782" s="119" t="s">
        <v>3124</v>
      </c>
    </row>
    <row r="783" spans="1:13">
      <c r="A783" s="119" t="s">
        <v>111</v>
      </c>
      <c r="B783" s="119" t="s">
        <v>395</v>
      </c>
      <c r="C783" s="119">
        <v>1301.0999999999999</v>
      </c>
      <c r="D783" s="119">
        <v>1325</v>
      </c>
      <c r="E783" s="119">
        <v>1292.4000000000001</v>
      </c>
      <c r="F783" s="119">
        <v>1310.9</v>
      </c>
      <c r="G783" s="119">
        <v>1309.9000000000001</v>
      </c>
      <c r="H783" s="119">
        <v>1307.55</v>
      </c>
      <c r="I783" s="119">
        <v>3989865</v>
      </c>
      <c r="J783" s="119">
        <v>5217365841</v>
      </c>
      <c r="K783" s="121">
        <v>43187</v>
      </c>
      <c r="L783" s="119">
        <v>79490</v>
      </c>
      <c r="M783" s="119" t="s">
        <v>1278</v>
      </c>
    </row>
    <row r="784" spans="1:13">
      <c r="A784" s="119" t="s">
        <v>2199</v>
      </c>
      <c r="B784" s="119" t="s">
        <v>395</v>
      </c>
      <c r="C784" s="119">
        <v>1335.55</v>
      </c>
      <c r="D784" s="119">
        <v>1366.5</v>
      </c>
      <c r="E784" s="119">
        <v>1335</v>
      </c>
      <c r="F784" s="119">
        <v>1340.7</v>
      </c>
      <c r="G784" s="119">
        <v>1338.15</v>
      </c>
      <c r="H784" s="119">
        <v>1339.5</v>
      </c>
      <c r="I784" s="119">
        <v>203654</v>
      </c>
      <c r="J784" s="119">
        <v>273948253.85000002</v>
      </c>
      <c r="K784" s="121">
        <v>43187</v>
      </c>
      <c r="L784" s="119">
        <v>23202</v>
      </c>
      <c r="M784" s="119" t="s">
        <v>2200</v>
      </c>
    </row>
    <row r="785" spans="1:13">
      <c r="A785" s="119" t="s">
        <v>2260</v>
      </c>
      <c r="B785" s="119" t="s">
        <v>395</v>
      </c>
      <c r="C785" s="119">
        <v>1241</v>
      </c>
      <c r="D785" s="119">
        <v>1248</v>
      </c>
      <c r="E785" s="119">
        <v>1217.3</v>
      </c>
      <c r="F785" s="119">
        <v>1235.5999999999999</v>
      </c>
      <c r="G785" s="119">
        <v>1230</v>
      </c>
      <c r="H785" s="119">
        <v>1242.6500000000001</v>
      </c>
      <c r="I785" s="119">
        <v>237189</v>
      </c>
      <c r="J785" s="119">
        <v>293024515.85000002</v>
      </c>
      <c r="K785" s="121">
        <v>43187</v>
      </c>
      <c r="L785" s="119">
        <v>13082</v>
      </c>
      <c r="M785" s="119" t="s">
        <v>2261</v>
      </c>
    </row>
    <row r="786" spans="1:13">
      <c r="A786" s="119" t="s">
        <v>1279</v>
      </c>
      <c r="B786" s="119" t="s">
        <v>395</v>
      </c>
      <c r="C786" s="119">
        <v>2191.5</v>
      </c>
      <c r="D786" s="119">
        <v>2200</v>
      </c>
      <c r="E786" s="119">
        <v>2176.0500000000002</v>
      </c>
      <c r="F786" s="119">
        <v>2185.5500000000002</v>
      </c>
      <c r="G786" s="119">
        <v>2195</v>
      </c>
      <c r="H786" s="119">
        <v>2187.1</v>
      </c>
      <c r="I786" s="119">
        <v>2350</v>
      </c>
      <c r="J786" s="119">
        <v>5134000.3499999996</v>
      </c>
      <c r="K786" s="121">
        <v>43187</v>
      </c>
      <c r="L786" s="119">
        <v>351</v>
      </c>
      <c r="M786" s="119" t="s">
        <v>1280</v>
      </c>
    </row>
    <row r="787" spans="1:13">
      <c r="A787" s="119" t="s">
        <v>1281</v>
      </c>
      <c r="B787" s="119" t="s">
        <v>395</v>
      </c>
      <c r="C787" s="119">
        <v>823</v>
      </c>
      <c r="D787" s="119">
        <v>838.45</v>
      </c>
      <c r="E787" s="119">
        <v>817.5</v>
      </c>
      <c r="F787" s="119">
        <v>831</v>
      </c>
      <c r="G787" s="119">
        <v>830</v>
      </c>
      <c r="H787" s="119">
        <v>830.95</v>
      </c>
      <c r="I787" s="119">
        <v>3321</v>
      </c>
      <c r="J787" s="119">
        <v>2744661.3</v>
      </c>
      <c r="K787" s="121">
        <v>43187</v>
      </c>
      <c r="L787" s="119">
        <v>240</v>
      </c>
      <c r="M787" s="119" t="s">
        <v>1282</v>
      </c>
    </row>
    <row r="788" spans="1:13">
      <c r="A788" s="119" t="s">
        <v>112</v>
      </c>
      <c r="B788" s="119" t="s">
        <v>395</v>
      </c>
      <c r="C788" s="119">
        <v>749.2</v>
      </c>
      <c r="D788" s="119">
        <v>755.7</v>
      </c>
      <c r="E788" s="119">
        <v>732.85</v>
      </c>
      <c r="F788" s="119">
        <v>735.85</v>
      </c>
      <c r="G788" s="119">
        <v>736.4</v>
      </c>
      <c r="H788" s="119">
        <v>748.75</v>
      </c>
      <c r="I788" s="119">
        <v>2223129</v>
      </c>
      <c r="J788" s="119">
        <v>1652550932.3</v>
      </c>
      <c r="K788" s="121">
        <v>43187</v>
      </c>
      <c r="L788" s="119">
        <v>60404</v>
      </c>
      <c r="M788" s="119" t="s">
        <v>1283</v>
      </c>
    </row>
    <row r="789" spans="1:13">
      <c r="A789" s="119" t="s">
        <v>1284</v>
      </c>
      <c r="B789" s="119" t="s">
        <v>395</v>
      </c>
      <c r="C789" s="119">
        <v>1713</v>
      </c>
      <c r="D789" s="119">
        <v>1730</v>
      </c>
      <c r="E789" s="119">
        <v>1695</v>
      </c>
      <c r="F789" s="119">
        <v>1701.5</v>
      </c>
      <c r="G789" s="119">
        <v>1695</v>
      </c>
      <c r="H789" s="119">
        <v>1709.95</v>
      </c>
      <c r="I789" s="119">
        <v>38380</v>
      </c>
      <c r="J789" s="119">
        <v>65667260.399999999</v>
      </c>
      <c r="K789" s="121">
        <v>43187</v>
      </c>
      <c r="L789" s="119">
        <v>1251</v>
      </c>
      <c r="M789" s="119" t="s">
        <v>1285</v>
      </c>
    </row>
    <row r="790" spans="1:13">
      <c r="A790" s="119" t="s">
        <v>1286</v>
      </c>
      <c r="B790" s="119" t="s">
        <v>395</v>
      </c>
      <c r="C790" s="119">
        <v>46.9</v>
      </c>
      <c r="D790" s="119">
        <v>46.9</v>
      </c>
      <c r="E790" s="119">
        <v>45.2</v>
      </c>
      <c r="F790" s="119">
        <v>45.5</v>
      </c>
      <c r="G790" s="119">
        <v>45.45</v>
      </c>
      <c r="H790" s="119">
        <v>46.75</v>
      </c>
      <c r="I790" s="119">
        <v>53923</v>
      </c>
      <c r="J790" s="119">
        <v>2469151.7999999998</v>
      </c>
      <c r="K790" s="121">
        <v>43187</v>
      </c>
      <c r="L790" s="119">
        <v>258</v>
      </c>
      <c r="M790" s="119" t="s">
        <v>1287</v>
      </c>
    </row>
    <row r="791" spans="1:13">
      <c r="A791" s="119" t="s">
        <v>1288</v>
      </c>
      <c r="B791" s="119" t="s">
        <v>395</v>
      </c>
      <c r="C791" s="119">
        <v>20</v>
      </c>
      <c r="D791" s="119">
        <v>20.05</v>
      </c>
      <c r="E791" s="119">
        <v>18.7</v>
      </c>
      <c r="F791" s="119">
        <v>18.850000000000001</v>
      </c>
      <c r="G791" s="119">
        <v>18.8</v>
      </c>
      <c r="H791" s="119">
        <v>19.899999999999999</v>
      </c>
      <c r="I791" s="119">
        <v>97010</v>
      </c>
      <c r="J791" s="119">
        <v>1875137.35</v>
      </c>
      <c r="K791" s="121">
        <v>43187</v>
      </c>
      <c r="L791" s="119">
        <v>450</v>
      </c>
      <c r="M791" s="119" t="s">
        <v>1289</v>
      </c>
    </row>
    <row r="792" spans="1:13">
      <c r="A792" s="119" t="s">
        <v>113</v>
      </c>
      <c r="B792" s="119" t="s">
        <v>395</v>
      </c>
      <c r="C792" s="119">
        <v>744</v>
      </c>
      <c r="D792" s="119">
        <v>746</v>
      </c>
      <c r="E792" s="119">
        <v>735</v>
      </c>
      <c r="F792" s="119">
        <v>738.9</v>
      </c>
      <c r="G792" s="119">
        <v>737</v>
      </c>
      <c r="H792" s="119">
        <v>744.9</v>
      </c>
      <c r="I792" s="119">
        <v>3301815</v>
      </c>
      <c r="J792" s="119">
        <v>2438530248.6999998</v>
      </c>
      <c r="K792" s="121">
        <v>43187</v>
      </c>
      <c r="L792" s="119">
        <v>67315</v>
      </c>
      <c r="M792" s="119" t="s">
        <v>1290</v>
      </c>
    </row>
    <row r="793" spans="1:13">
      <c r="A793" s="119" t="s">
        <v>114</v>
      </c>
      <c r="B793" s="119" t="s">
        <v>395</v>
      </c>
      <c r="C793" s="119">
        <v>458.95</v>
      </c>
      <c r="D793" s="119">
        <v>468.35</v>
      </c>
      <c r="E793" s="119">
        <v>452.55</v>
      </c>
      <c r="F793" s="119">
        <v>463.25</v>
      </c>
      <c r="G793" s="119">
        <v>458</v>
      </c>
      <c r="H793" s="119">
        <v>459.05</v>
      </c>
      <c r="I793" s="119">
        <v>2378486</v>
      </c>
      <c r="J793" s="119">
        <v>1095773064.7</v>
      </c>
      <c r="K793" s="121">
        <v>43187</v>
      </c>
      <c r="L793" s="119">
        <v>37658</v>
      </c>
      <c r="M793" s="119" t="s">
        <v>1291</v>
      </c>
    </row>
    <row r="794" spans="1:13">
      <c r="A794" s="119" t="s">
        <v>1292</v>
      </c>
      <c r="B794" s="119" t="s">
        <v>395</v>
      </c>
      <c r="C794" s="119">
        <v>20.2</v>
      </c>
      <c r="D794" s="119">
        <v>20.75</v>
      </c>
      <c r="E794" s="119">
        <v>19.510000000000002</v>
      </c>
      <c r="F794" s="119">
        <v>20.34</v>
      </c>
      <c r="G794" s="119">
        <v>20.41</v>
      </c>
      <c r="H794" s="119">
        <v>20.16</v>
      </c>
      <c r="I794" s="119">
        <v>17387</v>
      </c>
      <c r="J794" s="119">
        <v>353735.21</v>
      </c>
      <c r="K794" s="121">
        <v>43187</v>
      </c>
      <c r="L794" s="119">
        <v>147</v>
      </c>
      <c r="M794" s="119" t="s">
        <v>1293</v>
      </c>
    </row>
    <row r="795" spans="1:13">
      <c r="A795" s="119" t="s">
        <v>1294</v>
      </c>
      <c r="B795" s="119" t="s">
        <v>395</v>
      </c>
      <c r="C795" s="119">
        <v>96</v>
      </c>
      <c r="D795" s="119">
        <v>96</v>
      </c>
      <c r="E795" s="119">
        <v>94.6</v>
      </c>
      <c r="F795" s="119">
        <v>95.79</v>
      </c>
      <c r="G795" s="119">
        <v>95.05</v>
      </c>
      <c r="H795" s="119">
        <v>95.32</v>
      </c>
      <c r="I795" s="119">
        <v>1417</v>
      </c>
      <c r="J795" s="119">
        <v>134966.54999999999</v>
      </c>
      <c r="K795" s="121">
        <v>43187</v>
      </c>
      <c r="L795" s="119">
        <v>35</v>
      </c>
      <c r="M795" s="119" t="s">
        <v>1295</v>
      </c>
    </row>
    <row r="796" spans="1:13">
      <c r="A796" s="119" t="s">
        <v>1296</v>
      </c>
      <c r="B796" s="119" t="s">
        <v>395</v>
      </c>
      <c r="C796" s="119">
        <v>107.1</v>
      </c>
      <c r="D796" s="119">
        <v>108.05</v>
      </c>
      <c r="E796" s="119">
        <v>102.55</v>
      </c>
      <c r="F796" s="119">
        <v>103.75</v>
      </c>
      <c r="G796" s="119">
        <v>102.55</v>
      </c>
      <c r="H796" s="119">
        <v>109.55</v>
      </c>
      <c r="I796" s="119">
        <v>15391</v>
      </c>
      <c r="J796" s="119">
        <v>1617560.6</v>
      </c>
      <c r="K796" s="121">
        <v>43187</v>
      </c>
      <c r="L796" s="119">
        <v>484</v>
      </c>
      <c r="M796" s="119" t="s">
        <v>1297</v>
      </c>
    </row>
    <row r="797" spans="1:13">
      <c r="A797" s="119" t="s">
        <v>1298</v>
      </c>
      <c r="B797" s="119" t="s">
        <v>395</v>
      </c>
      <c r="C797" s="119">
        <v>51.7</v>
      </c>
      <c r="D797" s="119">
        <v>51.7</v>
      </c>
      <c r="E797" s="119">
        <v>48.5</v>
      </c>
      <c r="F797" s="119">
        <v>49.15</v>
      </c>
      <c r="G797" s="119">
        <v>49.65</v>
      </c>
      <c r="H797" s="119">
        <v>50.65</v>
      </c>
      <c r="I797" s="119">
        <v>6797</v>
      </c>
      <c r="J797" s="119">
        <v>336030.25</v>
      </c>
      <c r="K797" s="121">
        <v>43187</v>
      </c>
      <c r="L797" s="119">
        <v>197</v>
      </c>
      <c r="M797" s="119" t="s">
        <v>1299</v>
      </c>
    </row>
    <row r="798" spans="1:13">
      <c r="A798" s="119" t="s">
        <v>1300</v>
      </c>
      <c r="B798" s="119" t="s">
        <v>395</v>
      </c>
      <c r="C798" s="119">
        <v>19.05</v>
      </c>
      <c r="D798" s="119">
        <v>19.399999999999999</v>
      </c>
      <c r="E798" s="119">
        <v>18.75</v>
      </c>
      <c r="F798" s="119">
        <v>18.95</v>
      </c>
      <c r="G798" s="119">
        <v>18.850000000000001</v>
      </c>
      <c r="H798" s="119">
        <v>19.05</v>
      </c>
      <c r="I798" s="119">
        <v>131554</v>
      </c>
      <c r="J798" s="119">
        <v>2503058.1</v>
      </c>
      <c r="K798" s="121">
        <v>43187</v>
      </c>
      <c r="L798" s="119">
        <v>575</v>
      </c>
      <c r="M798" s="119" t="s">
        <v>1301</v>
      </c>
    </row>
    <row r="799" spans="1:13">
      <c r="A799" s="119" t="s">
        <v>2498</v>
      </c>
      <c r="B799" s="119" t="s">
        <v>395</v>
      </c>
      <c r="C799" s="119">
        <v>32.5</v>
      </c>
      <c r="D799" s="119">
        <v>32.799999999999997</v>
      </c>
      <c r="E799" s="119">
        <v>31.7</v>
      </c>
      <c r="F799" s="119">
        <v>31.95</v>
      </c>
      <c r="G799" s="119">
        <v>32.1</v>
      </c>
      <c r="H799" s="119">
        <v>33.15</v>
      </c>
      <c r="I799" s="119">
        <v>88648</v>
      </c>
      <c r="J799" s="119">
        <v>2853727.55</v>
      </c>
      <c r="K799" s="121">
        <v>43187</v>
      </c>
      <c r="L799" s="119">
        <v>625</v>
      </c>
      <c r="M799" s="119" t="s">
        <v>2499</v>
      </c>
    </row>
    <row r="800" spans="1:13">
      <c r="A800" s="119" t="s">
        <v>2881</v>
      </c>
      <c r="B800" s="119" t="s">
        <v>395</v>
      </c>
      <c r="C800" s="119">
        <v>120.7</v>
      </c>
      <c r="D800" s="119">
        <v>125.95</v>
      </c>
      <c r="E800" s="119">
        <v>116.1</v>
      </c>
      <c r="F800" s="119">
        <v>118.3</v>
      </c>
      <c r="G800" s="119">
        <v>117.95</v>
      </c>
      <c r="H800" s="119">
        <v>122.45</v>
      </c>
      <c r="I800" s="119">
        <v>13046</v>
      </c>
      <c r="J800" s="119">
        <v>1559776.15</v>
      </c>
      <c r="K800" s="121">
        <v>43187</v>
      </c>
      <c r="L800" s="119">
        <v>343</v>
      </c>
      <c r="M800" s="119" t="s">
        <v>2882</v>
      </c>
    </row>
    <row r="801" spans="1:13">
      <c r="A801" s="119" t="s">
        <v>1302</v>
      </c>
      <c r="B801" s="119" t="s">
        <v>395</v>
      </c>
      <c r="C801" s="119">
        <v>150</v>
      </c>
      <c r="D801" s="119">
        <v>154.94999999999999</v>
      </c>
      <c r="E801" s="119">
        <v>148.4</v>
      </c>
      <c r="F801" s="119">
        <v>151.5</v>
      </c>
      <c r="G801" s="119">
        <v>149.9</v>
      </c>
      <c r="H801" s="119">
        <v>151.1</v>
      </c>
      <c r="I801" s="119">
        <v>444118</v>
      </c>
      <c r="J801" s="119">
        <v>66579210.700000003</v>
      </c>
      <c r="K801" s="121">
        <v>43187</v>
      </c>
      <c r="L801" s="119">
        <v>1716</v>
      </c>
      <c r="M801" s="119" t="s">
        <v>1303</v>
      </c>
    </row>
    <row r="802" spans="1:13">
      <c r="A802" s="119" t="s">
        <v>2258</v>
      </c>
      <c r="B802" s="119" t="s">
        <v>395</v>
      </c>
      <c r="C802" s="119">
        <v>10.3</v>
      </c>
      <c r="D802" s="119">
        <v>10.3</v>
      </c>
      <c r="E802" s="119">
        <v>9.4499999999999993</v>
      </c>
      <c r="F802" s="119">
        <v>9.65</v>
      </c>
      <c r="G802" s="119">
        <v>9.5500000000000007</v>
      </c>
      <c r="H802" s="119">
        <v>9.9</v>
      </c>
      <c r="I802" s="119">
        <v>75373</v>
      </c>
      <c r="J802" s="119">
        <v>716328.9</v>
      </c>
      <c r="K802" s="121">
        <v>43187</v>
      </c>
      <c r="L802" s="119">
        <v>222</v>
      </c>
      <c r="M802" s="119" t="s">
        <v>2259</v>
      </c>
    </row>
    <row r="803" spans="1:13">
      <c r="A803" s="119" t="s">
        <v>1304</v>
      </c>
      <c r="B803" s="119" t="s">
        <v>395</v>
      </c>
      <c r="C803" s="119">
        <v>13.75</v>
      </c>
      <c r="D803" s="119">
        <v>13.85</v>
      </c>
      <c r="E803" s="119">
        <v>13.5</v>
      </c>
      <c r="F803" s="119">
        <v>13.6</v>
      </c>
      <c r="G803" s="119">
        <v>13.6</v>
      </c>
      <c r="H803" s="119">
        <v>13.95</v>
      </c>
      <c r="I803" s="119">
        <v>1013112</v>
      </c>
      <c r="J803" s="119">
        <v>13830093.199999999</v>
      </c>
      <c r="K803" s="121">
        <v>43187</v>
      </c>
      <c r="L803" s="119">
        <v>1773</v>
      </c>
      <c r="M803" s="119" t="s">
        <v>1305</v>
      </c>
    </row>
    <row r="804" spans="1:13">
      <c r="A804" s="119" t="s">
        <v>2173</v>
      </c>
      <c r="B804" s="119" t="s">
        <v>395</v>
      </c>
      <c r="C804" s="119">
        <v>63</v>
      </c>
      <c r="D804" s="119">
        <v>64</v>
      </c>
      <c r="E804" s="119">
        <v>61.5</v>
      </c>
      <c r="F804" s="119">
        <v>62.15</v>
      </c>
      <c r="G804" s="119">
        <v>62.95</v>
      </c>
      <c r="H804" s="119">
        <v>63.5</v>
      </c>
      <c r="I804" s="119">
        <v>8008</v>
      </c>
      <c r="J804" s="119">
        <v>502007</v>
      </c>
      <c r="K804" s="121">
        <v>43187</v>
      </c>
      <c r="L804" s="119">
        <v>319</v>
      </c>
      <c r="M804" s="119" t="s">
        <v>2174</v>
      </c>
    </row>
    <row r="805" spans="1:13">
      <c r="A805" s="119" t="s">
        <v>1306</v>
      </c>
      <c r="B805" s="119" t="s">
        <v>395</v>
      </c>
      <c r="C805" s="119">
        <v>212</v>
      </c>
      <c r="D805" s="119">
        <v>219.7</v>
      </c>
      <c r="E805" s="119">
        <v>206.1</v>
      </c>
      <c r="F805" s="119">
        <v>214.75</v>
      </c>
      <c r="G805" s="119">
        <v>214.5</v>
      </c>
      <c r="H805" s="119">
        <v>209.8</v>
      </c>
      <c r="I805" s="119">
        <v>390087</v>
      </c>
      <c r="J805" s="119">
        <v>82210058.700000003</v>
      </c>
      <c r="K805" s="121">
        <v>43187</v>
      </c>
      <c r="L805" s="119">
        <v>3960</v>
      </c>
      <c r="M805" s="119" t="s">
        <v>1307</v>
      </c>
    </row>
    <row r="806" spans="1:13">
      <c r="A806" s="119" t="s">
        <v>1308</v>
      </c>
      <c r="B806" s="119" t="s">
        <v>395</v>
      </c>
      <c r="C806" s="119">
        <v>427.95</v>
      </c>
      <c r="D806" s="119">
        <v>457</v>
      </c>
      <c r="E806" s="119">
        <v>425.4</v>
      </c>
      <c r="F806" s="119">
        <v>440.95</v>
      </c>
      <c r="G806" s="119">
        <v>446.35</v>
      </c>
      <c r="H806" s="119">
        <v>430.35</v>
      </c>
      <c r="I806" s="119">
        <v>46710</v>
      </c>
      <c r="J806" s="119">
        <v>20781094.649999999</v>
      </c>
      <c r="K806" s="121">
        <v>43187</v>
      </c>
      <c r="L806" s="119">
        <v>1868</v>
      </c>
      <c r="M806" s="119" t="s">
        <v>1309</v>
      </c>
    </row>
    <row r="807" spans="1:13">
      <c r="A807" s="119" t="s">
        <v>2805</v>
      </c>
      <c r="B807" s="119" t="s">
        <v>395</v>
      </c>
      <c r="C807" s="119">
        <v>476</v>
      </c>
      <c r="D807" s="119">
        <v>489.95</v>
      </c>
      <c r="E807" s="119">
        <v>469.25</v>
      </c>
      <c r="F807" s="119">
        <v>484.8</v>
      </c>
      <c r="G807" s="119">
        <v>482.4</v>
      </c>
      <c r="H807" s="119">
        <v>476.75</v>
      </c>
      <c r="I807" s="119">
        <v>22671</v>
      </c>
      <c r="J807" s="119">
        <v>10912112.65</v>
      </c>
      <c r="K807" s="121">
        <v>43187</v>
      </c>
      <c r="L807" s="119">
        <v>1409</v>
      </c>
      <c r="M807" s="119" t="s">
        <v>2806</v>
      </c>
    </row>
    <row r="808" spans="1:13">
      <c r="A808" s="119" t="s">
        <v>1310</v>
      </c>
      <c r="B808" s="119" t="s">
        <v>395</v>
      </c>
      <c r="C808" s="119">
        <v>2255.35</v>
      </c>
      <c r="D808" s="119">
        <v>2348.5</v>
      </c>
      <c r="E808" s="119">
        <v>2245</v>
      </c>
      <c r="F808" s="119">
        <v>2288.6999999999998</v>
      </c>
      <c r="G808" s="119">
        <v>2348.5</v>
      </c>
      <c r="H808" s="119">
        <v>2299.0500000000002</v>
      </c>
      <c r="I808" s="119">
        <v>6420</v>
      </c>
      <c r="J808" s="119">
        <v>14709833.35</v>
      </c>
      <c r="K808" s="121">
        <v>43187</v>
      </c>
      <c r="L808" s="119">
        <v>655</v>
      </c>
      <c r="M808" s="119" t="s">
        <v>1311</v>
      </c>
    </row>
    <row r="809" spans="1:13">
      <c r="A809" s="119" t="s">
        <v>1312</v>
      </c>
      <c r="B809" s="119" t="s">
        <v>395</v>
      </c>
      <c r="C809" s="119">
        <v>422.1</v>
      </c>
      <c r="D809" s="119">
        <v>428.95</v>
      </c>
      <c r="E809" s="119">
        <v>418.9</v>
      </c>
      <c r="F809" s="119">
        <v>423.5</v>
      </c>
      <c r="G809" s="119">
        <v>422</v>
      </c>
      <c r="H809" s="119">
        <v>426.6</v>
      </c>
      <c r="I809" s="119">
        <v>72770</v>
      </c>
      <c r="J809" s="119">
        <v>30726605.300000001</v>
      </c>
      <c r="K809" s="121">
        <v>43187</v>
      </c>
      <c r="L809" s="119">
        <v>823</v>
      </c>
      <c r="M809" s="119" t="s">
        <v>1313</v>
      </c>
    </row>
    <row r="810" spans="1:13">
      <c r="A810" s="119" t="s">
        <v>1314</v>
      </c>
      <c r="B810" s="119" t="s">
        <v>395</v>
      </c>
      <c r="C810" s="119">
        <v>772</v>
      </c>
      <c r="D810" s="119">
        <v>795.7</v>
      </c>
      <c r="E810" s="119">
        <v>772</v>
      </c>
      <c r="F810" s="119">
        <v>786.45</v>
      </c>
      <c r="G810" s="119">
        <v>789</v>
      </c>
      <c r="H810" s="119">
        <v>778.35</v>
      </c>
      <c r="I810" s="119">
        <v>32041</v>
      </c>
      <c r="J810" s="119">
        <v>25248666.25</v>
      </c>
      <c r="K810" s="121">
        <v>43187</v>
      </c>
      <c r="L810" s="119">
        <v>1505</v>
      </c>
      <c r="M810" s="119" t="s">
        <v>1315</v>
      </c>
    </row>
    <row r="811" spans="1:13">
      <c r="A811" s="119" t="s">
        <v>1316</v>
      </c>
      <c r="B811" s="119" t="s">
        <v>395</v>
      </c>
      <c r="C811" s="119">
        <v>490</v>
      </c>
      <c r="D811" s="119">
        <v>505</v>
      </c>
      <c r="E811" s="119">
        <v>489.95</v>
      </c>
      <c r="F811" s="119">
        <v>491.15</v>
      </c>
      <c r="G811" s="119">
        <v>490.2</v>
      </c>
      <c r="H811" s="119">
        <v>494.3</v>
      </c>
      <c r="I811" s="119">
        <v>71649</v>
      </c>
      <c r="J811" s="119">
        <v>35515889.5</v>
      </c>
      <c r="K811" s="121">
        <v>43187</v>
      </c>
      <c r="L811" s="119">
        <v>3232</v>
      </c>
      <c r="M811" s="119" t="s">
        <v>1317</v>
      </c>
    </row>
    <row r="812" spans="1:13">
      <c r="A812" s="119" t="s">
        <v>2195</v>
      </c>
      <c r="B812" s="119" t="s">
        <v>395</v>
      </c>
      <c r="C812" s="119">
        <v>30.55</v>
      </c>
      <c r="D812" s="119">
        <v>30.9</v>
      </c>
      <c r="E812" s="119">
        <v>29.3</v>
      </c>
      <c r="F812" s="119">
        <v>30.65</v>
      </c>
      <c r="G812" s="119">
        <v>30.9</v>
      </c>
      <c r="H812" s="119">
        <v>30.55</v>
      </c>
      <c r="I812" s="119">
        <v>13054</v>
      </c>
      <c r="J812" s="119">
        <v>391278.75</v>
      </c>
      <c r="K812" s="121">
        <v>43187</v>
      </c>
      <c r="L812" s="119">
        <v>65</v>
      </c>
      <c r="M812" s="119" t="s">
        <v>2196</v>
      </c>
    </row>
    <row r="813" spans="1:13">
      <c r="A813" s="119" t="s">
        <v>2650</v>
      </c>
      <c r="B813" s="119" t="s">
        <v>395</v>
      </c>
      <c r="C813" s="119">
        <v>9</v>
      </c>
      <c r="D813" s="119">
        <v>9</v>
      </c>
      <c r="E813" s="119">
        <v>8.6999999999999993</v>
      </c>
      <c r="F813" s="119">
        <v>8.6999999999999993</v>
      </c>
      <c r="G813" s="119">
        <v>8.6999999999999993</v>
      </c>
      <c r="H813" s="119">
        <v>8.9</v>
      </c>
      <c r="I813" s="119">
        <v>17895</v>
      </c>
      <c r="J813" s="119">
        <v>158462.70000000001</v>
      </c>
      <c r="K813" s="121">
        <v>43187</v>
      </c>
      <c r="L813" s="119">
        <v>32</v>
      </c>
      <c r="M813" s="119" t="s">
        <v>2651</v>
      </c>
    </row>
    <row r="814" spans="1:13">
      <c r="A814" s="119" t="s">
        <v>2334</v>
      </c>
      <c r="B814" s="119" t="s">
        <v>395</v>
      </c>
      <c r="C814" s="119">
        <v>13.5</v>
      </c>
      <c r="D814" s="119">
        <v>13.8</v>
      </c>
      <c r="E814" s="119">
        <v>13.25</v>
      </c>
      <c r="F814" s="119">
        <v>13.5</v>
      </c>
      <c r="G814" s="119">
        <v>13.6</v>
      </c>
      <c r="H814" s="119">
        <v>13.25</v>
      </c>
      <c r="I814" s="119">
        <v>15628</v>
      </c>
      <c r="J814" s="119">
        <v>211706.1</v>
      </c>
      <c r="K814" s="121">
        <v>43187</v>
      </c>
      <c r="L814" s="119">
        <v>116</v>
      </c>
      <c r="M814" s="119" t="s">
        <v>2335</v>
      </c>
    </row>
    <row r="815" spans="1:13">
      <c r="A815" s="119" t="s">
        <v>1318</v>
      </c>
      <c r="B815" s="119" t="s">
        <v>395</v>
      </c>
      <c r="C815" s="119">
        <v>51.5</v>
      </c>
      <c r="D815" s="119">
        <v>51.5</v>
      </c>
      <c r="E815" s="119">
        <v>48.3</v>
      </c>
      <c r="F815" s="119">
        <v>49.35</v>
      </c>
      <c r="G815" s="119">
        <v>50.45</v>
      </c>
      <c r="H815" s="119">
        <v>51.05</v>
      </c>
      <c r="I815" s="119">
        <v>13941</v>
      </c>
      <c r="J815" s="119">
        <v>697762.6</v>
      </c>
      <c r="K815" s="121">
        <v>43187</v>
      </c>
      <c r="L815" s="119">
        <v>121</v>
      </c>
      <c r="M815" s="119" t="s">
        <v>1319</v>
      </c>
    </row>
    <row r="816" spans="1:13">
      <c r="A816" s="119" t="s">
        <v>3125</v>
      </c>
      <c r="B816" s="119" t="s">
        <v>395</v>
      </c>
      <c r="C816" s="119">
        <v>33.299999999999997</v>
      </c>
      <c r="D816" s="119">
        <v>33.299999999999997</v>
      </c>
      <c r="E816" s="119">
        <v>31.5</v>
      </c>
      <c r="F816" s="119">
        <v>32.200000000000003</v>
      </c>
      <c r="G816" s="119">
        <v>32.049999999999997</v>
      </c>
      <c r="H816" s="119">
        <v>32.1</v>
      </c>
      <c r="I816" s="119">
        <v>228029</v>
      </c>
      <c r="J816" s="119">
        <v>7332054.9500000002</v>
      </c>
      <c r="K816" s="121">
        <v>43187</v>
      </c>
      <c r="L816" s="119">
        <v>165</v>
      </c>
      <c r="M816" s="119" t="s">
        <v>3126</v>
      </c>
    </row>
    <row r="817" spans="1:13">
      <c r="A817" s="119" t="s">
        <v>1320</v>
      </c>
      <c r="B817" s="119" t="s">
        <v>395</v>
      </c>
      <c r="C817" s="119">
        <v>32.85</v>
      </c>
      <c r="D817" s="119">
        <v>33.9</v>
      </c>
      <c r="E817" s="119">
        <v>32.700000000000003</v>
      </c>
      <c r="F817" s="119">
        <v>33.6</v>
      </c>
      <c r="G817" s="119">
        <v>33.299999999999997</v>
      </c>
      <c r="H817" s="119">
        <v>33.799999999999997</v>
      </c>
      <c r="I817" s="119">
        <v>377960</v>
      </c>
      <c r="J817" s="119">
        <v>12578065.1</v>
      </c>
      <c r="K817" s="121">
        <v>43187</v>
      </c>
      <c r="L817" s="119">
        <v>1809</v>
      </c>
      <c r="M817" s="119" t="s">
        <v>1321</v>
      </c>
    </row>
    <row r="818" spans="1:13">
      <c r="A818" s="119" t="s">
        <v>1322</v>
      </c>
      <c r="B818" s="119" t="s">
        <v>395</v>
      </c>
      <c r="C818" s="119">
        <v>109.7</v>
      </c>
      <c r="D818" s="119">
        <v>111.5</v>
      </c>
      <c r="E818" s="119">
        <v>108.25</v>
      </c>
      <c r="F818" s="119">
        <v>109.05</v>
      </c>
      <c r="G818" s="119">
        <v>108.25</v>
      </c>
      <c r="H818" s="119">
        <v>110.2</v>
      </c>
      <c r="I818" s="119">
        <v>2589895</v>
      </c>
      <c r="J818" s="119">
        <v>284262022.64999998</v>
      </c>
      <c r="K818" s="121">
        <v>43187</v>
      </c>
      <c r="L818" s="119">
        <v>16896</v>
      </c>
      <c r="M818" s="119" t="s">
        <v>1323</v>
      </c>
    </row>
    <row r="819" spans="1:13">
      <c r="A819" s="119" t="s">
        <v>3127</v>
      </c>
      <c r="B819" s="119" t="s">
        <v>395</v>
      </c>
      <c r="C819" s="119">
        <v>5.35</v>
      </c>
      <c r="D819" s="119">
        <v>5.35</v>
      </c>
      <c r="E819" s="119">
        <v>4.9000000000000004</v>
      </c>
      <c r="F819" s="119">
        <v>5</v>
      </c>
      <c r="G819" s="119">
        <v>4.95</v>
      </c>
      <c r="H819" s="119">
        <v>5.15</v>
      </c>
      <c r="I819" s="119">
        <v>91076</v>
      </c>
      <c r="J819" s="119">
        <v>460210.3</v>
      </c>
      <c r="K819" s="121">
        <v>43187</v>
      </c>
      <c r="L819" s="119">
        <v>183</v>
      </c>
      <c r="M819" s="119" t="s">
        <v>3128</v>
      </c>
    </row>
    <row r="820" spans="1:13">
      <c r="A820" s="119" t="s">
        <v>1324</v>
      </c>
      <c r="B820" s="119" t="s">
        <v>395</v>
      </c>
      <c r="C820" s="119">
        <v>164</v>
      </c>
      <c r="D820" s="119">
        <v>165.95</v>
      </c>
      <c r="E820" s="119">
        <v>161.25</v>
      </c>
      <c r="F820" s="119">
        <v>162.44999999999999</v>
      </c>
      <c r="G820" s="119">
        <v>162.44999999999999</v>
      </c>
      <c r="H820" s="119">
        <v>165.6</v>
      </c>
      <c r="I820" s="119">
        <v>31407</v>
      </c>
      <c r="J820" s="119">
        <v>5134657.3</v>
      </c>
      <c r="K820" s="121">
        <v>43187</v>
      </c>
      <c r="L820" s="119">
        <v>658</v>
      </c>
      <c r="M820" s="119" t="s">
        <v>1325</v>
      </c>
    </row>
    <row r="821" spans="1:13">
      <c r="A821" s="119" t="s">
        <v>1326</v>
      </c>
      <c r="B821" s="119" t="s">
        <v>395</v>
      </c>
      <c r="C821" s="119">
        <v>62</v>
      </c>
      <c r="D821" s="119">
        <v>62.45</v>
      </c>
      <c r="E821" s="119">
        <v>60</v>
      </c>
      <c r="F821" s="119">
        <v>60.5</v>
      </c>
      <c r="G821" s="119">
        <v>60.85</v>
      </c>
      <c r="H821" s="119">
        <v>62.6</v>
      </c>
      <c r="I821" s="119">
        <v>44656</v>
      </c>
      <c r="J821" s="119">
        <v>2734067.2</v>
      </c>
      <c r="K821" s="121">
        <v>43187</v>
      </c>
      <c r="L821" s="119">
        <v>367</v>
      </c>
      <c r="M821" s="119" t="s">
        <v>1327</v>
      </c>
    </row>
    <row r="822" spans="1:13">
      <c r="A822" s="119" t="s">
        <v>1328</v>
      </c>
      <c r="B822" s="119" t="s">
        <v>395</v>
      </c>
      <c r="C822" s="119">
        <v>332.5</v>
      </c>
      <c r="D822" s="119">
        <v>337</v>
      </c>
      <c r="E822" s="119">
        <v>319.2</v>
      </c>
      <c r="F822" s="119">
        <v>321.25</v>
      </c>
      <c r="G822" s="119">
        <v>323.5</v>
      </c>
      <c r="H822" s="119">
        <v>337.55</v>
      </c>
      <c r="I822" s="119">
        <v>44561</v>
      </c>
      <c r="J822" s="119">
        <v>14443919.050000001</v>
      </c>
      <c r="K822" s="121">
        <v>43187</v>
      </c>
      <c r="L822" s="119">
        <v>477</v>
      </c>
      <c r="M822" s="119" t="s">
        <v>1329</v>
      </c>
    </row>
    <row r="823" spans="1:13">
      <c r="A823" s="119" t="s">
        <v>3129</v>
      </c>
      <c r="B823" s="119" t="s">
        <v>395</v>
      </c>
      <c r="C823" s="119">
        <v>22.35</v>
      </c>
      <c r="D823" s="119">
        <v>22.5</v>
      </c>
      <c r="E823" s="119">
        <v>21.75</v>
      </c>
      <c r="F823" s="119">
        <v>22.3</v>
      </c>
      <c r="G823" s="119">
        <v>22.2</v>
      </c>
      <c r="H823" s="119">
        <v>22.5</v>
      </c>
      <c r="I823" s="119">
        <v>33918</v>
      </c>
      <c r="J823" s="119">
        <v>751698.3</v>
      </c>
      <c r="K823" s="121">
        <v>43187</v>
      </c>
      <c r="L823" s="119">
        <v>144</v>
      </c>
      <c r="M823" s="119" t="s">
        <v>3130</v>
      </c>
    </row>
    <row r="824" spans="1:13">
      <c r="A824" s="119" t="s">
        <v>1330</v>
      </c>
      <c r="B824" s="119" t="s">
        <v>395</v>
      </c>
      <c r="C824" s="119">
        <v>122.75</v>
      </c>
      <c r="D824" s="119">
        <v>124.4</v>
      </c>
      <c r="E824" s="119">
        <v>122.15</v>
      </c>
      <c r="F824" s="119">
        <v>123.75</v>
      </c>
      <c r="G824" s="119">
        <v>124</v>
      </c>
      <c r="H824" s="119">
        <v>123.25</v>
      </c>
      <c r="I824" s="119">
        <v>243746</v>
      </c>
      <c r="J824" s="119">
        <v>30170871.699999999</v>
      </c>
      <c r="K824" s="121">
        <v>43187</v>
      </c>
      <c r="L824" s="119">
        <v>1387</v>
      </c>
      <c r="M824" s="119" t="s">
        <v>1331</v>
      </c>
    </row>
    <row r="825" spans="1:13">
      <c r="A825" s="119" t="s">
        <v>1332</v>
      </c>
      <c r="B825" s="119" t="s">
        <v>395</v>
      </c>
      <c r="C825" s="119">
        <v>50.05</v>
      </c>
      <c r="D825" s="119">
        <v>51.1</v>
      </c>
      <c r="E825" s="119">
        <v>49.5</v>
      </c>
      <c r="F825" s="119">
        <v>50.15</v>
      </c>
      <c r="G825" s="119">
        <v>49.5</v>
      </c>
      <c r="H825" s="119">
        <v>51.05</v>
      </c>
      <c r="I825" s="119">
        <v>243715</v>
      </c>
      <c r="J825" s="119">
        <v>12263977.65</v>
      </c>
      <c r="K825" s="121">
        <v>43187</v>
      </c>
      <c r="L825" s="119">
        <v>1398</v>
      </c>
      <c r="M825" s="119" t="s">
        <v>1333</v>
      </c>
    </row>
    <row r="826" spans="1:13">
      <c r="A826" s="119" t="s">
        <v>1334</v>
      </c>
      <c r="B826" s="119" t="s">
        <v>395</v>
      </c>
      <c r="C826" s="119">
        <v>379.1</v>
      </c>
      <c r="D826" s="119">
        <v>394.7</v>
      </c>
      <c r="E826" s="119">
        <v>368.1</v>
      </c>
      <c r="F826" s="119">
        <v>369.8</v>
      </c>
      <c r="G826" s="119">
        <v>369.9</v>
      </c>
      <c r="H826" s="119">
        <v>381.9</v>
      </c>
      <c r="I826" s="119">
        <v>212948</v>
      </c>
      <c r="J826" s="119">
        <v>80581495.049999997</v>
      </c>
      <c r="K826" s="121">
        <v>43187</v>
      </c>
      <c r="L826" s="119">
        <v>4710</v>
      </c>
      <c r="M826" s="119" t="s">
        <v>1335</v>
      </c>
    </row>
    <row r="827" spans="1:13">
      <c r="A827" s="119" t="s">
        <v>1336</v>
      </c>
      <c r="B827" s="119" t="s">
        <v>395</v>
      </c>
      <c r="C827" s="119">
        <v>45.3</v>
      </c>
      <c r="D827" s="119">
        <v>46.45</v>
      </c>
      <c r="E827" s="119">
        <v>45.05</v>
      </c>
      <c r="F827" s="119">
        <v>46</v>
      </c>
      <c r="G827" s="119">
        <v>46</v>
      </c>
      <c r="H827" s="119">
        <v>45.35</v>
      </c>
      <c r="I827" s="119">
        <v>15170</v>
      </c>
      <c r="J827" s="119">
        <v>696081.85</v>
      </c>
      <c r="K827" s="121">
        <v>43187</v>
      </c>
      <c r="L827" s="119">
        <v>80</v>
      </c>
      <c r="M827" s="119" t="s">
        <v>1337</v>
      </c>
    </row>
    <row r="828" spans="1:13">
      <c r="A828" s="119" t="s">
        <v>1338</v>
      </c>
      <c r="B828" s="119" t="s">
        <v>395</v>
      </c>
      <c r="C828" s="119">
        <v>31.4</v>
      </c>
      <c r="D828" s="119">
        <v>31.95</v>
      </c>
      <c r="E828" s="119">
        <v>30</v>
      </c>
      <c r="F828" s="119">
        <v>30.55</v>
      </c>
      <c r="G828" s="119">
        <v>30.5</v>
      </c>
      <c r="H828" s="119">
        <v>31.75</v>
      </c>
      <c r="I828" s="119">
        <v>41205</v>
      </c>
      <c r="J828" s="119">
        <v>1279441.1499999999</v>
      </c>
      <c r="K828" s="121">
        <v>43187</v>
      </c>
      <c r="L828" s="119">
        <v>147</v>
      </c>
      <c r="M828" s="119" t="s">
        <v>1339</v>
      </c>
    </row>
    <row r="829" spans="1:13">
      <c r="A829" s="119" t="s">
        <v>2264</v>
      </c>
      <c r="B829" s="119" t="s">
        <v>395</v>
      </c>
      <c r="C829" s="119">
        <v>417.55</v>
      </c>
      <c r="D829" s="119">
        <v>427.5</v>
      </c>
      <c r="E829" s="119">
        <v>408</v>
      </c>
      <c r="F829" s="119">
        <v>418.55</v>
      </c>
      <c r="G829" s="119">
        <v>422</v>
      </c>
      <c r="H829" s="119">
        <v>417.55</v>
      </c>
      <c r="I829" s="119">
        <v>5250</v>
      </c>
      <c r="J829" s="119">
        <v>2185453.5499999998</v>
      </c>
      <c r="K829" s="121">
        <v>43187</v>
      </c>
      <c r="L829" s="119">
        <v>260</v>
      </c>
      <c r="M829" s="119" t="s">
        <v>2265</v>
      </c>
    </row>
    <row r="830" spans="1:13">
      <c r="A830" s="119" t="s">
        <v>242</v>
      </c>
      <c r="B830" s="119" t="s">
        <v>395</v>
      </c>
      <c r="C830" s="119">
        <v>325.14999999999998</v>
      </c>
      <c r="D830" s="119">
        <v>332.15</v>
      </c>
      <c r="E830" s="119">
        <v>324.05</v>
      </c>
      <c r="F830" s="119">
        <v>326.05</v>
      </c>
      <c r="G830" s="119">
        <v>324.75</v>
      </c>
      <c r="H830" s="119">
        <v>325.64999999999998</v>
      </c>
      <c r="I830" s="119">
        <v>1374259</v>
      </c>
      <c r="J830" s="119">
        <v>448649046.30000001</v>
      </c>
      <c r="K830" s="121">
        <v>43187</v>
      </c>
      <c r="L830" s="119">
        <v>25103</v>
      </c>
      <c r="M830" s="119" t="s">
        <v>1340</v>
      </c>
    </row>
    <row r="831" spans="1:13">
      <c r="A831" s="119" t="s">
        <v>1341</v>
      </c>
      <c r="B831" s="119" t="s">
        <v>395</v>
      </c>
      <c r="C831" s="119">
        <v>32.200000000000003</v>
      </c>
      <c r="D831" s="119">
        <v>32.200000000000003</v>
      </c>
      <c r="E831" s="119">
        <v>31.5</v>
      </c>
      <c r="F831" s="119">
        <v>31.65</v>
      </c>
      <c r="G831" s="119">
        <v>31.8</v>
      </c>
      <c r="H831" s="119">
        <v>32.4</v>
      </c>
      <c r="I831" s="119">
        <v>1527062</v>
      </c>
      <c r="J831" s="119">
        <v>48420725.850000001</v>
      </c>
      <c r="K831" s="121">
        <v>43187</v>
      </c>
      <c r="L831" s="119">
        <v>3776</v>
      </c>
      <c r="M831" s="119" t="s">
        <v>1342</v>
      </c>
    </row>
    <row r="832" spans="1:13">
      <c r="A832" s="119" t="s">
        <v>115</v>
      </c>
      <c r="B832" s="119" t="s">
        <v>395</v>
      </c>
      <c r="C832" s="119">
        <v>8812</v>
      </c>
      <c r="D832" s="119">
        <v>9084</v>
      </c>
      <c r="E832" s="119">
        <v>8801</v>
      </c>
      <c r="F832" s="119">
        <v>8861.1</v>
      </c>
      <c r="G832" s="119">
        <v>8854</v>
      </c>
      <c r="H832" s="119">
        <v>8852.2999999999993</v>
      </c>
      <c r="I832" s="119">
        <v>1194227</v>
      </c>
      <c r="J832" s="119">
        <v>10670085393.1</v>
      </c>
      <c r="K832" s="121">
        <v>43187</v>
      </c>
      <c r="L832" s="119">
        <v>139727</v>
      </c>
      <c r="M832" s="119" t="s">
        <v>1343</v>
      </c>
    </row>
    <row r="833" spans="1:13">
      <c r="A833" s="119" t="s">
        <v>2760</v>
      </c>
      <c r="B833" s="119" t="s">
        <v>395</v>
      </c>
      <c r="C833" s="119">
        <v>591</v>
      </c>
      <c r="D833" s="119">
        <v>607.65</v>
      </c>
      <c r="E833" s="119">
        <v>580.04999999999995</v>
      </c>
      <c r="F833" s="119">
        <v>593.04999999999995</v>
      </c>
      <c r="G833" s="119">
        <v>580.04999999999995</v>
      </c>
      <c r="H833" s="119">
        <v>590.1</v>
      </c>
      <c r="I833" s="119">
        <v>116222</v>
      </c>
      <c r="J833" s="119">
        <v>68578386.049999997</v>
      </c>
      <c r="K833" s="121">
        <v>43187</v>
      </c>
      <c r="L833" s="119">
        <v>864</v>
      </c>
      <c r="M833" s="119" t="s">
        <v>2761</v>
      </c>
    </row>
    <row r="834" spans="1:13">
      <c r="A834" s="119" t="s">
        <v>1344</v>
      </c>
      <c r="B834" s="119" t="s">
        <v>395</v>
      </c>
      <c r="C834" s="119">
        <v>542.4</v>
      </c>
      <c r="D834" s="119">
        <v>544.45000000000005</v>
      </c>
      <c r="E834" s="119">
        <v>527.04999999999995</v>
      </c>
      <c r="F834" s="119">
        <v>530.5</v>
      </c>
      <c r="G834" s="119">
        <v>531</v>
      </c>
      <c r="H834" s="119">
        <v>542.9</v>
      </c>
      <c r="I834" s="119">
        <v>173220</v>
      </c>
      <c r="J834" s="119">
        <v>92750682</v>
      </c>
      <c r="K834" s="121">
        <v>43187</v>
      </c>
      <c r="L834" s="119">
        <v>5513</v>
      </c>
      <c r="M834" s="119" t="s">
        <v>1345</v>
      </c>
    </row>
    <row r="835" spans="1:13">
      <c r="A835" s="119" t="s">
        <v>2699</v>
      </c>
      <c r="B835" s="119" t="s">
        <v>395</v>
      </c>
      <c r="C835" s="119">
        <v>782</v>
      </c>
      <c r="D835" s="119">
        <v>797.8</v>
      </c>
      <c r="E835" s="119">
        <v>744</v>
      </c>
      <c r="F835" s="119">
        <v>752.7</v>
      </c>
      <c r="G835" s="119">
        <v>745</v>
      </c>
      <c r="H835" s="119">
        <v>784.15</v>
      </c>
      <c r="I835" s="119">
        <v>1100</v>
      </c>
      <c r="J835" s="119">
        <v>837728.85</v>
      </c>
      <c r="K835" s="121">
        <v>43187</v>
      </c>
      <c r="L835" s="119">
        <v>164</v>
      </c>
      <c r="M835" s="119" t="s">
        <v>2700</v>
      </c>
    </row>
    <row r="836" spans="1:13">
      <c r="A836" s="119" t="s">
        <v>1346</v>
      </c>
      <c r="B836" s="119" t="s">
        <v>395</v>
      </c>
      <c r="C836" s="119">
        <v>46.5</v>
      </c>
      <c r="D836" s="119">
        <v>47.2</v>
      </c>
      <c r="E836" s="119">
        <v>45.5</v>
      </c>
      <c r="F836" s="119">
        <v>45.95</v>
      </c>
      <c r="G836" s="119">
        <v>45.7</v>
      </c>
      <c r="H836" s="119">
        <v>46.8</v>
      </c>
      <c r="I836" s="119">
        <v>218211</v>
      </c>
      <c r="J836" s="119">
        <v>10066281.050000001</v>
      </c>
      <c r="K836" s="121">
        <v>43187</v>
      </c>
      <c r="L836" s="119">
        <v>1124</v>
      </c>
      <c r="M836" s="119" t="s">
        <v>1347</v>
      </c>
    </row>
    <row r="837" spans="1:13">
      <c r="A837" s="119" t="s">
        <v>2203</v>
      </c>
      <c r="B837" s="119" t="s">
        <v>395</v>
      </c>
      <c r="C837" s="119">
        <v>85.15</v>
      </c>
      <c r="D837" s="119">
        <v>85.95</v>
      </c>
      <c r="E837" s="119">
        <v>81.150000000000006</v>
      </c>
      <c r="F837" s="119">
        <v>83.7</v>
      </c>
      <c r="G837" s="119">
        <v>81.2</v>
      </c>
      <c r="H837" s="119">
        <v>85.4</v>
      </c>
      <c r="I837" s="119">
        <v>351611</v>
      </c>
      <c r="J837" s="119">
        <v>29817467.649999999</v>
      </c>
      <c r="K837" s="121">
        <v>43187</v>
      </c>
      <c r="L837" s="119">
        <v>2820</v>
      </c>
      <c r="M837" s="119" t="s">
        <v>2204</v>
      </c>
    </row>
    <row r="838" spans="1:13">
      <c r="A838" s="119" t="s">
        <v>2184</v>
      </c>
      <c r="B838" s="119" t="s">
        <v>395</v>
      </c>
      <c r="C838" s="119">
        <v>69.75</v>
      </c>
      <c r="D838" s="119">
        <v>70.25</v>
      </c>
      <c r="E838" s="119">
        <v>66.75</v>
      </c>
      <c r="F838" s="119">
        <v>67.150000000000006</v>
      </c>
      <c r="G838" s="119">
        <v>67.150000000000006</v>
      </c>
      <c r="H838" s="119">
        <v>70.599999999999994</v>
      </c>
      <c r="I838" s="119">
        <v>124464</v>
      </c>
      <c r="J838" s="119">
        <v>8474178.9000000004</v>
      </c>
      <c r="K838" s="121">
        <v>43187</v>
      </c>
      <c r="L838" s="119">
        <v>784</v>
      </c>
      <c r="M838" s="119" t="s">
        <v>2186</v>
      </c>
    </row>
    <row r="839" spans="1:13">
      <c r="A839" s="119" t="s">
        <v>1349</v>
      </c>
      <c r="B839" s="119" t="s">
        <v>395</v>
      </c>
      <c r="C839" s="119">
        <v>470.1</v>
      </c>
      <c r="D839" s="119">
        <v>484.05</v>
      </c>
      <c r="E839" s="119">
        <v>470</v>
      </c>
      <c r="F839" s="119">
        <v>474.8</v>
      </c>
      <c r="G839" s="119">
        <v>475</v>
      </c>
      <c r="H839" s="119">
        <v>475.75</v>
      </c>
      <c r="I839" s="119">
        <v>6156</v>
      </c>
      <c r="J839" s="119">
        <v>2929010.9</v>
      </c>
      <c r="K839" s="121">
        <v>43187</v>
      </c>
      <c r="L839" s="119">
        <v>362</v>
      </c>
      <c r="M839" s="119" t="s">
        <v>1350</v>
      </c>
    </row>
    <row r="840" spans="1:13">
      <c r="A840" s="119" t="s">
        <v>2376</v>
      </c>
      <c r="B840" s="119" t="s">
        <v>395</v>
      </c>
      <c r="C840" s="119">
        <v>337.5</v>
      </c>
      <c r="D840" s="119">
        <v>343</v>
      </c>
      <c r="E840" s="119">
        <v>331.5</v>
      </c>
      <c r="F840" s="119">
        <v>338.6</v>
      </c>
      <c r="G840" s="119">
        <v>337</v>
      </c>
      <c r="H840" s="119">
        <v>342.4</v>
      </c>
      <c r="I840" s="119">
        <v>6473</v>
      </c>
      <c r="J840" s="119">
        <v>2187274.85</v>
      </c>
      <c r="K840" s="121">
        <v>43187</v>
      </c>
      <c r="L840" s="119">
        <v>187</v>
      </c>
      <c r="M840" s="119" t="s">
        <v>2377</v>
      </c>
    </row>
    <row r="841" spans="1:13">
      <c r="A841" s="119" t="s">
        <v>3291</v>
      </c>
      <c r="B841" s="119" t="s">
        <v>395</v>
      </c>
      <c r="C841" s="119">
        <v>59.4</v>
      </c>
      <c r="D841" s="119">
        <v>60</v>
      </c>
      <c r="E841" s="119">
        <v>58</v>
      </c>
      <c r="F841" s="119">
        <v>59.05</v>
      </c>
      <c r="G841" s="119">
        <v>60</v>
      </c>
      <c r="H841" s="119">
        <v>59.95</v>
      </c>
      <c r="I841" s="119">
        <v>36718</v>
      </c>
      <c r="J841" s="119">
        <v>2176147.4</v>
      </c>
      <c r="K841" s="121">
        <v>43187</v>
      </c>
      <c r="L841" s="119">
        <v>150</v>
      </c>
      <c r="M841" s="119" t="s">
        <v>3292</v>
      </c>
    </row>
    <row r="842" spans="1:13">
      <c r="A842" s="119" t="s">
        <v>3131</v>
      </c>
      <c r="B842" s="119" t="s">
        <v>395</v>
      </c>
      <c r="C842" s="119">
        <v>19.399999999999999</v>
      </c>
      <c r="D842" s="119">
        <v>19.399999999999999</v>
      </c>
      <c r="E842" s="119">
        <v>19</v>
      </c>
      <c r="F842" s="119">
        <v>19.399999999999999</v>
      </c>
      <c r="G842" s="119">
        <v>19.399999999999999</v>
      </c>
      <c r="H842" s="119">
        <v>18.5</v>
      </c>
      <c r="I842" s="119">
        <v>151525</v>
      </c>
      <c r="J842" s="119">
        <v>2931975.5</v>
      </c>
      <c r="K842" s="121">
        <v>43187</v>
      </c>
      <c r="L842" s="119">
        <v>363</v>
      </c>
      <c r="M842" s="119" t="s">
        <v>3132</v>
      </c>
    </row>
    <row r="843" spans="1:13">
      <c r="A843" s="119" t="s">
        <v>1351</v>
      </c>
      <c r="B843" s="119" t="s">
        <v>395</v>
      </c>
      <c r="C843" s="119">
        <v>40.549999999999997</v>
      </c>
      <c r="D843" s="119">
        <v>40.549999999999997</v>
      </c>
      <c r="E843" s="119">
        <v>39.1</v>
      </c>
      <c r="F843" s="119">
        <v>39.25</v>
      </c>
      <c r="G843" s="119">
        <v>39.549999999999997</v>
      </c>
      <c r="H843" s="119">
        <v>40.85</v>
      </c>
      <c r="I843" s="119">
        <v>62884</v>
      </c>
      <c r="J843" s="119">
        <v>2491521.4</v>
      </c>
      <c r="K843" s="121">
        <v>43187</v>
      </c>
      <c r="L843" s="119">
        <v>510</v>
      </c>
      <c r="M843" s="119" t="s">
        <v>1352</v>
      </c>
    </row>
    <row r="844" spans="1:13">
      <c r="A844" s="119" t="s">
        <v>357</v>
      </c>
      <c r="B844" s="119" t="s">
        <v>395</v>
      </c>
      <c r="C844" s="119">
        <v>3186</v>
      </c>
      <c r="D844" s="119">
        <v>3186</v>
      </c>
      <c r="E844" s="119">
        <v>3120</v>
      </c>
      <c r="F844" s="119">
        <v>3129.65</v>
      </c>
      <c r="G844" s="119">
        <v>3124.3</v>
      </c>
      <c r="H844" s="119">
        <v>3194.25</v>
      </c>
      <c r="I844" s="119">
        <v>265270</v>
      </c>
      <c r="J844" s="119">
        <v>835459700.60000002</v>
      </c>
      <c r="K844" s="121">
        <v>43187</v>
      </c>
      <c r="L844" s="119">
        <v>20991</v>
      </c>
      <c r="M844" s="119" t="s">
        <v>1353</v>
      </c>
    </row>
    <row r="845" spans="1:13">
      <c r="A845" s="119" t="s">
        <v>116</v>
      </c>
      <c r="B845" s="119" t="s">
        <v>395</v>
      </c>
      <c r="C845" s="119">
        <v>141.55000000000001</v>
      </c>
      <c r="D845" s="119">
        <v>145.69999999999999</v>
      </c>
      <c r="E845" s="119">
        <v>141</v>
      </c>
      <c r="F845" s="119">
        <v>143.80000000000001</v>
      </c>
      <c r="G845" s="119">
        <v>144.69999999999999</v>
      </c>
      <c r="H845" s="119">
        <v>142.05000000000001</v>
      </c>
      <c r="I845" s="119">
        <v>417303</v>
      </c>
      <c r="J845" s="119">
        <v>59329781.950000003</v>
      </c>
      <c r="K845" s="121">
        <v>43187</v>
      </c>
      <c r="L845" s="119">
        <v>4376</v>
      </c>
      <c r="M845" s="119" t="s">
        <v>1354</v>
      </c>
    </row>
    <row r="846" spans="1:13">
      <c r="A846" s="119" t="s">
        <v>1355</v>
      </c>
      <c r="B846" s="119" t="s">
        <v>395</v>
      </c>
      <c r="C846" s="119">
        <v>679.8</v>
      </c>
      <c r="D846" s="119">
        <v>682.3</v>
      </c>
      <c r="E846" s="119">
        <v>665.1</v>
      </c>
      <c r="F846" s="119">
        <v>667.35</v>
      </c>
      <c r="G846" s="119">
        <v>669.4</v>
      </c>
      <c r="H846" s="119">
        <v>686.5</v>
      </c>
      <c r="I846" s="119">
        <v>648127</v>
      </c>
      <c r="J846" s="119">
        <v>435322239.89999998</v>
      </c>
      <c r="K846" s="121">
        <v>43187</v>
      </c>
      <c r="L846" s="119">
        <v>21306</v>
      </c>
      <c r="M846" s="119" t="s">
        <v>1356</v>
      </c>
    </row>
    <row r="847" spans="1:13">
      <c r="A847" s="119" t="s">
        <v>3133</v>
      </c>
      <c r="B847" s="119" t="s">
        <v>395</v>
      </c>
      <c r="C847" s="119">
        <v>11.85</v>
      </c>
      <c r="D847" s="119">
        <v>12.2</v>
      </c>
      <c r="E847" s="119">
        <v>11.6</v>
      </c>
      <c r="F847" s="119">
        <v>11.75</v>
      </c>
      <c r="G847" s="119">
        <v>11.6</v>
      </c>
      <c r="H847" s="119">
        <v>12.15</v>
      </c>
      <c r="I847" s="119">
        <v>48891</v>
      </c>
      <c r="J847" s="119">
        <v>577460.15</v>
      </c>
      <c r="K847" s="121">
        <v>43187</v>
      </c>
      <c r="L847" s="119">
        <v>142</v>
      </c>
      <c r="M847" s="119" t="s">
        <v>3134</v>
      </c>
    </row>
    <row r="848" spans="1:13">
      <c r="A848" s="119" t="s">
        <v>1357</v>
      </c>
      <c r="B848" s="119" t="s">
        <v>395</v>
      </c>
      <c r="C848" s="119">
        <v>86.5</v>
      </c>
      <c r="D848" s="119">
        <v>86.5</v>
      </c>
      <c r="E848" s="119">
        <v>84</v>
      </c>
      <c r="F848" s="119">
        <v>84.25</v>
      </c>
      <c r="G848" s="119">
        <v>84.3</v>
      </c>
      <c r="H848" s="119">
        <v>86.85</v>
      </c>
      <c r="I848" s="119">
        <v>1030250</v>
      </c>
      <c r="J848" s="119">
        <v>87400846.099999994</v>
      </c>
      <c r="K848" s="121">
        <v>43187</v>
      </c>
      <c r="L848" s="119">
        <v>6427</v>
      </c>
      <c r="M848" s="119" t="s">
        <v>1358</v>
      </c>
    </row>
    <row r="849" spans="1:13">
      <c r="A849" s="119" t="s">
        <v>1359</v>
      </c>
      <c r="B849" s="119" t="s">
        <v>395</v>
      </c>
      <c r="C849" s="119">
        <v>94.85</v>
      </c>
      <c r="D849" s="119">
        <v>102</v>
      </c>
      <c r="E849" s="119">
        <v>91.25</v>
      </c>
      <c r="F849" s="119">
        <v>98.1</v>
      </c>
      <c r="G849" s="119">
        <v>95.65</v>
      </c>
      <c r="H849" s="119">
        <v>94.7</v>
      </c>
      <c r="I849" s="119">
        <v>131558</v>
      </c>
      <c r="J849" s="119">
        <v>12786567.050000001</v>
      </c>
      <c r="K849" s="121">
        <v>43187</v>
      </c>
      <c r="L849" s="119">
        <v>1622</v>
      </c>
      <c r="M849" s="119" t="s">
        <v>1360</v>
      </c>
    </row>
    <row r="850" spans="1:13">
      <c r="A850" s="119" t="s">
        <v>1361</v>
      </c>
      <c r="B850" s="119" t="s">
        <v>395</v>
      </c>
      <c r="C850" s="119">
        <v>77.7</v>
      </c>
      <c r="D850" s="119">
        <v>78.75</v>
      </c>
      <c r="E850" s="119">
        <v>75.25</v>
      </c>
      <c r="F850" s="119">
        <v>76.5</v>
      </c>
      <c r="G850" s="119">
        <v>76.05</v>
      </c>
      <c r="H850" s="119">
        <v>78.150000000000006</v>
      </c>
      <c r="I850" s="119">
        <v>929006</v>
      </c>
      <c r="J850" s="119">
        <v>70932274.5</v>
      </c>
      <c r="K850" s="121">
        <v>43187</v>
      </c>
      <c r="L850" s="119">
        <v>5818</v>
      </c>
      <c r="M850" s="119" t="s">
        <v>1362</v>
      </c>
    </row>
    <row r="851" spans="1:13">
      <c r="A851" s="119" t="s">
        <v>1363</v>
      </c>
      <c r="B851" s="119" t="s">
        <v>395</v>
      </c>
      <c r="C851" s="119">
        <v>33.799999999999997</v>
      </c>
      <c r="D851" s="119">
        <v>34.9</v>
      </c>
      <c r="E851" s="119">
        <v>32.799999999999997</v>
      </c>
      <c r="F851" s="119">
        <v>34.549999999999997</v>
      </c>
      <c r="G851" s="119">
        <v>34.700000000000003</v>
      </c>
      <c r="H851" s="119">
        <v>34.049999999999997</v>
      </c>
      <c r="I851" s="119">
        <v>4370727</v>
      </c>
      <c r="J851" s="119">
        <v>149625762.84999999</v>
      </c>
      <c r="K851" s="121">
        <v>43187</v>
      </c>
      <c r="L851" s="119">
        <v>5949</v>
      </c>
      <c r="M851" s="119" t="s">
        <v>1364</v>
      </c>
    </row>
    <row r="852" spans="1:13">
      <c r="A852" s="119" t="s">
        <v>1365</v>
      </c>
      <c r="B852" s="119" t="s">
        <v>395</v>
      </c>
      <c r="C852" s="119">
        <v>1506</v>
      </c>
      <c r="D852" s="119">
        <v>1509.95</v>
      </c>
      <c r="E852" s="119">
        <v>1476</v>
      </c>
      <c r="F852" s="119">
        <v>1503</v>
      </c>
      <c r="G852" s="119">
        <v>1508.55</v>
      </c>
      <c r="H852" s="119">
        <v>1500.85</v>
      </c>
      <c r="I852" s="119">
        <v>8894</v>
      </c>
      <c r="J852" s="119">
        <v>13289662.050000001</v>
      </c>
      <c r="K852" s="121">
        <v>43187</v>
      </c>
      <c r="L852" s="119">
        <v>1270</v>
      </c>
      <c r="M852" s="119" t="s">
        <v>1366</v>
      </c>
    </row>
    <row r="853" spans="1:13">
      <c r="A853" s="119" t="s">
        <v>3135</v>
      </c>
      <c r="B853" s="119" t="s">
        <v>395</v>
      </c>
      <c r="C853" s="119">
        <v>24.2</v>
      </c>
      <c r="D853" s="119">
        <v>25.2</v>
      </c>
      <c r="E853" s="119">
        <v>23.9</v>
      </c>
      <c r="F853" s="119">
        <v>24</v>
      </c>
      <c r="G853" s="119">
        <v>24.15</v>
      </c>
      <c r="H853" s="119">
        <v>25.15</v>
      </c>
      <c r="I853" s="119">
        <v>57713</v>
      </c>
      <c r="J853" s="119">
        <v>1401392.45</v>
      </c>
      <c r="K853" s="121">
        <v>43187</v>
      </c>
      <c r="L853" s="119">
        <v>469</v>
      </c>
      <c r="M853" s="119" t="s">
        <v>3136</v>
      </c>
    </row>
    <row r="854" spans="1:13">
      <c r="A854" s="119" t="s">
        <v>2848</v>
      </c>
      <c r="B854" s="119" t="s">
        <v>395</v>
      </c>
      <c r="C854" s="119">
        <v>2.85</v>
      </c>
      <c r="D854" s="119">
        <v>2.85</v>
      </c>
      <c r="E854" s="119">
        <v>2.65</v>
      </c>
      <c r="F854" s="119">
        <v>2.8</v>
      </c>
      <c r="G854" s="119">
        <v>2.8</v>
      </c>
      <c r="H854" s="119">
        <v>2.8</v>
      </c>
      <c r="I854" s="119">
        <v>41727</v>
      </c>
      <c r="J854" s="119">
        <v>114198.1</v>
      </c>
      <c r="K854" s="121">
        <v>43187</v>
      </c>
      <c r="L854" s="119">
        <v>93</v>
      </c>
      <c r="M854" s="119" t="s">
        <v>2849</v>
      </c>
    </row>
    <row r="855" spans="1:13">
      <c r="A855" s="119" t="s">
        <v>361</v>
      </c>
      <c r="B855" s="119" t="s">
        <v>395</v>
      </c>
      <c r="C855" s="119">
        <v>467</v>
      </c>
      <c r="D855" s="119">
        <v>467</v>
      </c>
      <c r="E855" s="119">
        <v>448.5</v>
      </c>
      <c r="F855" s="119">
        <v>453.45</v>
      </c>
      <c r="G855" s="119">
        <v>452.25</v>
      </c>
      <c r="H855" s="119">
        <v>465.5</v>
      </c>
      <c r="I855" s="119">
        <v>1005153</v>
      </c>
      <c r="J855" s="119">
        <v>457691267.89999998</v>
      </c>
      <c r="K855" s="121">
        <v>43187</v>
      </c>
      <c r="L855" s="119">
        <v>21208</v>
      </c>
      <c r="M855" s="119" t="s">
        <v>1367</v>
      </c>
    </row>
    <row r="856" spans="1:13">
      <c r="A856" s="119" t="s">
        <v>2175</v>
      </c>
      <c r="B856" s="119" t="s">
        <v>395</v>
      </c>
      <c r="C856" s="119">
        <v>984</v>
      </c>
      <c r="D856" s="119">
        <v>984</v>
      </c>
      <c r="E856" s="119">
        <v>952.6</v>
      </c>
      <c r="F856" s="119">
        <v>958.05</v>
      </c>
      <c r="G856" s="119">
        <v>957.2</v>
      </c>
      <c r="H856" s="119">
        <v>977.25</v>
      </c>
      <c r="I856" s="119">
        <v>183832</v>
      </c>
      <c r="J856" s="119">
        <v>177543352.44999999</v>
      </c>
      <c r="K856" s="121">
        <v>43187</v>
      </c>
      <c r="L856" s="119">
        <v>12840</v>
      </c>
      <c r="M856" s="119" t="s">
        <v>2176</v>
      </c>
    </row>
    <row r="857" spans="1:13">
      <c r="A857" s="119" t="s">
        <v>1368</v>
      </c>
      <c r="B857" s="119" t="s">
        <v>395</v>
      </c>
      <c r="C857" s="119">
        <v>274.95</v>
      </c>
      <c r="D857" s="119">
        <v>298</v>
      </c>
      <c r="E857" s="119">
        <v>274.95</v>
      </c>
      <c r="F857" s="119">
        <v>293.25</v>
      </c>
      <c r="G857" s="119">
        <v>295</v>
      </c>
      <c r="H857" s="119">
        <v>273.5</v>
      </c>
      <c r="I857" s="119">
        <v>964173</v>
      </c>
      <c r="J857" s="119">
        <v>279549969.14999998</v>
      </c>
      <c r="K857" s="121">
        <v>43187</v>
      </c>
      <c r="L857" s="119">
        <v>11686</v>
      </c>
      <c r="M857" s="119" t="s">
        <v>1369</v>
      </c>
    </row>
    <row r="858" spans="1:13">
      <c r="A858" s="119" t="s">
        <v>3137</v>
      </c>
      <c r="B858" s="119" t="s">
        <v>395</v>
      </c>
      <c r="C858" s="119">
        <v>4.9000000000000004</v>
      </c>
      <c r="D858" s="119">
        <v>4.95</v>
      </c>
      <c r="E858" s="119">
        <v>4.55</v>
      </c>
      <c r="F858" s="119">
        <v>4.75</v>
      </c>
      <c r="G858" s="119">
        <v>4.8</v>
      </c>
      <c r="H858" s="119">
        <v>4.75</v>
      </c>
      <c r="I858" s="119">
        <v>489485</v>
      </c>
      <c r="J858" s="119">
        <v>2346537.65</v>
      </c>
      <c r="K858" s="121">
        <v>43187</v>
      </c>
      <c r="L858" s="119">
        <v>600</v>
      </c>
      <c r="M858" s="119" t="s">
        <v>3138</v>
      </c>
    </row>
    <row r="859" spans="1:13">
      <c r="A859" s="119" t="s">
        <v>2547</v>
      </c>
      <c r="B859" s="119" t="s">
        <v>395</v>
      </c>
      <c r="C859" s="119">
        <v>69.7</v>
      </c>
      <c r="D859" s="119">
        <v>70.05</v>
      </c>
      <c r="E859" s="119">
        <v>69.66</v>
      </c>
      <c r="F859" s="119">
        <v>69.84</v>
      </c>
      <c r="G859" s="119">
        <v>69.8</v>
      </c>
      <c r="H859" s="119">
        <v>70.09</v>
      </c>
      <c r="I859" s="119">
        <v>3434</v>
      </c>
      <c r="J859" s="119">
        <v>239969.47</v>
      </c>
      <c r="K859" s="121">
        <v>43187</v>
      </c>
      <c r="L859" s="119">
        <v>38</v>
      </c>
      <c r="M859" s="119" t="s">
        <v>2548</v>
      </c>
    </row>
    <row r="860" spans="1:13">
      <c r="A860" s="119" t="s">
        <v>1370</v>
      </c>
      <c r="B860" s="119" t="s">
        <v>395</v>
      </c>
      <c r="C860" s="119">
        <v>179.8</v>
      </c>
      <c r="D860" s="119">
        <v>181</v>
      </c>
      <c r="E860" s="119">
        <v>176.1</v>
      </c>
      <c r="F860" s="119">
        <v>177.4</v>
      </c>
      <c r="G860" s="119">
        <v>178.9</v>
      </c>
      <c r="H860" s="119">
        <v>180.9</v>
      </c>
      <c r="I860" s="119">
        <v>108009</v>
      </c>
      <c r="J860" s="119">
        <v>19261000.850000001</v>
      </c>
      <c r="K860" s="121">
        <v>43187</v>
      </c>
      <c r="L860" s="119">
        <v>1702</v>
      </c>
      <c r="M860" s="119" t="s">
        <v>1371</v>
      </c>
    </row>
    <row r="861" spans="1:13">
      <c r="A861" s="119" t="s">
        <v>1372</v>
      </c>
      <c r="B861" s="119" t="s">
        <v>395</v>
      </c>
      <c r="C861" s="119">
        <v>1050</v>
      </c>
      <c r="D861" s="119">
        <v>1085</v>
      </c>
      <c r="E861" s="119">
        <v>1042</v>
      </c>
      <c r="F861" s="119">
        <v>1066.5999999999999</v>
      </c>
      <c r="G861" s="119">
        <v>1085</v>
      </c>
      <c r="H861" s="119">
        <v>1052.95</v>
      </c>
      <c r="I861" s="119">
        <v>43597</v>
      </c>
      <c r="J861" s="119">
        <v>46176187.75</v>
      </c>
      <c r="K861" s="121">
        <v>43187</v>
      </c>
      <c r="L861" s="119">
        <v>2113</v>
      </c>
      <c r="M861" s="119" t="s">
        <v>2248</v>
      </c>
    </row>
    <row r="862" spans="1:13">
      <c r="A862" s="119" t="s">
        <v>2209</v>
      </c>
      <c r="B862" s="119" t="s">
        <v>395</v>
      </c>
      <c r="C862" s="119">
        <v>54.1</v>
      </c>
      <c r="D862" s="119">
        <v>54.1</v>
      </c>
      <c r="E862" s="119">
        <v>51</v>
      </c>
      <c r="F862" s="119">
        <v>52.35</v>
      </c>
      <c r="G862" s="119">
        <v>52.4</v>
      </c>
      <c r="H862" s="119">
        <v>54.3</v>
      </c>
      <c r="I862" s="119">
        <v>7034</v>
      </c>
      <c r="J862" s="119">
        <v>367656.95</v>
      </c>
      <c r="K862" s="121">
        <v>43187</v>
      </c>
      <c r="L862" s="119">
        <v>155</v>
      </c>
      <c r="M862" s="119" t="s">
        <v>2210</v>
      </c>
    </row>
    <row r="863" spans="1:13">
      <c r="A863" s="119" t="s">
        <v>117</v>
      </c>
      <c r="B863" s="119" t="s">
        <v>395</v>
      </c>
      <c r="C863" s="119">
        <v>775.25</v>
      </c>
      <c r="D863" s="119">
        <v>780</v>
      </c>
      <c r="E863" s="119">
        <v>767.2</v>
      </c>
      <c r="F863" s="119">
        <v>771.95</v>
      </c>
      <c r="G863" s="119">
        <v>769.95</v>
      </c>
      <c r="H863" s="119">
        <v>772.8</v>
      </c>
      <c r="I863" s="119">
        <v>1567402</v>
      </c>
      <c r="J863" s="119">
        <v>1213116759.75</v>
      </c>
      <c r="K863" s="121">
        <v>43187</v>
      </c>
      <c r="L863" s="119">
        <v>59581</v>
      </c>
      <c r="M863" s="119" t="s">
        <v>1373</v>
      </c>
    </row>
    <row r="864" spans="1:13">
      <c r="A864" s="119" t="s">
        <v>1374</v>
      </c>
      <c r="B864" s="119" t="s">
        <v>395</v>
      </c>
      <c r="C864" s="119">
        <v>45.6</v>
      </c>
      <c r="D864" s="119">
        <v>47.7</v>
      </c>
      <c r="E864" s="119">
        <v>45.05</v>
      </c>
      <c r="F864" s="119">
        <v>46.3</v>
      </c>
      <c r="G864" s="119">
        <v>46.15</v>
      </c>
      <c r="H864" s="119">
        <v>46.35</v>
      </c>
      <c r="I864" s="119">
        <v>464043</v>
      </c>
      <c r="J864" s="119">
        <v>21691577.949999999</v>
      </c>
      <c r="K864" s="121">
        <v>43187</v>
      </c>
      <c r="L864" s="119">
        <v>2321</v>
      </c>
      <c r="M864" s="119" t="s">
        <v>1375</v>
      </c>
    </row>
    <row r="865" spans="1:13">
      <c r="A865" s="119" t="s">
        <v>1376</v>
      </c>
      <c r="B865" s="119" t="s">
        <v>395</v>
      </c>
      <c r="C865" s="119">
        <v>122.85</v>
      </c>
      <c r="D865" s="119">
        <v>129</v>
      </c>
      <c r="E865" s="119">
        <v>120.2</v>
      </c>
      <c r="F865" s="119">
        <v>125.45</v>
      </c>
      <c r="G865" s="119">
        <v>125.6</v>
      </c>
      <c r="H865" s="119">
        <v>122.9</v>
      </c>
      <c r="I865" s="119">
        <v>335317</v>
      </c>
      <c r="J865" s="119">
        <v>41951461.25</v>
      </c>
      <c r="K865" s="121">
        <v>43187</v>
      </c>
      <c r="L865" s="119">
        <v>5246</v>
      </c>
      <c r="M865" s="119" t="s">
        <v>1377</v>
      </c>
    </row>
    <row r="866" spans="1:13">
      <c r="A866" s="119" t="s">
        <v>1378</v>
      </c>
      <c r="B866" s="119" t="s">
        <v>395</v>
      </c>
      <c r="C866" s="119">
        <v>1044.0999999999999</v>
      </c>
      <c r="D866" s="119">
        <v>1059.9000000000001</v>
      </c>
      <c r="E866" s="119">
        <v>1021</v>
      </c>
      <c r="F866" s="119">
        <v>1040.55</v>
      </c>
      <c r="G866" s="119">
        <v>1040</v>
      </c>
      <c r="H866" s="119">
        <v>1066.5</v>
      </c>
      <c r="I866" s="119">
        <v>6210</v>
      </c>
      <c r="J866" s="119">
        <v>6432934.0999999996</v>
      </c>
      <c r="K866" s="121">
        <v>43187</v>
      </c>
      <c r="L866" s="119">
        <v>498</v>
      </c>
      <c r="M866" s="119" t="s">
        <v>1379</v>
      </c>
    </row>
    <row r="867" spans="1:13">
      <c r="A867" s="119" t="s">
        <v>1380</v>
      </c>
      <c r="B867" s="119" t="s">
        <v>395</v>
      </c>
      <c r="C867" s="119">
        <v>57</v>
      </c>
      <c r="D867" s="119">
        <v>57</v>
      </c>
      <c r="E867" s="119">
        <v>55.2</v>
      </c>
      <c r="F867" s="119">
        <v>55.55</v>
      </c>
      <c r="G867" s="119">
        <v>55.4</v>
      </c>
      <c r="H867" s="119">
        <v>57.65</v>
      </c>
      <c r="I867" s="119">
        <v>840712</v>
      </c>
      <c r="J867" s="119">
        <v>46977778.350000001</v>
      </c>
      <c r="K867" s="121">
        <v>43187</v>
      </c>
      <c r="L867" s="119">
        <v>4316</v>
      </c>
      <c r="M867" s="119" t="s">
        <v>1381</v>
      </c>
    </row>
    <row r="868" spans="1:13">
      <c r="A868" s="119" t="s">
        <v>1382</v>
      </c>
      <c r="B868" s="119" t="s">
        <v>395</v>
      </c>
      <c r="C868" s="119">
        <v>28.4</v>
      </c>
      <c r="D868" s="119">
        <v>28.5</v>
      </c>
      <c r="E868" s="119">
        <v>26.7</v>
      </c>
      <c r="F868" s="119">
        <v>27.15</v>
      </c>
      <c r="G868" s="119">
        <v>27</v>
      </c>
      <c r="H868" s="119">
        <v>28.25</v>
      </c>
      <c r="I868" s="119">
        <v>58188</v>
      </c>
      <c r="J868" s="119">
        <v>1591625.9</v>
      </c>
      <c r="K868" s="121">
        <v>43187</v>
      </c>
      <c r="L868" s="119">
        <v>561</v>
      </c>
      <c r="M868" s="119" t="s">
        <v>1383</v>
      </c>
    </row>
    <row r="869" spans="1:13">
      <c r="A869" s="119" t="s">
        <v>2914</v>
      </c>
      <c r="B869" s="119" t="s">
        <v>395</v>
      </c>
      <c r="C869" s="119">
        <v>153</v>
      </c>
      <c r="D869" s="119">
        <v>163.5</v>
      </c>
      <c r="E869" s="119">
        <v>151.25</v>
      </c>
      <c r="F869" s="119">
        <v>158.1</v>
      </c>
      <c r="G869" s="119">
        <v>160</v>
      </c>
      <c r="H869" s="119">
        <v>156.6</v>
      </c>
      <c r="I869" s="119">
        <v>104578</v>
      </c>
      <c r="J869" s="119">
        <v>16636577.800000001</v>
      </c>
      <c r="K869" s="121">
        <v>43187</v>
      </c>
      <c r="L869" s="119">
        <v>779</v>
      </c>
      <c r="M869" s="119" t="s">
        <v>1636</v>
      </c>
    </row>
    <row r="870" spans="1:13">
      <c r="A870" s="119" t="s">
        <v>1384</v>
      </c>
      <c r="B870" s="119" t="s">
        <v>395</v>
      </c>
      <c r="C870" s="119">
        <v>193.5</v>
      </c>
      <c r="D870" s="119">
        <v>197.25</v>
      </c>
      <c r="E870" s="119">
        <v>190.15</v>
      </c>
      <c r="F870" s="119">
        <v>195.65</v>
      </c>
      <c r="G870" s="119">
        <v>196.8</v>
      </c>
      <c r="H870" s="119">
        <v>195.05</v>
      </c>
      <c r="I870" s="119">
        <v>328271</v>
      </c>
      <c r="J870" s="119">
        <v>63796498.450000003</v>
      </c>
      <c r="K870" s="121">
        <v>43187</v>
      </c>
      <c r="L870" s="119">
        <v>5936</v>
      </c>
      <c r="M870" s="119" t="s">
        <v>1385</v>
      </c>
    </row>
    <row r="871" spans="1:13">
      <c r="A871" s="119" t="s">
        <v>3139</v>
      </c>
      <c r="B871" s="119" t="s">
        <v>395</v>
      </c>
      <c r="C871" s="119">
        <v>49.5</v>
      </c>
      <c r="D871" s="119">
        <v>49.9</v>
      </c>
      <c r="E871" s="119">
        <v>48</v>
      </c>
      <c r="F871" s="119">
        <v>48.7</v>
      </c>
      <c r="G871" s="119">
        <v>49</v>
      </c>
      <c r="H871" s="119">
        <v>49.55</v>
      </c>
      <c r="I871" s="119">
        <v>12764</v>
      </c>
      <c r="J871" s="119">
        <v>621747.85</v>
      </c>
      <c r="K871" s="121">
        <v>43187</v>
      </c>
      <c r="L871" s="119">
        <v>61</v>
      </c>
      <c r="M871" s="119" t="s">
        <v>3140</v>
      </c>
    </row>
    <row r="872" spans="1:13">
      <c r="A872" s="119" t="s">
        <v>1386</v>
      </c>
      <c r="B872" s="119" t="s">
        <v>395</v>
      </c>
      <c r="C872" s="119">
        <v>314.95</v>
      </c>
      <c r="D872" s="119">
        <v>340.8</v>
      </c>
      <c r="E872" s="119">
        <v>308.2</v>
      </c>
      <c r="F872" s="119">
        <v>324.39999999999998</v>
      </c>
      <c r="G872" s="119">
        <v>322.10000000000002</v>
      </c>
      <c r="H872" s="119">
        <v>314.95</v>
      </c>
      <c r="I872" s="119">
        <v>40737</v>
      </c>
      <c r="J872" s="119">
        <v>13301488.25</v>
      </c>
      <c r="K872" s="121">
        <v>43187</v>
      </c>
      <c r="L872" s="119">
        <v>1104</v>
      </c>
      <c r="M872" s="119" t="s">
        <v>1387</v>
      </c>
    </row>
    <row r="873" spans="1:13">
      <c r="A873" s="119" t="s">
        <v>1388</v>
      </c>
      <c r="B873" s="119" t="s">
        <v>395</v>
      </c>
      <c r="C873" s="119">
        <v>16.55</v>
      </c>
      <c r="D873" s="119">
        <v>16.95</v>
      </c>
      <c r="E873" s="119">
        <v>14.8</v>
      </c>
      <c r="F873" s="119">
        <v>15.05</v>
      </c>
      <c r="G873" s="119">
        <v>14.85</v>
      </c>
      <c r="H873" s="119">
        <v>16.95</v>
      </c>
      <c r="I873" s="119">
        <v>1448974</v>
      </c>
      <c r="J873" s="119">
        <v>22830060.75</v>
      </c>
      <c r="K873" s="121">
        <v>43187</v>
      </c>
      <c r="L873" s="119">
        <v>3202</v>
      </c>
      <c r="M873" s="119" t="s">
        <v>1389</v>
      </c>
    </row>
    <row r="874" spans="1:13">
      <c r="A874" s="119" t="s">
        <v>1390</v>
      </c>
      <c r="B874" s="119" t="s">
        <v>395</v>
      </c>
      <c r="C874" s="119">
        <v>2653</v>
      </c>
      <c r="D874" s="119">
        <v>2780</v>
      </c>
      <c r="E874" s="119">
        <v>2630.05</v>
      </c>
      <c r="F874" s="119">
        <v>2759.15</v>
      </c>
      <c r="G874" s="119">
        <v>2750</v>
      </c>
      <c r="H874" s="119">
        <v>2678.85</v>
      </c>
      <c r="I874" s="119">
        <v>30833</v>
      </c>
      <c r="J874" s="119">
        <v>84477921.799999997</v>
      </c>
      <c r="K874" s="121">
        <v>43187</v>
      </c>
      <c r="L874" s="119">
        <v>1836</v>
      </c>
      <c r="M874" s="119" t="s">
        <v>1391</v>
      </c>
    </row>
    <row r="875" spans="1:13">
      <c r="A875" s="119" t="s">
        <v>1392</v>
      </c>
      <c r="B875" s="119" t="s">
        <v>395</v>
      </c>
      <c r="C875" s="119">
        <v>483</v>
      </c>
      <c r="D875" s="119">
        <v>483</v>
      </c>
      <c r="E875" s="119">
        <v>467</v>
      </c>
      <c r="F875" s="119">
        <v>469</v>
      </c>
      <c r="G875" s="119">
        <v>470</v>
      </c>
      <c r="H875" s="119">
        <v>482.75</v>
      </c>
      <c r="I875" s="119">
        <v>8754</v>
      </c>
      <c r="J875" s="119">
        <v>4138987.3</v>
      </c>
      <c r="K875" s="121">
        <v>43187</v>
      </c>
      <c r="L875" s="119">
        <v>489</v>
      </c>
      <c r="M875" s="119" t="s">
        <v>1393</v>
      </c>
    </row>
    <row r="876" spans="1:13">
      <c r="A876" s="119" t="s">
        <v>1394</v>
      </c>
      <c r="B876" s="119" t="s">
        <v>395</v>
      </c>
      <c r="C876" s="119">
        <v>40.1</v>
      </c>
      <c r="D876" s="119">
        <v>40.1</v>
      </c>
      <c r="E876" s="119">
        <v>39.049999999999997</v>
      </c>
      <c r="F876" s="119">
        <v>39.35</v>
      </c>
      <c r="G876" s="119">
        <v>39.75</v>
      </c>
      <c r="H876" s="119">
        <v>40.15</v>
      </c>
      <c r="I876" s="119">
        <v>12099</v>
      </c>
      <c r="J876" s="119">
        <v>476222.55</v>
      </c>
      <c r="K876" s="121">
        <v>43187</v>
      </c>
      <c r="L876" s="119">
        <v>119</v>
      </c>
      <c r="M876" s="119" t="s">
        <v>1395</v>
      </c>
    </row>
    <row r="877" spans="1:13">
      <c r="A877" s="119" t="s">
        <v>1396</v>
      </c>
      <c r="B877" s="119" t="s">
        <v>395</v>
      </c>
      <c r="C877" s="119">
        <v>31.55</v>
      </c>
      <c r="D877" s="119">
        <v>31.7</v>
      </c>
      <c r="E877" s="119">
        <v>30.6</v>
      </c>
      <c r="F877" s="119">
        <v>30.8</v>
      </c>
      <c r="G877" s="119">
        <v>30.8</v>
      </c>
      <c r="H877" s="119">
        <v>31.7</v>
      </c>
      <c r="I877" s="119">
        <v>1121491</v>
      </c>
      <c r="J877" s="119">
        <v>34856533.149999999</v>
      </c>
      <c r="K877" s="121">
        <v>43187</v>
      </c>
      <c r="L877" s="119">
        <v>3160</v>
      </c>
      <c r="M877" s="119" t="s">
        <v>1397</v>
      </c>
    </row>
    <row r="878" spans="1:13">
      <c r="A878" s="119" t="s">
        <v>118</v>
      </c>
      <c r="B878" s="119" t="s">
        <v>395</v>
      </c>
      <c r="C878" s="119">
        <v>314.95</v>
      </c>
      <c r="D878" s="119">
        <v>320.60000000000002</v>
      </c>
      <c r="E878" s="119">
        <v>309.39999999999998</v>
      </c>
      <c r="F878" s="119">
        <v>310.95</v>
      </c>
      <c r="G878" s="119">
        <v>310.89999999999998</v>
      </c>
      <c r="H878" s="119">
        <v>315.2</v>
      </c>
      <c r="I878" s="119">
        <v>5922273</v>
      </c>
      <c r="J878" s="119">
        <v>1854648404.55</v>
      </c>
      <c r="K878" s="121">
        <v>43187</v>
      </c>
      <c r="L878" s="119">
        <v>49669</v>
      </c>
      <c r="M878" s="119" t="s">
        <v>1398</v>
      </c>
    </row>
    <row r="879" spans="1:13">
      <c r="A879" s="119" t="s">
        <v>1399</v>
      </c>
      <c r="B879" s="119" t="s">
        <v>395</v>
      </c>
      <c r="C879" s="119">
        <v>1007.1</v>
      </c>
      <c r="D879" s="119">
        <v>1025.95</v>
      </c>
      <c r="E879" s="119">
        <v>995</v>
      </c>
      <c r="F879" s="119">
        <v>1002.35</v>
      </c>
      <c r="G879" s="119">
        <v>1006.9</v>
      </c>
      <c r="H879" s="119">
        <v>1009.3</v>
      </c>
      <c r="I879" s="119">
        <v>60426</v>
      </c>
      <c r="J879" s="119">
        <v>61015832.100000001</v>
      </c>
      <c r="K879" s="121">
        <v>43187</v>
      </c>
      <c r="L879" s="119">
        <v>4124</v>
      </c>
      <c r="M879" s="119" t="s">
        <v>1400</v>
      </c>
    </row>
    <row r="880" spans="1:13">
      <c r="A880" s="119" t="s">
        <v>2653</v>
      </c>
      <c r="B880" s="119" t="s">
        <v>395</v>
      </c>
      <c r="C880" s="119">
        <v>40</v>
      </c>
      <c r="D880" s="119">
        <v>40</v>
      </c>
      <c r="E880" s="119">
        <v>40</v>
      </c>
      <c r="F880" s="119">
        <v>40</v>
      </c>
      <c r="G880" s="119">
        <v>40</v>
      </c>
      <c r="H880" s="119">
        <v>40</v>
      </c>
      <c r="I880" s="119">
        <v>123</v>
      </c>
      <c r="J880" s="119">
        <v>4920</v>
      </c>
      <c r="K880" s="121">
        <v>43187</v>
      </c>
      <c r="L880" s="119">
        <v>2</v>
      </c>
      <c r="M880" s="119" t="s">
        <v>2654</v>
      </c>
    </row>
    <row r="881" spans="1:13">
      <c r="A881" s="119" t="s">
        <v>206</v>
      </c>
      <c r="B881" s="119" t="s">
        <v>395</v>
      </c>
      <c r="C881" s="119">
        <v>811.05</v>
      </c>
      <c r="D881" s="119">
        <v>845</v>
      </c>
      <c r="E881" s="119">
        <v>806.7</v>
      </c>
      <c r="F881" s="119">
        <v>837.75</v>
      </c>
      <c r="G881" s="119">
        <v>832</v>
      </c>
      <c r="H881" s="119">
        <v>811.4</v>
      </c>
      <c r="I881" s="119">
        <v>372896</v>
      </c>
      <c r="J881" s="119">
        <v>311654055.19999999</v>
      </c>
      <c r="K881" s="121">
        <v>43187</v>
      </c>
      <c r="L881" s="119">
        <v>24317</v>
      </c>
      <c r="M881" s="119" t="s">
        <v>1401</v>
      </c>
    </row>
    <row r="882" spans="1:13">
      <c r="A882" s="119" t="s">
        <v>1402</v>
      </c>
      <c r="B882" s="119" t="s">
        <v>395</v>
      </c>
      <c r="C882" s="119">
        <v>502.05</v>
      </c>
      <c r="D882" s="119">
        <v>505.95</v>
      </c>
      <c r="E882" s="119">
        <v>494</v>
      </c>
      <c r="F882" s="119">
        <v>495.7</v>
      </c>
      <c r="G882" s="119">
        <v>494.05</v>
      </c>
      <c r="H882" s="119">
        <v>501.6</v>
      </c>
      <c r="I882" s="119">
        <v>9201</v>
      </c>
      <c r="J882" s="119">
        <v>4586472.95</v>
      </c>
      <c r="K882" s="121">
        <v>43187</v>
      </c>
      <c r="L882" s="119">
        <v>429</v>
      </c>
      <c r="M882" s="119" t="s">
        <v>1403</v>
      </c>
    </row>
    <row r="883" spans="1:13">
      <c r="A883" s="119" t="s">
        <v>119</v>
      </c>
      <c r="B883" s="119" t="s">
        <v>395</v>
      </c>
      <c r="C883" s="119">
        <v>72001.25</v>
      </c>
      <c r="D883" s="119">
        <v>73649.95</v>
      </c>
      <c r="E883" s="119">
        <v>71610.45</v>
      </c>
      <c r="F883" s="119">
        <v>72513.25</v>
      </c>
      <c r="G883" s="119">
        <v>72345</v>
      </c>
      <c r="H883" s="119">
        <v>72656.05</v>
      </c>
      <c r="I883" s="119">
        <v>14061</v>
      </c>
      <c r="J883" s="119">
        <v>1022944930.7</v>
      </c>
      <c r="K883" s="121">
        <v>43187</v>
      </c>
      <c r="L883" s="119">
        <v>8282</v>
      </c>
      <c r="M883" s="119" t="s">
        <v>1404</v>
      </c>
    </row>
    <row r="884" spans="1:13">
      <c r="A884" s="119" t="s">
        <v>1405</v>
      </c>
      <c r="B884" s="119" t="s">
        <v>395</v>
      </c>
      <c r="C884" s="119">
        <v>110.85</v>
      </c>
      <c r="D884" s="119">
        <v>111.7</v>
      </c>
      <c r="E884" s="119">
        <v>109.2</v>
      </c>
      <c r="F884" s="119">
        <v>109.85</v>
      </c>
      <c r="G884" s="119">
        <v>109.75</v>
      </c>
      <c r="H884" s="119">
        <v>111.1</v>
      </c>
      <c r="I884" s="119">
        <v>854098</v>
      </c>
      <c r="J884" s="119">
        <v>94105625.049999997</v>
      </c>
      <c r="K884" s="121">
        <v>43187</v>
      </c>
      <c r="L884" s="119">
        <v>8270</v>
      </c>
      <c r="M884" s="119" t="s">
        <v>1406</v>
      </c>
    </row>
    <row r="885" spans="1:13">
      <c r="A885" s="119" t="s">
        <v>3141</v>
      </c>
      <c r="B885" s="119" t="s">
        <v>395</v>
      </c>
      <c r="C885" s="119">
        <v>17.2</v>
      </c>
      <c r="D885" s="119">
        <v>17.5</v>
      </c>
      <c r="E885" s="119">
        <v>16.100000000000001</v>
      </c>
      <c r="F885" s="119">
        <v>16.5</v>
      </c>
      <c r="G885" s="119">
        <v>16.75</v>
      </c>
      <c r="H885" s="119">
        <v>16.8</v>
      </c>
      <c r="I885" s="119">
        <v>13409</v>
      </c>
      <c r="J885" s="119">
        <v>224848.15</v>
      </c>
      <c r="K885" s="121">
        <v>43187</v>
      </c>
      <c r="L885" s="119">
        <v>53</v>
      </c>
      <c r="M885" s="119" t="s">
        <v>3142</v>
      </c>
    </row>
    <row r="886" spans="1:13">
      <c r="A886" s="119" t="s">
        <v>3143</v>
      </c>
      <c r="B886" s="119" t="s">
        <v>395</v>
      </c>
      <c r="C886" s="119">
        <v>70.45</v>
      </c>
      <c r="D886" s="119">
        <v>70.5</v>
      </c>
      <c r="E886" s="119">
        <v>70</v>
      </c>
      <c r="F886" s="119">
        <v>70.2</v>
      </c>
      <c r="G886" s="119">
        <v>70.3</v>
      </c>
      <c r="H886" s="119">
        <v>70.150000000000006</v>
      </c>
      <c r="I886" s="119">
        <v>95882</v>
      </c>
      <c r="J886" s="119">
        <v>6731064.3499999996</v>
      </c>
      <c r="K886" s="121">
        <v>43187</v>
      </c>
      <c r="L886" s="119">
        <v>330</v>
      </c>
      <c r="M886" s="119" t="s">
        <v>3144</v>
      </c>
    </row>
    <row r="887" spans="1:13">
      <c r="A887" s="119" t="s">
        <v>1407</v>
      </c>
      <c r="B887" s="119" t="s">
        <v>395</v>
      </c>
      <c r="C887" s="119">
        <v>19.25</v>
      </c>
      <c r="D887" s="119">
        <v>19.649999999999999</v>
      </c>
      <c r="E887" s="119">
        <v>18.649999999999999</v>
      </c>
      <c r="F887" s="119">
        <v>18.75</v>
      </c>
      <c r="G887" s="119">
        <v>18.7</v>
      </c>
      <c r="H887" s="119">
        <v>19.5</v>
      </c>
      <c r="I887" s="119">
        <v>1292977</v>
      </c>
      <c r="J887" s="119">
        <v>24683335.100000001</v>
      </c>
      <c r="K887" s="121">
        <v>43187</v>
      </c>
      <c r="L887" s="119">
        <v>3217</v>
      </c>
      <c r="M887" s="119" t="s">
        <v>1408</v>
      </c>
    </row>
    <row r="888" spans="1:13">
      <c r="A888" s="119" t="s">
        <v>1409</v>
      </c>
      <c r="B888" s="119" t="s">
        <v>395</v>
      </c>
      <c r="C888" s="119">
        <v>36.9</v>
      </c>
      <c r="D888" s="119">
        <v>38</v>
      </c>
      <c r="E888" s="119">
        <v>36</v>
      </c>
      <c r="F888" s="119">
        <v>36.6</v>
      </c>
      <c r="G888" s="119">
        <v>36.5</v>
      </c>
      <c r="H888" s="119">
        <v>37</v>
      </c>
      <c r="I888" s="119">
        <v>11781</v>
      </c>
      <c r="J888" s="119">
        <v>432841.65</v>
      </c>
      <c r="K888" s="121">
        <v>43187</v>
      </c>
      <c r="L888" s="119">
        <v>165</v>
      </c>
      <c r="M888" s="119" t="s">
        <v>1410</v>
      </c>
    </row>
    <row r="889" spans="1:13">
      <c r="A889" s="119" t="s">
        <v>1411</v>
      </c>
      <c r="B889" s="119" t="s">
        <v>395</v>
      </c>
      <c r="C889" s="119">
        <v>59.65</v>
      </c>
      <c r="D889" s="119">
        <v>60</v>
      </c>
      <c r="E889" s="119">
        <v>58</v>
      </c>
      <c r="F889" s="119">
        <v>58.2</v>
      </c>
      <c r="G889" s="119">
        <v>58.4</v>
      </c>
      <c r="H889" s="119">
        <v>59.15</v>
      </c>
      <c r="I889" s="119">
        <v>120027</v>
      </c>
      <c r="J889" s="119">
        <v>7032345.4500000002</v>
      </c>
      <c r="K889" s="121">
        <v>43187</v>
      </c>
      <c r="L889" s="119">
        <v>608</v>
      </c>
      <c r="M889" s="119" t="s">
        <v>1412</v>
      </c>
    </row>
    <row r="890" spans="1:13">
      <c r="A890" s="119" t="s">
        <v>1413</v>
      </c>
      <c r="B890" s="119" t="s">
        <v>395</v>
      </c>
      <c r="C890" s="119">
        <v>64.349999999999994</v>
      </c>
      <c r="D890" s="119">
        <v>65.05</v>
      </c>
      <c r="E890" s="119">
        <v>61.95</v>
      </c>
      <c r="F890" s="119">
        <v>63.5</v>
      </c>
      <c r="G890" s="119">
        <v>63.35</v>
      </c>
      <c r="H890" s="119">
        <v>64.849999999999994</v>
      </c>
      <c r="I890" s="119">
        <v>55219</v>
      </c>
      <c r="J890" s="119">
        <v>3507374.15</v>
      </c>
      <c r="K890" s="121">
        <v>43187</v>
      </c>
      <c r="L890" s="119">
        <v>357</v>
      </c>
      <c r="M890" s="119" t="s">
        <v>1414</v>
      </c>
    </row>
    <row r="891" spans="1:13">
      <c r="A891" s="119" t="s">
        <v>1415</v>
      </c>
      <c r="B891" s="119" t="s">
        <v>395</v>
      </c>
      <c r="C891" s="119">
        <v>73</v>
      </c>
      <c r="D891" s="119">
        <v>73</v>
      </c>
      <c r="E891" s="119">
        <v>70.75</v>
      </c>
      <c r="F891" s="119">
        <v>71.3</v>
      </c>
      <c r="G891" s="119">
        <v>71.3</v>
      </c>
      <c r="H891" s="119">
        <v>73.5</v>
      </c>
      <c r="I891" s="119">
        <v>59603</v>
      </c>
      <c r="J891" s="119">
        <v>4275060.05</v>
      </c>
      <c r="K891" s="121">
        <v>43187</v>
      </c>
      <c r="L891" s="119">
        <v>996</v>
      </c>
      <c r="M891" s="119" t="s">
        <v>1416</v>
      </c>
    </row>
    <row r="892" spans="1:13">
      <c r="A892" s="119" t="s">
        <v>1417</v>
      </c>
      <c r="B892" s="119" t="s">
        <v>395</v>
      </c>
      <c r="C892" s="119">
        <v>208.35</v>
      </c>
      <c r="D892" s="119">
        <v>211.35</v>
      </c>
      <c r="E892" s="119">
        <v>204</v>
      </c>
      <c r="F892" s="119">
        <v>204.65</v>
      </c>
      <c r="G892" s="119">
        <v>205.75</v>
      </c>
      <c r="H892" s="119">
        <v>212.6</v>
      </c>
      <c r="I892" s="119">
        <v>33214</v>
      </c>
      <c r="J892" s="119">
        <v>6847389.5499999998</v>
      </c>
      <c r="K892" s="121">
        <v>43187</v>
      </c>
      <c r="L892" s="119">
        <v>1153</v>
      </c>
      <c r="M892" s="119" t="s">
        <v>1418</v>
      </c>
    </row>
    <row r="893" spans="1:13">
      <c r="A893" s="119" t="s">
        <v>2850</v>
      </c>
      <c r="B893" s="119" t="s">
        <v>395</v>
      </c>
      <c r="C893" s="119">
        <v>31.9</v>
      </c>
      <c r="D893" s="119">
        <v>32.200000000000003</v>
      </c>
      <c r="E893" s="119">
        <v>31.1</v>
      </c>
      <c r="F893" s="119">
        <v>31.7</v>
      </c>
      <c r="G893" s="119">
        <v>31.6</v>
      </c>
      <c r="H893" s="119">
        <v>32.35</v>
      </c>
      <c r="I893" s="119">
        <v>35246</v>
      </c>
      <c r="J893" s="119">
        <v>1118218.3500000001</v>
      </c>
      <c r="K893" s="121">
        <v>43187</v>
      </c>
      <c r="L893" s="119">
        <v>263</v>
      </c>
      <c r="M893" s="119" t="s">
        <v>2851</v>
      </c>
    </row>
    <row r="894" spans="1:13">
      <c r="A894" s="119" t="s">
        <v>1419</v>
      </c>
      <c r="B894" s="119" t="s">
        <v>395</v>
      </c>
      <c r="C894" s="119">
        <v>719</v>
      </c>
      <c r="D894" s="119">
        <v>755.9</v>
      </c>
      <c r="E894" s="119">
        <v>706.45</v>
      </c>
      <c r="F894" s="119">
        <v>746.9</v>
      </c>
      <c r="G894" s="119">
        <v>739.65</v>
      </c>
      <c r="H894" s="119">
        <v>725.85</v>
      </c>
      <c r="I894" s="119">
        <v>10750</v>
      </c>
      <c r="J894" s="119">
        <v>7997923.7000000002</v>
      </c>
      <c r="K894" s="121">
        <v>43187</v>
      </c>
      <c r="L894" s="119">
        <v>723</v>
      </c>
      <c r="M894" s="119" t="s">
        <v>1420</v>
      </c>
    </row>
    <row r="895" spans="1:13">
      <c r="A895" s="119" t="s">
        <v>1421</v>
      </c>
      <c r="B895" s="119" t="s">
        <v>395</v>
      </c>
      <c r="C895" s="119">
        <v>400.95</v>
      </c>
      <c r="D895" s="119">
        <v>412</v>
      </c>
      <c r="E895" s="119">
        <v>399</v>
      </c>
      <c r="F895" s="119">
        <v>407.45</v>
      </c>
      <c r="G895" s="119">
        <v>405.7</v>
      </c>
      <c r="H895" s="119">
        <v>403.5</v>
      </c>
      <c r="I895" s="119">
        <v>933515</v>
      </c>
      <c r="J895" s="119">
        <v>380106252.80000001</v>
      </c>
      <c r="K895" s="121">
        <v>43187</v>
      </c>
      <c r="L895" s="119">
        <v>14770</v>
      </c>
      <c r="M895" s="119" t="s">
        <v>1422</v>
      </c>
    </row>
    <row r="896" spans="1:13">
      <c r="A896" s="119" t="s">
        <v>3293</v>
      </c>
      <c r="B896" s="119" t="s">
        <v>395</v>
      </c>
      <c r="C896" s="119">
        <v>0.35</v>
      </c>
      <c r="D896" s="119">
        <v>0.4</v>
      </c>
      <c r="E896" s="119">
        <v>0.35</v>
      </c>
      <c r="F896" s="119">
        <v>0.35</v>
      </c>
      <c r="G896" s="119">
        <v>0.4</v>
      </c>
      <c r="H896" s="119">
        <v>0.4</v>
      </c>
      <c r="I896" s="119">
        <v>59625</v>
      </c>
      <c r="J896" s="119">
        <v>22992.1</v>
      </c>
      <c r="K896" s="121">
        <v>43187</v>
      </c>
      <c r="L896" s="119">
        <v>24</v>
      </c>
      <c r="M896" s="119" t="s">
        <v>3294</v>
      </c>
    </row>
    <row r="897" spans="1:13">
      <c r="A897" s="119" t="s">
        <v>1423</v>
      </c>
      <c r="B897" s="119" t="s">
        <v>395</v>
      </c>
      <c r="C897" s="119">
        <v>495</v>
      </c>
      <c r="D897" s="119">
        <v>497.85</v>
      </c>
      <c r="E897" s="119">
        <v>495</v>
      </c>
      <c r="F897" s="119">
        <v>497.85</v>
      </c>
      <c r="G897" s="119">
        <v>497.85</v>
      </c>
      <c r="H897" s="119">
        <v>511.26</v>
      </c>
      <c r="I897" s="119">
        <v>1495</v>
      </c>
      <c r="J897" s="119">
        <v>743695.8</v>
      </c>
      <c r="K897" s="121">
        <v>43187</v>
      </c>
      <c r="L897" s="119">
        <v>71</v>
      </c>
      <c r="M897" s="119" t="s">
        <v>1424</v>
      </c>
    </row>
    <row r="898" spans="1:13">
      <c r="A898" s="119" t="s">
        <v>2716</v>
      </c>
      <c r="B898" s="119" t="s">
        <v>395</v>
      </c>
      <c r="C898" s="119">
        <v>38.9</v>
      </c>
      <c r="D898" s="119">
        <v>39.5</v>
      </c>
      <c r="E898" s="119">
        <v>37.700000000000003</v>
      </c>
      <c r="F898" s="119">
        <v>38.549999999999997</v>
      </c>
      <c r="G898" s="119">
        <v>38.549999999999997</v>
      </c>
      <c r="H898" s="119">
        <v>39</v>
      </c>
      <c r="I898" s="119">
        <v>37756</v>
      </c>
      <c r="J898" s="119">
        <v>1454199.7</v>
      </c>
      <c r="K898" s="121">
        <v>43187</v>
      </c>
      <c r="L898" s="119">
        <v>366</v>
      </c>
      <c r="M898" s="119" t="s">
        <v>2446</v>
      </c>
    </row>
    <row r="899" spans="1:13">
      <c r="A899" s="119" t="s">
        <v>2398</v>
      </c>
      <c r="B899" s="119" t="s">
        <v>395</v>
      </c>
      <c r="C899" s="119">
        <v>15.5</v>
      </c>
      <c r="D899" s="119">
        <v>15.7</v>
      </c>
      <c r="E899" s="119">
        <v>15.3</v>
      </c>
      <c r="F899" s="119">
        <v>15.35</v>
      </c>
      <c r="G899" s="119">
        <v>15.6</v>
      </c>
      <c r="H899" s="119">
        <v>15.55</v>
      </c>
      <c r="I899" s="119">
        <v>444205</v>
      </c>
      <c r="J899" s="119">
        <v>6864810.7999999998</v>
      </c>
      <c r="K899" s="121">
        <v>43187</v>
      </c>
      <c r="L899" s="119">
        <v>956</v>
      </c>
      <c r="M899" s="119" t="s">
        <v>2399</v>
      </c>
    </row>
    <row r="900" spans="1:13">
      <c r="A900" s="119" t="s">
        <v>1425</v>
      </c>
      <c r="B900" s="119" t="s">
        <v>395</v>
      </c>
      <c r="C900" s="119">
        <v>3.65</v>
      </c>
      <c r="D900" s="119">
        <v>3.65</v>
      </c>
      <c r="E900" s="119">
        <v>3.5</v>
      </c>
      <c r="F900" s="119">
        <v>3.5</v>
      </c>
      <c r="G900" s="119">
        <v>3.6</v>
      </c>
      <c r="H900" s="119">
        <v>3.65</v>
      </c>
      <c r="I900" s="119">
        <v>356515</v>
      </c>
      <c r="J900" s="119">
        <v>1274306.95</v>
      </c>
      <c r="K900" s="121">
        <v>43187</v>
      </c>
      <c r="L900" s="119">
        <v>421</v>
      </c>
      <c r="M900" s="119" t="s">
        <v>1426</v>
      </c>
    </row>
    <row r="901" spans="1:13">
      <c r="A901" s="119" t="s">
        <v>2382</v>
      </c>
      <c r="B901" s="119" t="s">
        <v>395</v>
      </c>
      <c r="C901" s="119">
        <v>33.950000000000003</v>
      </c>
      <c r="D901" s="119">
        <v>34.299999999999997</v>
      </c>
      <c r="E901" s="119">
        <v>32.049999999999997</v>
      </c>
      <c r="F901" s="119">
        <v>33.700000000000003</v>
      </c>
      <c r="G901" s="119">
        <v>33.75</v>
      </c>
      <c r="H901" s="119">
        <v>33.35</v>
      </c>
      <c r="I901" s="119">
        <v>4871</v>
      </c>
      <c r="J901" s="119">
        <v>162028.5</v>
      </c>
      <c r="K901" s="121">
        <v>43187</v>
      </c>
      <c r="L901" s="119">
        <v>41</v>
      </c>
      <c r="M901" s="119" t="s">
        <v>2383</v>
      </c>
    </row>
    <row r="902" spans="1:13">
      <c r="A902" s="119" t="s">
        <v>3145</v>
      </c>
      <c r="B902" s="119" t="s">
        <v>395</v>
      </c>
      <c r="C902" s="119">
        <v>27.8</v>
      </c>
      <c r="D902" s="119">
        <v>27.8</v>
      </c>
      <c r="E902" s="119">
        <v>26.45</v>
      </c>
      <c r="F902" s="119">
        <v>26.8</v>
      </c>
      <c r="G902" s="119">
        <v>26.55</v>
      </c>
      <c r="H902" s="119">
        <v>27.8</v>
      </c>
      <c r="I902" s="119">
        <v>13417</v>
      </c>
      <c r="J902" s="119">
        <v>361071.15</v>
      </c>
      <c r="K902" s="121">
        <v>43187</v>
      </c>
      <c r="L902" s="119">
        <v>72</v>
      </c>
      <c r="M902" s="119" t="s">
        <v>3146</v>
      </c>
    </row>
    <row r="903" spans="1:13">
      <c r="A903" s="119" t="s">
        <v>1427</v>
      </c>
      <c r="B903" s="119" t="s">
        <v>395</v>
      </c>
      <c r="C903" s="119">
        <v>123</v>
      </c>
      <c r="D903" s="119">
        <v>126</v>
      </c>
      <c r="E903" s="119">
        <v>122.3</v>
      </c>
      <c r="F903" s="119">
        <v>123.65</v>
      </c>
      <c r="G903" s="119">
        <v>122.5</v>
      </c>
      <c r="H903" s="119">
        <v>122.9</v>
      </c>
      <c r="I903" s="119">
        <v>3671</v>
      </c>
      <c r="J903" s="119">
        <v>452740.65</v>
      </c>
      <c r="K903" s="121">
        <v>43187</v>
      </c>
      <c r="L903" s="119">
        <v>52</v>
      </c>
      <c r="M903" s="119" t="s">
        <v>1428</v>
      </c>
    </row>
    <row r="904" spans="1:13">
      <c r="A904" s="119" t="s">
        <v>1429</v>
      </c>
      <c r="B904" s="119" t="s">
        <v>395</v>
      </c>
      <c r="C904" s="119">
        <v>74.099999999999994</v>
      </c>
      <c r="D904" s="119">
        <v>75.3</v>
      </c>
      <c r="E904" s="119">
        <v>71.05</v>
      </c>
      <c r="F904" s="119">
        <v>72.2</v>
      </c>
      <c r="G904" s="119">
        <v>72.3</v>
      </c>
      <c r="H904" s="119">
        <v>74.099999999999994</v>
      </c>
      <c r="I904" s="119">
        <v>19167</v>
      </c>
      <c r="J904" s="119">
        <v>1398873.1</v>
      </c>
      <c r="K904" s="121">
        <v>43187</v>
      </c>
      <c r="L904" s="119">
        <v>371</v>
      </c>
      <c r="M904" s="119" t="s">
        <v>1430</v>
      </c>
    </row>
    <row r="905" spans="1:13">
      <c r="A905" s="119" t="s">
        <v>1431</v>
      </c>
      <c r="B905" s="119" t="s">
        <v>395</v>
      </c>
      <c r="C905" s="119">
        <v>53.4</v>
      </c>
      <c r="D905" s="119">
        <v>53.95</v>
      </c>
      <c r="E905" s="119">
        <v>52.05</v>
      </c>
      <c r="F905" s="119">
        <v>52.15</v>
      </c>
      <c r="G905" s="119">
        <v>52.1</v>
      </c>
      <c r="H905" s="119">
        <v>53.45</v>
      </c>
      <c r="I905" s="119">
        <v>11733</v>
      </c>
      <c r="J905" s="119">
        <v>619868.75</v>
      </c>
      <c r="K905" s="121">
        <v>43187</v>
      </c>
      <c r="L905" s="119">
        <v>103</v>
      </c>
      <c r="M905" s="119" t="s">
        <v>1432</v>
      </c>
    </row>
    <row r="906" spans="1:13">
      <c r="A906" s="119" t="s">
        <v>1433</v>
      </c>
      <c r="B906" s="119" t="s">
        <v>395</v>
      </c>
      <c r="C906" s="119">
        <v>87.55</v>
      </c>
      <c r="D906" s="119">
        <v>88</v>
      </c>
      <c r="E906" s="119">
        <v>86</v>
      </c>
      <c r="F906" s="119">
        <v>86.95</v>
      </c>
      <c r="G906" s="119">
        <v>86.4</v>
      </c>
      <c r="H906" s="119">
        <v>88.15</v>
      </c>
      <c r="I906" s="119">
        <v>16332</v>
      </c>
      <c r="J906" s="119">
        <v>1425212.35</v>
      </c>
      <c r="K906" s="121">
        <v>43187</v>
      </c>
      <c r="L906" s="119">
        <v>355</v>
      </c>
      <c r="M906" s="119" t="s">
        <v>1434</v>
      </c>
    </row>
    <row r="907" spans="1:13">
      <c r="A907" s="119" t="s">
        <v>384</v>
      </c>
      <c r="B907" s="119" t="s">
        <v>395</v>
      </c>
      <c r="C907" s="119">
        <v>765</v>
      </c>
      <c r="D907" s="119">
        <v>773.8</v>
      </c>
      <c r="E907" s="119">
        <v>748</v>
      </c>
      <c r="F907" s="119">
        <v>753.65</v>
      </c>
      <c r="G907" s="119">
        <v>749</v>
      </c>
      <c r="H907" s="119">
        <v>763.15</v>
      </c>
      <c r="I907" s="119">
        <v>203834</v>
      </c>
      <c r="J907" s="119">
        <v>155102039.09999999</v>
      </c>
      <c r="K907" s="121">
        <v>43187</v>
      </c>
      <c r="L907" s="119">
        <v>6604</v>
      </c>
      <c r="M907" s="119" t="s">
        <v>1435</v>
      </c>
    </row>
    <row r="908" spans="1:13">
      <c r="A908" s="119" t="s">
        <v>1436</v>
      </c>
      <c r="B908" s="119" t="s">
        <v>395</v>
      </c>
      <c r="C908" s="119">
        <v>414.55</v>
      </c>
      <c r="D908" s="119">
        <v>423</v>
      </c>
      <c r="E908" s="119">
        <v>406.6</v>
      </c>
      <c r="F908" s="119">
        <v>411.1</v>
      </c>
      <c r="G908" s="119">
        <v>412</v>
      </c>
      <c r="H908" s="119">
        <v>414.6</v>
      </c>
      <c r="I908" s="119">
        <v>29981</v>
      </c>
      <c r="J908" s="119">
        <v>12398206.050000001</v>
      </c>
      <c r="K908" s="121">
        <v>43187</v>
      </c>
      <c r="L908" s="119">
        <v>885</v>
      </c>
      <c r="M908" s="119" t="s">
        <v>1437</v>
      </c>
    </row>
    <row r="909" spans="1:13">
      <c r="A909" s="119" t="s">
        <v>1438</v>
      </c>
      <c r="B909" s="119" t="s">
        <v>395</v>
      </c>
      <c r="C909" s="119">
        <v>66.849999999999994</v>
      </c>
      <c r="D909" s="119">
        <v>68.400000000000006</v>
      </c>
      <c r="E909" s="119">
        <v>65.7</v>
      </c>
      <c r="F909" s="119">
        <v>66.45</v>
      </c>
      <c r="G909" s="119">
        <v>66.349999999999994</v>
      </c>
      <c r="H909" s="119">
        <v>67.7</v>
      </c>
      <c r="I909" s="119">
        <v>11251084</v>
      </c>
      <c r="J909" s="119">
        <v>747899206.95000005</v>
      </c>
      <c r="K909" s="121">
        <v>43187</v>
      </c>
      <c r="L909" s="119">
        <v>39357</v>
      </c>
      <c r="M909" s="119" t="s">
        <v>1439</v>
      </c>
    </row>
    <row r="910" spans="1:13">
      <c r="A910" s="119" t="s">
        <v>2655</v>
      </c>
      <c r="B910" s="119" t="s">
        <v>395</v>
      </c>
      <c r="C910" s="119">
        <v>29</v>
      </c>
      <c r="D910" s="119">
        <v>29.35</v>
      </c>
      <c r="E910" s="119">
        <v>28.1</v>
      </c>
      <c r="F910" s="119">
        <v>28.6</v>
      </c>
      <c r="G910" s="119">
        <v>28.65</v>
      </c>
      <c r="H910" s="119">
        <v>29.4</v>
      </c>
      <c r="I910" s="119">
        <v>51022</v>
      </c>
      <c r="J910" s="119">
        <v>1467086.8</v>
      </c>
      <c r="K910" s="121">
        <v>43187</v>
      </c>
      <c r="L910" s="119">
        <v>189</v>
      </c>
      <c r="M910" s="119" t="s">
        <v>2656</v>
      </c>
    </row>
    <row r="911" spans="1:13">
      <c r="A911" s="119" t="s">
        <v>1440</v>
      </c>
      <c r="B911" s="119" t="s">
        <v>395</v>
      </c>
      <c r="C911" s="119">
        <v>1190</v>
      </c>
      <c r="D911" s="119">
        <v>1190</v>
      </c>
      <c r="E911" s="119">
        <v>1157.5</v>
      </c>
      <c r="F911" s="119">
        <v>1175.4000000000001</v>
      </c>
      <c r="G911" s="119">
        <v>1169</v>
      </c>
      <c r="H911" s="119">
        <v>1192.9000000000001</v>
      </c>
      <c r="I911" s="119">
        <v>139637</v>
      </c>
      <c r="J911" s="119">
        <v>165066239.80000001</v>
      </c>
      <c r="K911" s="121">
        <v>43187</v>
      </c>
      <c r="L911" s="119">
        <v>3953</v>
      </c>
      <c r="M911" s="119" t="s">
        <v>1441</v>
      </c>
    </row>
    <row r="912" spans="1:13">
      <c r="A912" s="119" t="s">
        <v>1442</v>
      </c>
      <c r="B912" s="119" t="s">
        <v>395</v>
      </c>
      <c r="C912" s="119">
        <v>771</v>
      </c>
      <c r="D912" s="119">
        <v>780.2</v>
      </c>
      <c r="E912" s="119">
        <v>763</v>
      </c>
      <c r="F912" s="119">
        <v>772.85</v>
      </c>
      <c r="G912" s="119">
        <v>766</v>
      </c>
      <c r="H912" s="119">
        <v>773.4</v>
      </c>
      <c r="I912" s="119">
        <v>73031</v>
      </c>
      <c r="J912" s="119">
        <v>56390729.350000001</v>
      </c>
      <c r="K912" s="121">
        <v>43187</v>
      </c>
      <c r="L912" s="119">
        <v>1644</v>
      </c>
      <c r="M912" s="119" t="s">
        <v>2559</v>
      </c>
    </row>
    <row r="913" spans="1:13">
      <c r="A913" s="119" t="s">
        <v>1443</v>
      </c>
      <c r="B913" s="119" t="s">
        <v>395</v>
      </c>
      <c r="C913" s="119">
        <v>150.94999999999999</v>
      </c>
      <c r="D913" s="119">
        <v>151.4</v>
      </c>
      <c r="E913" s="119">
        <v>149</v>
      </c>
      <c r="F913" s="119">
        <v>150.80000000000001</v>
      </c>
      <c r="G913" s="119">
        <v>150</v>
      </c>
      <c r="H913" s="119">
        <v>150.85</v>
      </c>
      <c r="I913" s="119">
        <v>78502</v>
      </c>
      <c r="J913" s="119">
        <v>11772187.050000001</v>
      </c>
      <c r="K913" s="121">
        <v>43187</v>
      </c>
      <c r="L913" s="119">
        <v>1056</v>
      </c>
      <c r="M913" s="119" t="s">
        <v>1444</v>
      </c>
    </row>
    <row r="914" spans="1:13">
      <c r="A914" s="119" t="s">
        <v>1445</v>
      </c>
      <c r="B914" s="119" t="s">
        <v>395</v>
      </c>
      <c r="C914" s="119">
        <v>144</v>
      </c>
      <c r="D914" s="119">
        <v>144</v>
      </c>
      <c r="E914" s="119">
        <v>141</v>
      </c>
      <c r="F914" s="119">
        <v>142.80000000000001</v>
      </c>
      <c r="G914" s="119">
        <v>142.1</v>
      </c>
      <c r="H914" s="119">
        <v>142.19999999999999</v>
      </c>
      <c r="I914" s="119">
        <v>39097</v>
      </c>
      <c r="J914" s="119">
        <v>5572219.4000000004</v>
      </c>
      <c r="K914" s="121">
        <v>43187</v>
      </c>
      <c r="L914" s="119">
        <v>597</v>
      </c>
      <c r="M914" s="119" t="s">
        <v>1446</v>
      </c>
    </row>
    <row r="915" spans="1:13">
      <c r="A915" s="119" t="s">
        <v>377</v>
      </c>
      <c r="B915" s="119" t="s">
        <v>395</v>
      </c>
      <c r="C915" s="119">
        <v>192</v>
      </c>
      <c r="D915" s="119">
        <v>193.65</v>
      </c>
      <c r="E915" s="119">
        <v>190</v>
      </c>
      <c r="F915" s="119">
        <v>190.4</v>
      </c>
      <c r="G915" s="119">
        <v>190.45</v>
      </c>
      <c r="H915" s="119">
        <v>194.4</v>
      </c>
      <c r="I915" s="119">
        <v>2229188</v>
      </c>
      <c r="J915" s="119">
        <v>427345095.55000001</v>
      </c>
      <c r="K915" s="121">
        <v>43187</v>
      </c>
      <c r="L915" s="119">
        <v>24641</v>
      </c>
      <c r="M915" s="119" t="s">
        <v>1447</v>
      </c>
    </row>
    <row r="916" spans="1:13">
      <c r="A916" s="119" t="s">
        <v>2500</v>
      </c>
      <c r="B916" s="119" t="s">
        <v>395</v>
      </c>
      <c r="C916" s="119">
        <v>1400</v>
      </c>
      <c r="D916" s="119">
        <v>1408.9</v>
      </c>
      <c r="E916" s="119">
        <v>1355</v>
      </c>
      <c r="F916" s="119">
        <v>1365.85</v>
      </c>
      <c r="G916" s="119">
        <v>1360</v>
      </c>
      <c r="H916" s="119">
        <v>1399.05</v>
      </c>
      <c r="I916" s="119">
        <v>1039</v>
      </c>
      <c r="J916" s="119">
        <v>1430924.55</v>
      </c>
      <c r="K916" s="121">
        <v>43187</v>
      </c>
      <c r="L916" s="119">
        <v>101</v>
      </c>
      <c r="M916" s="119" t="s">
        <v>2897</v>
      </c>
    </row>
    <row r="917" spans="1:13">
      <c r="A917" s="119" t="s">
        <v>1448</v>
      </c>
      <c r="B917" s="119" t="s">
        <v>395</v>
      </c>
      <c r="C917" s="119">
        <v>135.85</v>
      </c>
      <c r="D917" s="119">
        <v>140</v>
      </c>
      <c r="E917" s="119">
        <v>134</v>
      </c>
      <c r="F917" s="119">
        <v>134.69999999999999</v>
      </c>
      <c r="G917" s="119">
        <v>136</v>
      </c>
      <c r="H917" s="119">
        <v>136.94999999999999</v>
      </c>
      <c r="I917" s="119">
        <v>173735</v>
      </c>
      <c r="J917" s="119">
        <v>23783336.050000001</v>
      </c>
      <c r="K917" s="121">
        <v>43187</v>
      </c>
      <c r="L917" s="119">
        <v>1524</v>
      </c>
      <c r="M917" s="119" t="s">
        <v>1449</v>
      </c>
    </row>
    <row r="918" spans="1:13">
      <c r="A918" s="119" t="s">
        <v>243</v>
      </c>
      <c r="B918" s="119" t="s">
        <v>395</v>
      </c>
      <c r="C918" s="119">
        <v>120.95</v>
      </c>
      <c r="D918" s="119">
        <v>121.3</v>
      </c>
      <c r="E918" s="119">
        <v>116.65</v>
      </c>
      <c r="F918" s="119">
        <v>117.55</v>
      </c>
      <c r="G918" s="119">
        <v>117.6</v>
      </c>
      <c r="H918" s="119">
        <v>122</v>
      </c>
      <c r="I918" s="119">
        <v>3541468</v>
      </c>
      <c r="J918" s="119">
        <v>419980718.14999998</v>
      </c>
      <c r="K918" s="121">
        <v>43187</v>
      </c>
      <c r="L918" s="119">
        <v>12790</v>
      </c>
      <c r="M918" s="119" t="s">
        <v>1450</v>
      </c>
    </row>
    <row r="919" spans="1:13">
      <c r="A919" s="119" t="s">
        <v>1451</v>
      </c>
      <c r="B919" s="119" t="s">
        <v>395</v>
      </c>
      <c r="C919" s="119">
        <v>217.2</v>
      </c>
      <c r="D919" s="119">
        <v>221.4</v>
      </c>
      <c r="E919" s="119">
        <v>217.15</v>
      </c>
      <c r="F919" s="119">
        <v>219.4</v>
      </c>
      <c r="G919" s="119">
        <v>220</v>
      </c>
      <c r="H919" s="119">
        <v>218.7</v>
      </c>
      <c r="I919" s="119">
        <v>37346</v>
      </c>
      <c r="J919" s="119">
        <v>8191795.8499999996</v>
      </c>
      <c r="K919" s="121">
        <v>43187</v>
      </c>
      <c r="L919" s="119">
        <v>673</v>
      </c>
      <c r="M919" s="119" t="s">
        <v>1452</v>
      </c>
    </row>
    <row r="920" spans="1:13">
      <c r="A920" s="119" t="s">
        <v>2453</v>
      </c>
      <c r="B920" s="119" t="s">
        <v>395</v>
      </c>
      <c r="C920" s="119">
        <v>1280</v>
      </c>
      <c r="D920" s="119">
        <v>1323</v>
      </c>
      <c r="E920" s="119">
        <v>1242</v>
      </c>
      <c r="F920" s="119">
        <v>1309.7</v>
      </c>
      <c r="G920" s="119">
        <v>1310</v>
      </c>
      <c r="H920" s="119">
        <v>1260.1500000000001</v>
      </c>
      <c r="I920" s="119">
        <v>227</v>
      </c>
      <c r="J920" s="119">
        <v>296739</v>
      </c>
      <c r="K920" s="121">
        <v>43187</v>
      </c>
      <c r="L920" s="119">
        <v>44</v>
      </c>
      <c r="M920" s="119" t="s">
        <v>2454</v>
      </c>
    </row>
    <row r="921" spans="1:13">
      <c r="A921" s="119" t="s">
        <v>386</v>
      </c>
      <c r="B921" s="119" t="s">
        <v>395</v>
      </c>
      <c r="C921" s="119">
        <v>127.5</v>
      </c>
      <c r="D921" s="119">
        <v>127.5</v>
      </c>
      <c r="E921" s="119">
        <v>121.85</v>
      </c>
      <c r="F921" s="119">
        <v>122.25</v>
      </c>
      <c r="G921" s="119">
        <v>122</v>
      </c>
      <c r="H921" s="119">
        <v>124.4</v>
      </c>
      <c r="I921" s="119">
        <v>51068</v>
      </c>
      <c r="J921" s="119">
        <v>6265542.4500000002</v>
      </c>
      <c r="K921" s="121">
        <v>43187</v>
      </c>
      <c r="L921" s="119">
        <v>785</v>
      </c>
      <c r="M921" s="119" t="s">
        <v>1453</v>
      </c>
    </row>
    <row r="922" spans="1:13">
      <c r="A922" s="119" t="s">
        <v>2852</v>
      </c>
      <c r="B922" s="119" t="s">
        <v>395</v>
      </c>
      <c r="C922" s="119">
        <v>42</v>
      </c>
      <c r="D922" s="119">
        <v>43</v>
      </c>
      <c r="E922" s="119">
        <v>39.950000000000003</v>
      </c>
      <c r="F922" s="119">
        <v>40.9</v>
      </c>
      <c r="G922" s="119">
        <v>41</v>
      </c>
      <c r="H922" s="119">
        <v>42.05</v>
      </c>
      <c r="I922" s="119">
        <v>549990</v>
      </c>
      <c r="J922" s="119">
        <v>22690853.800000001</v>
      </c>
      <c r="K922" s="121">
        <v>43187</v>
      </c>
      <c r="L922" s="119">
        <v>2148</v>
      </c>
      <c r="M922" s="119" t="s">
        <v>2853</v>
      </c>
    </row>
    <row r="923" spans="1:13">
      <c r="A923" s="119" t="s">
        <v>2416</v>
      </c>
      <c r="B923" s="119" t="s">
        <v>395</v>
      </c>
      <c r="C923" s="119">
        <v>16.3</v>
      </c>
      <c r="D923" s="119">
        <v>19.399999999999999</v>
      </c>
      <c r="E923" s="119">
        <v>15.05</v>
      </c>
      <c r="F923" s="119">
        <v>16.95</v>
      </c>
      <c r="G923" s="119">
        <v>16.399999999999999</v>
      </c>
      <c r="H923" s="119">
        <v>16.55</v>
      </c>
      <c r="I923" s="119">
        <v>359311</v>
      </c>
      <c r="J923" s="119">
        <v>5772620.8499999996</v>
      </c>
      <c r="K923" s="121">
        <v>43187</v>
      </c>
      <c r="L923" s="119">
        <v>1288</v>
      </c>
      <c r="M923" s="119" t="s">
        <v>2417</v>
      </c>
    </row>
    <row r="924" spans="1:13">
      <c r="A924" s="119" t="s">
        <v>1454</v>
      </c>
      <c r="B924" s="119" t="s">
        <v>395</v>
      </c>
      <c r="C924" s="119">
        <v>26.8</v>
      </c>
      <c r="D924" s="119">
        <v>26.9</v>
      </c>
      <c r="E924" s="119">
        <v>26.05</v>
      </c>
      <c r="F924" s="119">
        <v>26.25</v>
      </c>
      <c r="G924" s="119">
        <v>26.6</v>
      </c>
      <c r="H924" s="119">
        <v>26.8</v>
      </c>
      <c r="I924" s="119">
        <v>176107</v>
      </c>
      <c r="J924" s="119">
        <v>4672845</v>
      </c>
      <c r="K924" s="121">
        <v>43187</v>
      </c>
      <c r="L924" s="119">
        <v>628</v>
      </c>
      <c r="M924" s="119" t="s">
        <v>1455</v>
      </c>
    </row>
    <row r="925" spans="1:13">
      <c r="A925" s="119" t="s">
        <v>1456</v>
      </c>
      <c r="B925" s="119" t="s">
        <v>395</v>
      </c>
      <c r="C925" s="119">
        <v>80</v>
      </c>
      <c r="D925" s="119">
        <v>82.85</v>
      </c>
      <c r="E925" s="119">
        <v>79.099999999999994</v>
      </c>
      <c r="F925" s="119">
        <v>82.2</v>
      </c>
      <c r="G925" s="119">
        <v>82.5</v>
      </c>
      <c r="H925" s="119">
        <v>80.150000000000006</v>
      </c>
      <c r="I925" s="119">
        <v>97138</v>
      </c>
      <c r="J925" s="119">
        <v>7941821.9000000004</v>
      </c>
      <c r="K925" s="121">
        <v>43187</v>
      </c>
      <c r="L925" s="119">
        <v>589</v>
      </c>
      <c r="M925" s="119" t="s">
        <v>1457</v>
      </c>
    </row>
    <row r="926" spans="1:13">
      <c r="A926" s="119" t="s">
        <v>2854</v>
      </c>
      <c r="B926" s="119" t="s">
        <v>395</v>
      </c>
      <c r="C926" s="119">
        <v>156</v>
      </c>
      <c r="D926" s="119">
        <v>159.55000000000001</v>
      </c>
      <c r="E926" s="119">
        <v>153.65</v>
      </c>
      <c r="F926" s="119">
        <v>154.35</v>
      </c>
      <c r="G926" s="119">
        <v>154.94999999999999</v>
      </c>
      <c r="H926" s="119">
        <v>157.75</v>
      </c>
      <c r="I926" s="119">
        <v>170595</v>
      </c>
      <c r="J926" s="119">
        <v>26581245.699999999</v>
      </c>
      <c r="K926" s="121">
        <v>43187</v>
      </c>
      <c r="L926" s="119">
        <v>2400</v>
      </c>
      <c r="M926" s="119" t="s">
        <v>2855</v>
      </c>
    </row>
    <row r="927" spans="1:13">
      <c r="A927" s="119" t="s">
        <v>1458</v>
      </c>
      <c r="B927" s="119" t="s">
        <v>395</v>
      </c>
      <c r="C927" s="119">
        <v>552.5</v>
      </c>
      <c r="D927" s="119">
        <v>560</v>
      </c>
      <c r="E927" s="119">
        <v>544</v>
      </c>
      <c r="F927" s="119">
        <v>550.70000000000005</v>
      </c>
      <c r="G927" s="119">
        <v>551</v>
      </c>
      <c r="H927" s="119">
        <v>559.5</v>
      </c>
      <c r="I927" s="119">
        <v>18840</v>
      </c>
      <c r="J927" s="119">
        <v>10427467.15</v>
      </c>
      <c r="K927" s="121">
        <v>43187</v>
      </c>
      <c r="L927" s="119">
        <v>979</v>
      </c>
      <c r="M927" s="119" t="s">
        <v>2698</v>
      </c>
    </row>
    <row r="928" spans="1:13">
      <c r="A928" s="119" t="s">
        <v>1459</v>
      </c>
      <c r="B928" s="119" t="s">
        <v>395</v>
      </c>
      <c r="C928" s="119">
        <v>8155</v>
      </c>
      <c r="D928" s="119">
        <v>8250</v>
      </c>
      <c r="E928" s="119">
        <v>8121</v>
      </c>
      <c r="F928" s="119">
        <v>8203.5499999999993</v>
      </c>
      <c r="G928" s="119">
        <v>8209</v>
      </c>
      <c r="H928" s="119">
        <v>8112.7</v>
      </c>
      <c r="I928" s="119">
        <v>124076</v>
      </c>
      <c r="J928" s="119">
        <v>1016459563.85</v>
      </c>
      <c r="K928" s="121">
        <v>43187</v>
      </c>
      <c r="L928" s="119">
        <v>15024</v>
      </c>
      <c r="M928" s="119" t="s">
        <v>1460</v>
      </c>
    </row>
    <row r="929" spans="1:13">
      <c r="A929" s="119" t="s">
        <v>1461</v>
      </c>
      <c r="B929" s="119" t="s">
        <v>395</v>
      </c>
      <c r="C929" s="119">
        <v>60.7</v>
      </c>
      <c r="D929" s="119">
        <v>62.2</v>
      </c>
      <c r="E929" s="119">
        <v>59.45</v>
      </c>
      <c r="F929" s="119">
        <v>59.85</v>
      </c>
      <c r="G929" s="119">
        <v>59.45</v>
      </c>
      <c r="H929" s="119">
        <v>61.25</v>
      </c>
      <c r="I929" s="119">
        <v>1678555</v>
      </c>
      <c r="J929" s="119">
        <v>101698229.95</v>
      </c>
      <c r="K929" s="121">
        <v>43187</v>
      </c>
      <c r="L929" s="119">
        <v>6774</v>
      </c>
      <c r="M929" s="119" t="s">
        <v>1462</v>
      </c>
    </row>
    <row r="930" spans="1:13">
      <c r="A930" s="119" t="s">
        <v>1463</v>
      </c>
      <c r="B930" s="119" t="s">
        <v>395</v>
      </c>
      <c r="C930" s="119">
        <v>714.4</v>
      </c>
      <c r="D930" s="119">
        <v>725</v>
      </c>
      <c r="E930" s="119">
        <v>709.95</v>
      </c>
      <c r="F930" s="119">
        <v>710.7</v>
      </c>
      <c r="G930" s="119">
        <v>710</v>
      </c>
      <c r="H930" s="119">
        <v>716.7</v>
      </c>
      <c r="I930" s="119">
        <v>15894</v>
      </c>
      <c r="J930" s="119">
        <v>11386109.25</v>
      </c>
      <c r="K930" s="121">
        <v>43187</v>
      </c>
      <c r="L930" s="119">
        <v>797</v>
      </c>
      <c r="M930" s="119" t="s">
        <v>1464</v>
      </c>
    </row>
    <row r="931" spans="1:13">
      <c r="A931" s="119" t="s">
        <v>2945</v>
      </c>
      <c r="B931" s="119" t="s">
        <v>395</v>
      </c>
      <c r="C931" s="119">
        <v>228.7</v>
      </c>
      <c r="D931" s="119">
        <v>233.8</v>
      </c>
      <c r="E931" s="119">
        <v>227.5</v>
      </c>
      <c r="F931" s="119">
        <v>231.8</v>
      </c>
      <c r="G931" s="119">
        <v>231.55</v>
      </c>
      <c r="H931" s="119">
        <v>227.35</v>
      </c>
      <c r="I931" s="119">
        <v>40668</v>
      </c>
      <c r="J931" s="119">
        <v>9432221.5</v>
      </c>
      <c r="K931" s="121">
        <v>43187</v>
      </c>
      <c r="L931" s="119">
        <v>3582</v>
      </c>
      <c r="M931" s="119" t="s">
        <v>2948</v>
      </c>
    </row>
    <row r="932" spans="1:13">
      <c r="A932" s="119" t="s">
        <v>3147</v>
      </c>
      <c r="B932" s="119" t="s">
        <v>395</v>
      </c>
      <c r="C932" s="119">
        <v>14.5</v>
      </c>
      <c r="D932" s="119">
        <v>15.1</v>
      </c>
      <c r="E932" s="119">
        <v>14.1</v>
      </c>
      <c r="F932" s="119">
        <v>14.2</v>
      </c>
      <c r="G932" s="119">
        <v>14.1</v>
      </c>
      <c r="H932" s="119">
        <v>14.75</v>
      </c>
      <c r="I932" s="119">
        <v>10795</v>
      </c>
      <c r="J932" s="119">
        <v>155543.4</v>
      </c>
      <c r="K932" s="121">
        <v>43187</v>
      </c>
      <c r="L932" s="119">
        <v>27</v>
      </c>
      <c r="M932" s="119" t="s">
        <v>3148</v>
      </c>
    </row>
    <row r="933" spans="1:13">
      <c r="A933" s="119" t="s">
        <v>1466</v>
      </c>
      <c r="B933" s="119" t="s">
        <v>395</v>
      </c>
      <c r="C933" s="119">
        <v>53.35</v>
      </c>
      <c r="D933" s="119">
        <v>55.5</v>
      </c>
      <c r="E933" s="119">
        <v>52.9</v>
      </c>
      <c r="F933" s="119">
        <v>54.35</v>
      </c>
      <c r="G933" s="119">
        <v>54.25</v>
      </c>
      <c r="H933" s="119">
        <v>53.8</v>
      </c>
      <c r="I933" s="119">
        <v>699429</v>
      </c>
      <c r="J933" s="119">
        <v>38107663.549999997</v>
      </c>
      <c r="K933" s="121">
        <v>43187</v>
      </c>
      <c r="L933" s="119">
        <v>2406</v>
      </c>
      <c r="M933" s="119" t="s">
        <v>1467</v>
      </c>
    </row>
    <row r="934" spans="1:13">
      <c r="A934" s="119" t="s">
        <v>1468</v>
      </c>
      <c r="B934" s="119" t="s">
        <v>395</v>
      </c>
      <c r="C934" s="119">
        <v>284</v>
      </c>
      <c r="D934" s="119">
        <v>285</v>
      </c>
      <c r="E934" s="119">
        <v>277.10000000000002</v>
      </c>
      <c r="F934" s="119">
        <v>279.25</v>
      </c>
      <c r="G934" s="119">
        <v>279.7</v>
      </c>
      <c r="H934" s="119">
        <v>284.10000000000002</v>
      </c>
      <c r="I934" s="119">
        <v>54433</v>
      </c>
      <c r="J934" s="119">
        <v>15294584.85</v>
      </c>
      <c r="K934" s="121">
        <v>43187</v>
      </c>
      <c r="L934" s="119">
        <v>1939</v>
      </c>
      <c r="M934" s="119" t="s">
        <v>1469</v>
      </c>
    </row>
    <row r="935" spans="1:13">
      <c r="A935" s="119" t="s">
        <v>120</v>
      </c>
      <c r="B935" s="119" t="s">
        <v>395</v>
      </c>
      <c r="C935" s="119">
        <v>27.5</v>
      </c>
      <c r="D935" s="119">
        <v>28.2</v>
      </c>
      <c r="E935" s="119">
        <v>27.2</v>
      </c>
      <c r="F935" s="119">
        <v>27.7</v>
      </c>
      <c r="G935" s="119">
        <v>27.6</v>
      </c>
      <c r="H935" s="119">
        <v>27.55</v>
      </c>
      <c r="I935" s="119">
        <v>29078484</v>
      </c>
      <c r="J935" s="119">
        <v>804735718.95000005</v>
      </c>
      <c r="K935" s="121">
        <v>43187</v>
      </c>
      <c r="L935" s="119">
        <v>20121</v>
      </c>
      <c r="M935" s="119" t="s">
        <v>1470</v>
      </c>
    </row>
    <row r="936" spans="1:13">
      <c r="A936" s="119" t="s">
        <v>2808</v>
      </c>
      <c r="B936" s="119" t="s">
        <v>395</v>
      </c>
      <c r="C936" s="119">
        <v>699.1</v>
      </c>
      <c r="D936" s="119">
        <v>719</v>
      </c>
      <c r="E936" s="119">
        <v>681.15</v>
      </c>
      <c r="F936" s="119">
        <v>712.85</v>
      </c>
      <c r="G936" s="119">
        <v>711</v>
      </c>
      <c r="H936" s="119">
        <v>699.15</v>
      </c>
      <c r="I936" s="119">
        <v>39492</v>
      </c>
      <c r="J936" s="119">
        <v>27684767.25</v>
      </c>
      <c r="K936" s="121">
        <v>43187</v>
      </c>
      <c r="L936" s="119">
        <v>3258</v>
      </c>
      <c r="M936" s="119" t="s">
        <v>2809</v>
      </c>
    </row>
    <row r="937" spans="1:13">
      <c r="A937" s="119" t="s">
        <v>1471</v>
      </c>
      <c r="B937" s="119" t="s">
        <v>395</v>
      </c>
      <c r="C937" s="119">
        <v>19.7</v>
      </c>
      <c r="D937" s="119">
        <v>20.5</v>
      </c>
      <c r="E937" s="119">
        <v>19</v>
      </c>
      <c r="F937" s="119">
        <v>19.850000000000001</v>
      </c>
      <c r="G937" s="119">
        <v>19.899999999999999</v>
      </c>
      <c r="H937" s="119">
        <v>19.600000000000001</v>
      </c>
      <c r="I937" s="119">
        <v>7536</v>
      </c>
      <c r="J937" s="119">
        <v>149376.35</v>
      </c>
      <c r="K937" s="121">
        <v>43187</v>
      </c>
      <c r="L937" s="119">
        <v>70</v>
      </c>
      <c r="M937" s="119" t="s">
        <v>1472</v>
      </c>
    </row>
    <row r="938" spans="1:13">
      <c r="A938" s="119" t="s">
        <v>2201</v>
      </c>
      <c r="B938" s="119" t="s">
        <v>395</v>
      </c>
      <c r="C938" s="119">
        <v>106</v>
      </c>
      <c r="D938" s="119">
        <v>110.83</v>
      </c>
      <c r="E938" s="119">
        <v>102.7</v>
      </c>
      <c r="F938" s="119">
        <v>110.33</v>
      </c>
      <c r="G938" s="119">
        <v>110.33</v>
      </c>
      <c r="H938" s="119">
        <v>111.23</v>
      </c>
      <c r="I938" s="119">
        <v>938</v>
      </c>
      <c r="J938" s="119">
        <v>102313</v>
      </c>
      <c r="K938" s="121">
        <v>43187</v>
      </c>
      <c r="L938" s="119">
        <v>30</v>
      </c>
      <c r="M938" s="119" t="s">
        <v>1033</v>
      </c>
    </row>
    <row r="939" spans="1:13">
      <c r="A939" s="119" t="s">
        <v>1473</v>
      </c>
      <c r="B939" s="119" t="s">
        <v>395</v>
      </c>
      <c r="C939" s="119">
        <v>1050</v>
      </c>
      <c r="D939" s="119">
        <v>1052.9000000000001</v>
      </c>
      <c r="E939" s="119">
        <v>1044.1500000000001</v>
      </c>
      <c r="F939" s="119">
        <v>1049.25</v>
      </c>
      <c r="G939" s="119">
        <v>1050.9000000000001</v>
      </c>
      <c r="H939" s="119">
        <v>1051.8399999999999</v>
      </c>
      <c r="I939" s="119">
        <v>21764</v>
      </c>
      <c r="J939" s="119">
        <v>22848565.91</v>
      </c>
      <c r="K939" s="121">
        <v>43187</v>
      </c>
      <c r="L939" s="119">
        <v>880</v>
      </c>
      <c r="M939" s="119" t="s">
        <v>1474</v>
      </c>
    </row>
    <row r="940" spans="1:13">
      <c r="A940" s="119" t="s">
        <v>3307</v>
      </c>
      <c r="B940" s="119" t="s">
        <v>395</v>
      </c>
      <c r="C940" s="119">
        <v>9118</v>
      </c>
      <c r="D940" s="119">
        <v>9118</v>
      </c>
      <c r="E940" s="119">
        <v>9118</v>
      </c>
      <c r="F940" s="119">
        <v>9118</v>
      </c>
      <c r="G940" s="119">
        <v>9118</v>
      </c>
      <c r="H940" s="119">
        <v>9600</v>
      </c>
      <c r="I940" s="119">
        <v>1</v>
      </c>
      <c r="J940" s="119">
        <v>9118</v>
      </c>
      <c r="K940" s="121">
        <v>43187</v>
      </c>
      <c r="L940" s="119">
        <v>1</v>
      </c>
      <c r="M940" s="119" t="s">
        <v>3308</v>
      </c>
    </row>
    <row r="941" spans="1:13">
      <c r="A941" s="119" t="s">
        <v>2202</v>
      </c>
      <c r="B941" s="119" t="s">
        <v>395</v>
      </c>
      <c r="C941" s="119">
        <v>106</v>
      </c>
      <c r="D941" s="119">
        <v>106</v>
      </c>
      <c r="E941" s="119">
        <v>103.97</v>
      </c>
      <c r="F941" s="119">
        <v>104.32</v>
      </c>
      <c r="G941" s="119">
        <v>104.49</v>
      </c>
      <c r="H941" s="119">
        <v>104.72</v>
      </c>
      <c r="I941" s="119">
        <v>17174</v>
      </c>
      <c r="J941" s="119">
        <v>1794368.72</v>
      </c>
      <c r="K941" s="121">
        <v>43187</v>
      </c>
      <c r="L941" s="119">
        <v>1517</v>
      </c>
      <c r="M941" s="119" t="s">
        <v>1085</v>
      </c>
    </row>
    <row r="942" spans="1:13">
      <c r="A942" s="119" t="s">
        <v>1475</v>
      </c>
      <c r="B942" s="119" t="s">
        <v>395</v>
      </c>
      <c r="C942" s="119">
        <v>97</v>
      </c>
      <c r="D942" s="119">
        <v>101.2</v>
      </c>
      <c r="E942" s="119">
        <v>95.15</v>
      </c>
      <c r="F942" s="119">
        <v>99.75</v>
      </c>
      <c r="G942" s="119">
        <v>100</v>
      </c>
      <c r="H942" s="119">
        <v>96.45</v>
      </c>
      <c r="I942" s="119">
        <v>2802822</v>
      </c>
      <c r="J942" s="119">
        <v>278503568.10000002</v>
      </c>
      <c r="K942" s="121">
        <v>43187</v>
      </c>
      <c r="L942" s="119">
        <v>18870</v>
      </c>
      <c r="M942" s="119" t="s">
        <v>1476</v>
      </c>
    </row>
    <row r="943" spans="1:13">
      <c r="A943" s="119" t="s">
        <v>1477</v>
      </c>
      <c r="B943" s="119" t="s">
        <v>395</v>
      </c>
      <c r="C943" s="119">
        <v>888</v>
      </c>
      <c r="D943" s="119">
        <v>891.95</v>
      </c>
      <c r="E943" s="119">
        <v>862.2</v>
      </c>
      <c r="F943" s="119">
        <v>865</v>
      </c>
      <c r="G943" s="119">
        <v>864</v>
      </c>
      <c r="H943" s="119">
        <v>887.9</v>
      </c>
      <c r="I943" s="119">
        <v>2230197</v>
      </c>
      <c r="J943" s="119">
        <v>1942966047.25</v>
      </c>
      <c r="K943" s="121">
        <v>43187</v>
      </c>
      <c r="L943" s="119">
        <v>42260</v>
      </c>
      <c r="M943" s="119" t="s">
        <v>1478</v>
      </c>
    </row>
    <row r="944" spans="1:13">
      <c r="A944" s="119" t="s">
        <v>1479</v>
      </c>
      <c r="B944" s="119" t="s">
        <v>395</v>
      </c>
      <c r="C944" s="119">
        <v>19.7</v>
      </c>
      <c r="D944" s="119">
        <v>19.75</v>
      </c>
      <c r="E944" s="119">
        <v>19.350000000000001</v>
      </c>
      <c r="F944" s="119">
        <v>19.5</v>
      </c>
      <c r="G944" s="119">
        <v>19.55</v>
      </c>
      <c r="H944" s="119">
        <v>19.8</v>
      </c>
      <c r="I944" s="119">
        <v>481149</v>
      </c>
      <c r="J944" s="119">
        <v>9405128.9499999993</v>
      </c>
      <c r="K944" s="121">
        <v>43187</v>
      </c>
      <c r="L944" s="119">
        <v>1207</v>
      </c>
      <c r="M944" s="119" t="s">
        <v>1480</v>
      </c>
    </row>
    <row r="945" spans="1:13">
      <c r="A945" s="119" t="s">
        <v>1481</v>
      </c>
      <c r="B945" s="119" t="s">
        <v>395</v>
      </c>
      <c r="C945" s="119">
        <v>1520</v>
      </c>
      <c r="D945" s="119">
        <v>1537.3</v>
      </c>
      <c r="E945" s="119">
        <v>1515.15</v>
      </c>
      <c r="F945" s="119">
        <v>1519.85</v>
      </c>
      <c r="G945" s="119">
        <v>1520</v>
      </c>
      <c r="H945" s="119">
        <v>1527.6</v>
      </c>
      <c r="I945" s="119">
        <v>37175</v>
      </c>
      <c r="J945" s="119">
        <v>56522888.5</v>
      </c>
      <c r="K945" s="121">
        <v>43187</v>
      </c>
      <c r="L945" s="119">
        <v>8714</v>
      </c>
      <c r="M945" s="119" t="s">
        <v>1482</v>
      </c>
    </row>
    <row r="946" spans="1:13">
      <c r="A946" s="119" t="s">
        <v>1483</v>
      </c>
      <c r="B946" s="119" t="s">
        <v>395</v>
      </c>
      <c r="C946" s="119">
        <v>830</v>
      </c>
      <c r="D946" s="119">
        <v>832.85</v>
      </c>
      <c r="E946" s="119">
        <v>806</v>
      </c>
      <c r="F946" s="119">
        <v>814.2</v>
      </c>
      <c r="G946" s="119">
        <v>811</v>
      </c>
      <c r="H946" s="119">
        <v>834.25</v>
      </c>
      <c r="I946" s="119">
        <v>1144</v>
      </c>
      <c r="J946" s="119">
        <v>931135.45</v>
      </c>
      <c r="K946" s="121">
        <v>43187</v>
      </c>
      <c r="L946" s="119">
        <v>123</v>
      </c>
      <c r="M946" s="119" t="s">
        <v>1484</v>
      </c>
    </row>
    <row r="947" spans="1:13">
      <c r="A947" s="119" t="s">
        <v>1485</v>
      </c>
      <c r="B947" s="119" t="s">
        <v>395</v>
      </c>
      <c r="C947" s="119">
        <v>97.9</v>
      </c>
      <c r="D947" s="119">
        <v>97.9</v>
      </c>
      <c r="E947" s="119">
        <v>92.1</v>
      </c>
      <c r="F947" s="119">
        <v>92.6</v>
      </c>
      <c r="G947" s="119">
        <v>92.5</v>
      </c>
      <c r="H947" s="119">
        <v>98.8</v>
      </c>
      <c r="I947" s="119">
        <v>297285</v>
      </c>
      <c r="J947" s="119">
        <v>27968809.75</v>
      </c>
      <c r="K947" s="121">
        <v>43187</v>
      </c>
      <c r="L947" s="119">
        <v>3019</v>
      </c>
      <c r="M947" s="119" t="s">
        <v>1486</v>
      </c>
    </row>
    <row r="948" spans="1:13">
      <c r="A948" s="119" t="s">
        <v>2856</v>
      </c>
      <c r="B948" s="119" t="s">
        <v>395</v>
      </c>
      <c r="C948" s="119">
        <v>4.0999999999999996</v>
      </c>
      <c r="D948" s="119">
        <v>4.0999999999999996</v>
      </c>
      <c r="E948" s="119">
        <v>4.05</v>
      </c>
      <c r="F948" s="119">
        <v>4.0999999999999996</v>
      </c>
      <c r="G948" s="119">
        <v>4.0999999999999996</v>
      </c>
      <c r="H948" s="119">
        <v>3.95</v>
      </c>
      <c r="I948" s="119">
        <v>223589</v>
      </c>
      <c r="J948" s="119">
        <v>916350.45</v>
      </c>
      <c r="K948" s="121">
        <v>43187</v>
      </c>
      <c r="L948" s="119">
        <v>178</v>
      </c>
      <c r="M948" s="119" t="s">
        <v>2857</v>
      </c>
    </row>
    <row r="949" spans="1:13">
      <c r="A949" s="119" t="s">
        <v>1487</v>
      </c>
      <c r="B949" s="119" t="s">
        <v>395</v>
      </c>
      <c r="C949" s="119">
        <v>99.8</v>
      </c>
      <c r="D949" s="119">
        <v>101</v>
      </c>
      <c r="E949" s="119">
        <v>97.95</v>
      </c>
      <c r="F949" s="119">
        <v>98.15</v>
      </c>
      <c r="G949" s="119">
        <v>98.25</v>
      </c>
      <c r="H949" s="119">
        <v>98.2</v>
      </c>
      <c r="I949" s="119">
        <v>131908</v>
      </c>
      <c r="J949" s="119">
        <v>13062594.15</v>
      </c>
      <c r="K949" s="121">
        <v>43187</v>
      </c>
      <c r="L949" s="119">
        <v>1256</v>
      </c>
      <c r="M949" s="119" t="s">
        <v>1488</v>
      </c>
    </row>
    <row r="950" spans="1:13">
      <c r="A950" s="119" t="s">
        <v>3309</v>
      </c>
      <c r="B950" s="119" t="s">
        <v>395</v>
      </c>
      <c r="C950" s="119">
        <v>47.5</v>
      </c>
      <c r="D950" s="119">
        <v>48.5</v>
      </c>
      <c r="E950" s="119">
        <v>44</v>
      </c>
      <c r="F950" s="119">
        <v>44</v>
      </c>
      <c r="G950" s="119">
        <v>44</v>
      </c>
      <c r="H950" s="119">
        <v>46.3</v>
      </c>
      <c r="I950" s="119">
        <v>1518</v>
      </c>
      <c r="J950" s="119">
        <v>71987.899999999994</v>
      </c>
      <c r="K950" s="121">
        <v>43187</v>
      </c>
      <c r="L950" s="119">
        <v>16</v>
      </c>
      <c r="M950" s="119" t="s">
        <v>3310</v>
      </c>
    </row>
    <row r="951" spans="1:13">
      <c r="A951" s="119" t="s">
        <v>2211</v>
      </c>
      <c r="B951" s="119" t="s">
        <v>395</v>
      </c>
      <c r="C951" s="119">
        <v>85.15</v>
      </c>
      <c r="D951" s="119">
        <v>85.15</v>
      </c>
      <c r="E951" s="119">
        <v>83.5</v>
      </c>
      <c r="F951" s="119">
        <v>83.75</v>
      </c>
      <c r="G951" s="119">
        <v>84</v>
      </c>
      <c r="H951" s="119">
        <v>85.4</v>
      </c>
      <c r="I951" s="119">
        <v>365303</v>
      </c>
      <c r="J951" s="119">
        <v>30736620.600000001</v>
      </c>
      <c r="K951" s="121">
        <v>43187</v>
      </c>
      <c r="L951" s="119">
        <v>4429</v>
      </c>
      <c r="M951" s="119" t="s">
        <v>1465</v>
      </c>
    </row>
    <row r="952" spans="1:13">
      <c r="A952" s="119" t="s">
        <v>121</v>
      </c>
      <c r="B952" s="119" t="s">
        <v>395</v>
      </c>
      <c r="C952" s="119">
        <v>120.2</v>
      </c>
      <c r="D952" s="119">
        <v>121.1</v>
      </c>
      <c r="E952" s="119">
        <v>118.05</v>
      </c>
      <c r="F952" s="119">
        <v>118.55</v>
      </c>
      <c r="G952" s="119">
        <v>118.2</v>
      </c>
      <c r="H952" s="119">
        <v>121.55</v>
      </c>
      <c r="I952" s="119">
        <v>7342009</v>
      </c>
      <c r="J952" s="119">
        <v>874545749.54999995</v>
      </c>
      <c r="K952" s="121">
        <v>43187</v>
      </c>
      <c r="L952" s="119">
        <v>20276</v>
      </c>
      <c r="M952" s="119" t="s">
        <v>1489</v>
      </c>
    </row>
    <row r="953" spans="1:13">
      <c r="A953" s="119" t="s">
        <v>1490</v>
      </c>
      <c r="B953" s="119" t="s">
        <v>395</v>
      </c>
      <c r="C953" s="119">
        <v>192.5</v>
      </c>
      <c r="D953" s="119">
        <v>196.95</v>
      </c>
      <c r="E953" s="119">
        <v>190.45</v>
      </c>
      <c r="F953" s="119">
        <v>191.85</v>
      </c>
      <c r="G953" s="119">
        <v>193</v>
      </c>
      <c r="H953" s="119">
        <v>193.8</v>
      </c>
      <c r="I953" s="119">
        <v>527068</v>
      </c>
      <c r="J953" s="119">
        <v>101885718.75</v>
      </c>
      <c r="K953" s="121">
        <v>43187</v>
      </c>
      <c r="L953" s="119">
        <v>7003</v>
      </c>
      <c r="M953" s="119" t="s">
        <v>1491</v>
      </c>
    </row>
    <row r="954" spans="1:13">
      <c r="A954" s="119" t="s">
        <v>2858</v>
      </c>
      <c r="B954" s="119" t="s">
        <v>395</v>
      </c>
      <c r="C954" s="119">
        <v>11.85</v>
      </c>
      <c r="D954" s="119">
        <v>12.2</v>
      </c>
      <c r="E954" s="119">
        <v>11.6</v>
      </c>
      <c r="F954" s="119">
        <v>12.05</v>
      </c>
      <c r="G954" s="119">
        <v>12.15</v>
      </c>
      <c r="H954" s="119">
        <v>11.85</v>
      </c>
      <c r="I954" s="119">
        <v>62151</v>
      </c>
      <c r="J954" s="119">
        <v>741265.8</v>
      </c>
      <c r="K954" s="121">
        <v>43187</v>
      </c>
      <c r="L954" s="119">
        <v>209</v>
      </c>
      <c r="M954" s="119" t="s">
        <v>2859</v>
      </c>
    </row>
    <row r="955" spans="1:13">
      <c r="A955" s="119" t="s">
        <v>2442</v>
      </c>
      <c r="B955" s="119" t="s">
        <v>395</v>
      </c>
      <c r="C955" s="119">
        <v>418</v>
      </c>
      <c r="D955" s="119">
        <v>420.95</v>
      </c>
      <c r="E955" s="119">
        <v>401</v>
      </c>
      <c r="F955" s="119">
        <v>407.65</v>
      </c>
      <c r="G955" s="119">
        <v>406.05</v>
      </c>
      <c r="H955" s="119">
        <v>425.9</v>
      </c>
      <c r="I955" s="119">
        <v>42570</v>
      </c>
      <c r="J955" s="119">
        <v>17433412.600000001</v>
      </c>
      <c r="K955" s="121">
        <v>43187</v>
      </c>
      <c r="L955" s="119">
        <v>1929</v>
      </c>
      <c r="M955" s="119" t="s">
        <v>2443</v>
      </c>
    </row>
    <row r="956" spans="1:13">
      <c r="A956" s="119" t="s">
        <v>1492</v>
      </c>
      <c r="B956" s="119" t="s">
        <v>395</v>
      </c>
      <c r="C956" s="119">
        <v>152.4</v>
      </c>
      <c r="D956" s="119">
        <v>155.65</v>
      </c>
      <c r="E956" s="119">
        <v>152.4</v>
      </c>
      <c r="F956" s="119">
        <v>153.80000000000001</v>
      </c>
      <c r="G956" s="119">
        <v>154</v>
      </c>
      <c r="H956" s="119">
        <v>155.5</v>
      </c>
      <c r="I956" s="119">
        <v>47533</v>
      </c>
      <c r="J956" s="119">
        <v>7318536.0499999998</v>
      </c>
      <c r="K956" s="121">
        <v>43187</v>
      </c>
      <c r="L956" s="119">
        <v>668</v>
      </c>
      <c r="M956" s="119" t="s">
        <v>1493</v>
      </c>
    </row>
    <row r="957" spans="1:13">
      <c r="A957" s="119" t="s">
        <v>2556</v>
      </c>
      <c r="B957" s="119" t="s">
        <v>395</v>
      </c>
      <c r="C957" s="119">
        <v>1130.3499999999999</v>
      </c>
      <c r="D957" s="119">
        <v>1254</v>
      </c>
      <c r="E957" s="119">
        <v>1106</v>
      </c>
      <c r="F957" s="119">
        <v>1213.8499999999999</v>
      </c>
      <c r="G957" s="119">
        <v>1249.8</v>
      </c>
      <c r="H957" s="119">
        <v>1134.8</v>
      </c>
      <c r="I957" s="119">
        <v>2518</v>
      </c>
      <c r="J957" s="119">
        <v>2924980.7</v>
      </c>
      <c r="K957" s="121">
        <v>43187</v>
      </c>
      <c r="L957" s="119">
        <v>115</v>
      </c>
      <c r="M957" s="119" t="s">
        <v>2557</v>
      </c>
    </row>
    <row r="958" spans="1:13">
      <c r="A958" s="119" t="s">
        <v>3149</v>
      </c>
      <c r="B958" s="119" t="s">
        <v>395</v>
      </c>
      <c r="C958" s="119">
        <v>3.1</v>
      </c>
      <c r="D958" s="119">
        <v>3.25</v>
      </c>
      <c r="E958" s="119">
        <v>3.05</v>
      </c>
      <c r="F958" s="119">
        <v>3.1</v>
      </c>
      <c r="G958" s="119">
        <v>3.25</v>
      </c>
      <c r="H958" s="119">
        <v>3.2</v>
      </c>
      <c r="I958" s="119">
        <v>17124</v>
      </c>
      <c r="J958" s="119">
        <v>53298.15</v>
      </c>
      <c r="K958" s="121">
        <v>43187</v>
      </c>
      <c r="L958" s="119">
        <v>24</v>
      </c>
      <c r="M958" s="119" t="s">
        <v>3150</v>
      </c>
    </row>
    <row r="959" spans="1:13">
      <c r="A959" s="119" t="s">
        <v>122</v>
      </c>
      <c r="B959" s="119" t="s">
        <v>395</v>
      </c>
      <c r="C959" s="119">
        <v>170.7</v>
      </c>
      <c r="D959" s="119">
        <v>171</v>
      </c>
      <c r="E959" s="119">
        <v>166.45</v>
      </c>
      <c r="F959" s="119">
        <v>169.7</v>
      </c>
      <c r="G959" s="119">
        <v>170</v>
      </c>
      <c r="H959" s="119">
        <v>171.05</v>
      </c>
      <c r="I959" s="119">
        <v>8449015</v>
      </c>
      <c r="J959" s="119">
        <v>1430804830.55</v>
      </c>
      <c r="K959" s="121">
        <v>43187</v>
      </c>
      <c r="L959" s="119">
        <v>58036</v>
      </c>
      <c r="M959" s="119" t="s">
        <v>1494</v>
      </c>
    </row>
    <row r="960" spans="1:13">
      <c r="A960" s="119" t="s">
        <v>1495</v>
      </c>
      <c r="B960" s="119" t="s">
        <v>395</v>
      </c>
      <c r="C960" s="119">
        <v>417.25</v>
      </c>
      <c r="D960" s="119">
        <v>417.25</v>
      </c>
      <c r="E960" s="119">
        <v>399</v>
      </c>
      <c r="F960" s="119">
        <v>400.85</v>
      </c>
      <c r="G960" s="119">
        <v>402</v>
      </c>
      <c r="H960" s="119">
        <v>417.75</v>
      </c>
      <c r="I960" s="119">
        <v>30480</v>
      </c>
      <c r="J960" s="119">
        <v>12357180.15</v>
      </c>
      <c r="K960" s="121">
        <v>43187</v>
      </c>
      <c r="L960" s="119">
        <v>1611</v>
      </c>
      <c r="M960" s="119" t="s">
        <v>1496</v>
      </c>
    </row>
    <row r="961" spans="1:13">
      <c r="A961" s="119" t="s">
        <v>2736</v>
      </c>
      <c r="B961" s="119" t="s">
        <v>395</v>
      </c>
      <c r="C961" s="119">
        <v>0.95</v>
      </c>
      <c r="D961" s="119">
        <v>0.95</v>
      </c>
      <c r="E961" s="119">
        <v>0.85</v>
      </c>
      <c r="F961" s="119">
        <v>0.85</v>
      </c>
      <c r="G961" s="119">
        <v>0.85</v>
      </c>
      <c r="H961" s="119">
        <v>0.9</v>
      </c>
      <c r="I961" s="119">
        <v>401237</v>
      </c>
      <c r="J961" s="119">
        <v>350146.55</v>
      </c>
      <c r="K961" s="121">
        <v>43187</v>
      </c>
      <c r="L961" s="119">
        <v>188</v>
      </c>
      <c r="M961" s="119" t="s">
        <v>2737</v>
      </c>
    </row>
    <row r="962" spans="1:13">
      <c r="A962" s="119" t="s">
        <v>2679</v>
      </c>
      <c r="B962" s="119" t="s">
        <v>395</v>
      </c>
      <c r="C962" s="119">
        <v>46.4</v>
      </c>
      <c r="D962" s="119">
        <v>46.4</v>
      </c>
      <c r="E962" s="119">
        <v>45.96</v>
      </c>
      <c r="F962" s="119">
        <v>45.98</v>
      </c>
      <c r="G962" s="119">
        <v>45.96</v>
      </c>
      <c r="H962" s="119">
        <v>46.46</v>
      </c>
      <c r="I962" s="119">
        <v>2913</v>
      </c>
      <c r="J962" s="119">
        <v>134223.75</v>
      </c>
      <c r="K962" s="121">
        <v>43187</v>
      </c>
      <c r="L962" s="119">
        <v>19</v>
      </c>
      <c r="M962" s="119" t="s">
        <v>2680</v>
      </c>
    </row>
    <row r="963" spans="1:13">
      <c r="A963" s="119" t="s">
        <v>1497</v>
      </c>
      <c r="B963" s="119" t="s">
        <v>395</v>
      </c>
      <c r="C963" s="119">
        <v>487.9</v>
      </c>
      <c r="D963" s="119">
        <v>515</v>
      </c>
      <c r="E963" s="119">
        <v>482.6</v>
      </c>
      <c r="F963" s="119">
        <v>510.25</v>
      </c>
      <c r="G963" s="119">
        <v>509.9</v>
      </c>
      <c r="H963" s="119">
        <v>489.15</v>
      </c>
      <c r="I963" s="119">
        <v>773932</v>
      </c>
      <c r="J963" s="119">
        <v>392757689.85000002</v>
      </c>
      <c r="K963" s="121">
        <v>43187</v>
      </c>
      <c r="L963" s="119">
        <v>28821</v>
      </c>
      <c r="M963" s="119" t="s">
        <v>1498</v>
      </c>
    </row>
    <row r="964" spans="1:13">
      <c r="A964" s="119" t="s">
        <v>1499</v>
      </c>
      <c r="B964" s="119" t="s">
        <v>395</v>
      </c>
      <c r="C964" s="119">
        <v>1035</v>
      </c>
      <c r="D964" s="119">
        <v>1049.95</v>
      </c>
      <c r="E964" s="119">
        <v>1002.45</v>
      </c>
      <c r="F964" s="119">
        <v>1009.75</v>
      </c>
      <c r="G964" s="119">
        <v>1011</v>
      </c>
      <c r="H964" s="119">
        <v>1035.6500000000001</v>
      </c>
      <c r="I964" s="119">
        <v>5417</v>
      </c>
      <c r="J964" s="119">
        <v>5501131.9500000002</v>
      </c>
      <c r="K964" s="121">
        <v>43187</v>
      </c>
      <c r="L964" s="119">
        <v>604</v>
      </c>
      <c r="M964" s="119" t="s">
        <v>1500</v>
      </c>
    </row>
    <row r="965" spans="1:13">
      <c r="A965" s="119" t="s">
        <v>1501</v>
      </c>
      <c r="B965" s="119" t="s">
        <v>395</v>
      </c>
      <c r="C965" s="119">
        <v>1311.1</v>
      </c>
      <c r="D965" s="119">
        <v>1324.05</v>
      </c>
      <c r="E965" s="119">
        <v>1277</v>
      </c>
      <c r="F965" s="119">
        <v>1298</v>
      </c>
      <c r="G965" s="119">
        <v>1302</v>
      </c>
      <c r="H965" s="119">
        <v>1329.55</v>
      </c>
      <c r="I965" s="119">
        <v>9829</v>
      </c>
      <c r="J965" s="119">
        <v>12769154.85</v>
      </c>
      <c r="K965" s="121">
        <v>43187</v>
      </c>
      <c r="L965" s="119">
        <v>671</v>
      </c>
      <c r="M965" s="119" t="s">
        <v>1502</v>
      </c>
    </row>
    <row r="966" spans="1:13">
      <c r="A966" s="119" t="s">
        <v>123</v>
      </c>
      <c r="B966" s="119" t="s">
        <v>395</v>
      </c>
      <c r="C966" s="119">
        <v>3764.45</v>
      </c>
      <c r="D966" s="119">
        <v>3799.95</v>
      </c>
      <c r="E966" s="119">
        <v>3710</v>
      </c>
      <c r="F966" s="119">
        <v>3745.35</v>
      </c>
      <c r="G966" s="119">
        <v>3765</v>
      </c>
      <c r="H966" s="119">
        <v>3768.1</v>
      </c>
      <c r="I966" s="119">
        <v>93622</v>
      </c>
      <c r="J966" s="119">
        <v>350912757.94999999</v>
      </c>
      <c r="K966" s="121">
        <v>43187</v>
      </c>
      <c r="L966" s="119">
        <v>4971</v>
      </c>
      <c r="M966" s="119" t="s">
        <v>1503</v>
      </c>
    </row>
    <row r="967" spans="1:13">
      <c r="A967" s="119" t="s">
        <v>207</v>
      </c>
      <c r="B967" s="119" t="s">
        <v>395</v>
      </c>
      <c r="C967" s="119">
        <v>215.1</v>
      </c>
      <c r="D967" s="119">
        <v>218.9</v>
      </c>
      <c r="E967" s="119">
        <v>214.1</v>
      </c>
      <c r="F967" s="119">
        <v>216.35</v>
      </c>
      <c r="G967" s="119">
        <v>218.1</v>
      </c>
      <c r="H967" s="119">
        <v>216.8</v>
      </c>
      <c r="I967" s="119">
        <v>2219838</v>
      </c>
      <c r="J967" s="119">
        <v>479721800.44999999</v>
      </c>
      <c r="K967" s="121">
        <v>43187</v>
      </c>
      <c r="L967" s="119">
        <v>18159</v>
      </c>
      <c r="M967" s="119" t="s">
        <v>1504</v>
      </c>
    </row>
    <row r="968" spans="1:13">
      <c r="A968" s="119" t="s">
        <v>2418</v>
      </c>
      <c r="B968" s="119" t="s">
        <v>395</v>
      </c>
      <c r="C968" s="119">
        <v>32.6</v>
      </c>
      <c r="D968" s="119">
        <v>33.450000000000003</v>
      </c>
      <c r="E968" s="119">
        <v>30.7</v>
      </c>
      <c r="F968" s="119">
        <v>31.85</v>
      </c>
      <c r="G968" s="119">
        <v>31.75</v>
      </c>
      <c r="H968" s="119">
        <v>33.4</v>
      </c>
      <c r="I968" s="119">
        <v>61537</v>
      </c>
      <c r="J968" s="119">
        <v>1954664.05</v>
      </c>
      <c r="K968" s="121">
        <v>43187</v>
      </c>
      <c r="L968" s="119">
        <v>631</v>
      </c>
      <c r="M968" s="119" t="s">
        <v>2419</v>
      </c>
    </row>
    <row r="969" spans="1:13">
      <c r="A969" s="119" t="s">
        <v>3151</v>
      </c>
      <c r="B969" s="119" t="s">
        <v>395</v>
      </c>
      <c r="C969" s="119">
        <v>2.8</v>
      </c>
      <c r="D969" s="119">
        <v>2.8</v>
      </c>
      <c r="E969" s="119">
        <v>2.6</v>
      </c>
      <c r="F969" s="119">
        <v>2.75</v>
      </c>
      <c r="G969" s="119">
        <v>2.75</v>
      </c>
      <c r="H969" s="119">
        <v>2.7</v>
      </c>
      <c r="I969" s="119">
        <v>103936</v>
      </c>
      <c r="J969" s="119">
        <v>277439.09999999998</v>
      </c>
      <c r="K969" s="121">
        <v>43187</v>
      </c>
      <c r="L969" s="119">
        <v>81</v>
      </c>
      <c r="M969" s="119" t="s">
        <v>3152</v>
      </c>
    </row>
    <row r="970" spans="1:13">
      <c r="A970" s="119" t="s">
        <v>1505</v>
      </c>
      <c r="B970" s="119" t="s">
        <v>395</v>
      </c>
      <c r="C970" s="119">
        <v>220.8</v>
      </c>
      <c r="D970" s="119">
        <v>222.35</v>
      </c>
      <c r="E970" s="119">
        <v>219.85</v>
      </c>
      <c r="F970" s="119">
        <v>220.55</v>
      </c>
      <c r="G970" s="119">
        <v>220.9</v>
      </c>
      <c r="H970" s="119">
        <v>220.75</v>
      </c>
      <c r="I970" s="119">
        <v>626214</v>
      </c>
      <c r="J970" s="119">
        <v>138349239.19999999</v>
      </c>
      <c r="K970" s="121">
        <v>43187</v>
      </c>
      <c r="L970" s="119">
        <v>3695</v>
      </c>
      <c r="M970" s="119" t="s">
        <v>1506</v>
      </c>
    </row>
    <row r="971" spans="1:13">
      <c r="A971" s="119" t="s">
        <v>2533</v>
      </c>
      <c r="B971" s="119" t="s">
        <v>395</v>
      </c>
      <c r="C971" s="119">
        <v>34.950000000000003</v>
      </c>
      <c r="D971" s="119">
        <v>34.950000000000003</v>
      </c>
      <c r="E971" s="119">
        <v>32.75</v>
      </c>
      <c r="F971" s="119">
        <v>32.75</v>
      </c>
      <c r="G971" s="119">
        <v>32.75</v>
      </c>
      <c r="H971" s="119">
        <v>34.450000000000003</v>
      </c>
      <c r="I971" s="119">
        <v>89268</v>
      </c>
      <c r="J971" s="119">
        <v>2966151.9</v>
      </c>
      <c r="K971" s="121">
        <v>43187</v>
      </c>
      <c r="L971" s="119">
        <v>540</v>
      </c>
      <c r="M971" s="119" t="s">
        <v>2534</v>
      </c>
    </row>
    <row r="972" spans="1:13">
      <c r="A972" s="119" t="s">
        <v>1507</v>
      </c>
      <c r="B972" s="119" t="s">
        <v>395</v>
      </c>
      <c r="C972" s="119">
        <v>48.25</v>
      </c>
      <c r="D972" s="119">
        <v>49.9</v>
      </c>
      <c r="E972" s="119">
        <v>46.1</v>
      </c>
      <c r="F972" s="119">
        <v>49.3</v>
      </c>
      <c r="G972" s="119">
        <v>48.85</v>
      </c>
      <c r="H972" s="119">
        <v>47.85</v>
      </c>
      <c r="I972" s="119">
        <v>325895</v>
      </c>
      <c r="J972" s="119">
        <v>15494054.25</v>
      </c>
      <c r="K972" s="121">
        <v>43187</v>
      </c>
      <c r="L972" s="119">
        <v>1085</v>
      </c>
      <c r="M972" s="119" t="s">
        <v>1508</v>
      </c>
    </row>
    <row r="973" spans="1:13">
      <c r="A973" s="119" t="s">
        <v>3153</v>
      </c>
      <c r="B973" s="119" t="s">
        <v>395</v>
      </c>
      <c r="C973" s="119">
        <v>20.3</v>
      </c>
      <c r="D973" s="119">
        <v>20.5</v>
      </c>
      <c r="E973" s="119">
        <v>19.2</v>
      </c>
      <c r="F973" s="119">
        <v>19.2</v>
      </c>
      <c r="G973" s="119">
        <v>19.2</v>
      </c>
      <c r="H973" s="119">
        <v>19.7</v>
      </c>
      <c r="I973" s="119">
        <v>3923</v>
      </c>
      <c r="J973" s="119">
        <v>76415.95</v>
      </c>
      <c r="K973" s="121">
        <v>43187</v>
      </c>
      <c r="L973" s="119">
        <v>35</v>
      </c>
      <c r="M973" s="119" t="s">
        <v>3154</v>
      </c>
    </row>
    <row r="974" spans="1:13">
      <c r="A974" s="119" t="s">
        <v>124</v>
      </c>
      <c r="B974" s="119" t="s">
        <v>395</v>
      </c>
      <c r="C974" s="119">
        <v>178.5</v>
      </c>
      <c r="D974" s="119">
        <v>179</v>
      </c>
      <c r="E974" s="119">
        <v>176.1</v>
      </c>
      <c r="F974" s="119">
        <v>177.8</v>
      </c>
      <c r="G974" s="119">
        <v>177.8</v>
      </c>
      <c r="H974" s="119">
        <v>179.6</v>
      </c>
      <c r="I974" s="119">
        <v>6229049</v>
      </c>
      <c r="J974" s="119">
        <v>1105246477.45</v>
      </c>
      <c r="K974" s="121">
        <v>43187</v>
      </c>
      <c r="L974" s="119">
        <v>75377</v>
      </c>
      <c r="M974" s="119" t="s">
        <v>1509</v>
      </c>
    </row>
    <row r="975" spans="1:13">
      <c r="A975" s="119" t="s">
        <v>1510</v>
      </c>
      <c r="B975" s="119" t="s">
        <v>395</v>
      </c>
      <c r="C975" s="119">
        <v>43.3</v>
      </c>
      <c r="D975" s="119">
        <v>44.15</v>
      </c>
      <c r="E975" s="119">
        <v>41.8</v>
      </c>
      <c r="F975" s="119">
        <v>43.2</v>
      </c>
      <c r="G975" s="119">
        <v>43.5</v>
      </c>
      <c r="H975" s="119">
        <v>43.55</v>
      </c>
      <c r="I975" s="119">
        <v>516890</v>
      </c>
      <c r="J975" s="119">
        <v>22087419.350000001</v>
      </c>
      <c r="K975" s="121">
        <v>43187</v>
      </c>
      <c r="L975" s="119">
        <v>3074</v>
      </c>
      <c r="M975" s="119" t="s">
        <v>1511</v>
      </c>
    </row>
    <row r="976" spans="1:13">
      <c r="A976" s="119" t="s">
        <v>2501</v>
      </c>
      <c r="B976" s="119" t="s">
        <v>395</v>
      </c>
      <c r="C976" s="119">
        <v>90.35</v>
      </c>
      <c r="D976" s="119">
        <v>90.35</v>
      </c>
      <c r="E976" s="119">
        <v>85.4</v>
      </c>
      <c r="F976" s="119">
        <v>87.35</v>
      </c>
      <c r="G976" s="119">
        <v>87.5</v>
      </c>
      <c r="H976" s="119">
        <v>89.9</v>
      </c>
      <c r="I976" s="119">
        <v>17519</v>
      </c>
      <c r="J976" s="119">
        <v>1536159.15</v>
      </c>
      <c r="K976" s="121">
        <v>43187</v>
      </c>
      <c r="L976" s="119">
        <v>361</v>
      </c>
      <c r="M976" s="119" t="s">
        <v>2502</v>
      </c>
    </row>
    <row r="977" spans="1:13">
      <c r="A977" s="119" t="s">
        <v>3155</v>
      </c>
      <c r="B977" s="119" t="s">
        <v>395</v>
      </c>
      <c r="C977" s="119">
        <v>8.1999999999999993</v>
      </c>
      <c r="D977" s="119">
        <v>8.3000000000000007</v>
      </c>
      <c r="E977" s="119">
        <v>7.8</v>
      </c>
      <c r="F977" s="119">
        <v>7.85</v>
      </c>
      <c r="G977" s="119">
        <v>7.85</v>
      </c>
      <c r="H977" s="119">
        <v>8.1999999999999993</v>
      </c>
      <c r="I977" s="119">
        <v>497312</v>
      </c>
      <c r="J977" s="119">
        <v>3981955.3</v>
      </c>
      <c r="K977" s="121">
        <v>43187</v>
      </c>
      <c r="L977" s="119">
        <v>469</v>
      </c>
      <c r="M977" s="119" t="s">
        <v>3156</v>
      </c>
    </row>
    <row r="978" spans="1:13">
      <c r="A978" s="119" t="s">
        <v>1512</v>
      </c>
      <c r="B978" s="119" t="s">
        <v>395</v>
      </c>
      <c r="C978" s="119">
        <v>150.15</v>
      </c>
      <c r="D978" s="119">
        <v>155.4</v>
      </c>
      <c r="E978" s="119">
        <v>147</v>
      </c>
      <c r="F978" s="119">
        <v>152.80000000000001</v>
      </c>
      <c r="G978" s="119">
        <v>151.19999999999999</v>
      </c>
      <c r="H978" s="119">
        <v>151.80000000000001</v>
      </c>
      <c r="I978" s="119">
        <v>9811</v>
      </c>
      <c r="J978" s="119">
        <v>1487451.8</v>
      </c>
      <c r="K978" s="121">
        <v>43187</v>
      </c>
      <c r="L978" s="119">
        <v>130</v>
      </c>
      <c r="M978" s="119" t="s">
        <v>1513</v>
      </c>
    </row>
    <row r="979" spans="1:13">
      <c r="A979" s="119" t="s">
        <v>1514</v>
      </c>
      <c r="B979" s="119" t="s">
        <v>395</v>
      </c>
      <c r="C979" s="119">
        <v>50.95</v>
      </c>
      <c r="D979" s="119">
        <v>51</v>
      </c>
      <c r="E979" s="119">
        <v>48.85</v>
      </c>
      <c r="F979" s="119">
        <v>49.15</v>
      </c>
      <c r="G979" s="119">
        <v>49.6</v>
      </c>
      <c r="H979" s="119">
        <v>51.7</v>
      </c>
      <c r="I979" s="119">
        <v>248615</v>
      </c>
      <c r="J979" s="119">
        <v>12396837.35</v>
      </c>
      <c r="K979" s="121">
        <v>43187</v>
      </c>
      <c r="L979" s="119">
        <v>1471</v>
      </c>
      <c r="M979" s="119" t="s">
        <v>1515</v>
      </c>
    </row>
    <row r="980" spans="1:13">
      <c r="A980" s="119" t="s">
        <v>1516</v>
      </c>
      <c r="B980" s="119" t="s">
        <v>395</v>
      </c>
      <c r="C980" s="119">
        <v>34.9</v>
      </c>
      <c r="D980" s="119">
        <v>35.4</v>
      </c>
      <c r="E980" s="119">
        <v>33.35</v>
      </c>
      <c r="F980" s="119">
        <v>35.4</v>
      </c>
      <c r="G980" s="119">
        <v>35.4</v>
      </c>
      <c r="H980" s="119">
        <v>33.75</v>
      </c>
      <c r="I980" s="119">
        <v>38707</v>
      </c>
      <c r="J980" s="119">
        <v>1358408.75</v>
      </c>
      <c r="K980" s="121">
        <v>43187</v>
      </c>
      <c r="L980" s="119">
        <v>162</v>
      </c>
      <c r="M980" s="119" t="s">
        <v>1517</v>
      </c>
    </row>
    <row r="981" spans="1:13">
      <c r="A981" s="119" t="s">
        <v>3157</v>
      </c>
      <c r="B981" s="119" t="s">
        <v>395</v>
      </c>
      <c r="C981" s="119">
        <v>12.95</v>
      </c>
      <c r="D981" s="119">
        <v>13.3</v>
      </c>
      <c r="E981" s="119">
        <v>12.35</v>
      </c>
      <c r="F981" s="119">
        <v>12.35</v>
      </c>
      <c r="G981" s="119">
        <v>12.35</v>
      </c>
      <c r="H981" s="119">
        <v>12.95</v>
      </c>
      <c r="I981" s="119">
        <v>59250</v>
      </c>
      <c r="J981" s="119">
        <v>736603.6</v>
      </c>
      <c r="K981" s="121">
        <v>43187</v>
      </c>
      <c r="L981" s="119">
        <v>53</v>
      </c>
      <c r="M981" s="119" t="s">
        <v>3158</v>
      </c>
    </row>
    <row r="982" spans="1:13">
      <c r="A982" s="119" t="s">
        <v>125</v>
      </c>
      <c r="B982" s="119" t="s">
        <v>395</v>
      </c>
      <c r="C982" s="119">
        <v>93.3</v>
      </c>
      <c r="D982" s="119">
        <v>95.95</v>
      </c>
      <c r="E982" s="119">
        <v>91.05</v>
      </c>
      <c r="F982" s="119">
        <v>91.6</v>
      </c>
      <c r="G982" s="119">
        <v>91.2</v>
      </c>
      <c r="H982" s="119">
        <v>94.45</v>
      </c>
      <c r="I982" s="119">
        <v>4431446</v>
      </c>
      <c r="J982" s="119">
        <v>414483829.75</v>
      </c>
      <c r="K982" s="121">
        <v>43187</v>
      </c>
      <c r="L982" s="119">
        <v>19182</v>
      </c>
      <c r="M982" s="119" t="s">
        <v>1518</v>
      </c>
    </row>
    <row r="983" spans="1:13">
      <c r="A983" s="119" t="s">
        <v>1519</v>
      </c>
      <c r="B983" s="119" t="s">
        <v>395</v>
      </c>
      <c r="C983" s="119">
        <v>280</v>
      </c>
      <c r="D983" s="119">
        <v>280</v>
      </c>
      <c r="E983" s="119">
        <v>271</v>
      </c>
      <c r="F983" s="119">
        <v>272.25</v>
      </c>
      <c r="G983" s="119">
        <v>271.60000000000002</v>
      </c>
      <c r="H983" s="119">
        <v>277.2</v>
      </c>
      <c r="I983" s="119">
        <v>13067</v>
      </c>
      <c r="J983" s="119">
        <v>3579423</v>
      </c>
      <c r="K983" s="121">
        <v>43187</v>
      </c>
      <c r="L983" s="119">
        <v>359</v>
      </c>
      <c r="M983" s="119" t="s">
        <v>1520</v>
      </c>
    </row>
    <row r="984" spans="1:13">
      <c r="A984" s="119" t="s">
        <v>321</v>
      </c>
      <c r="B984" s="119" t="s">
        <v>395</v>
      </c>
      <c r="C984" s="119">
        <v>139.19999999999999</v>
      </c>
      <c r="D984" s="119">
        <v>142</v>
      </c>
      <c r="E984" s="119">
        <v>136.94999999999999</v>
      </c>
      <c r="F984" s="119">
        <v>139.35</v>
      </c>
      <c r="G984" s="119">
        <v>140.5</v>
      </c>
      <c r="H984" s="119">
        <v>140.65</v>
      </c>
      <c r="I984" s="119">
        <v>68491</v>
      </c>
      <c r="J984" s="119">
        <v>9592728.9499999993</v>
      </c>
      <c r="K984" s="121">
        <v>43187</v>
      </c>
      <c r="L984" s="119">
        <v>938</v>
      </c>
      <c r="M984" s="119" t="s">
        <v>1521</v>
      </c>
    </row>
    <row r="985" spans="1:13">
      <c r="A985" s="119" t="s">
        <v>1522</v>
      </c>
      <c r="B985" s="119" t="s">
        <v>395</v>
      </c>
      <c r="C985" s="119">
        <v>42.45</v>
      </c>
      <c r="D985" s="119">
        <v>42.9</v>
      </c>
      <c r="E985" s="119">
        <v>41.3</v>
      </c>
      <c r="F985" s="119">
        <v>41.75</v>
      </c>
      <c r="G985" s="119">
        <v>41.8</v>
      </c>
      <c r="H985" s="119">
        <v>42.85</v>
      </c>
      <c r="I985" s="119">
        <v>48380</v>
      </c>
      <c r="J985" s="119">
        <v>2035839.2</v>
      </c>
      <c r="K985" s="121">
        <v>43187</v>
      </c>
      <c r="L985" s="119">
        <v>444</v>
      </c>
      <c r="M985" s="119" t="s">
        <v>1523</v>
      </c>
    </row>
    <row r="986" spans="1:13">
      <c r="A986" s="119" t="s">
        <v>3159</v>
      </c>
      <c r="B986" s="119" t="s">
        <v>395</v>
      </c>
      <c r="C986" s="119">
        <v>264</v>
      </c>
      <c r="D986" s="119">
        <v>264</v>
      </c>
      <c r="E986" s="119">
        <v>259.5</v>
      </c>
      <c r="F986" s="119">
        <v>260</v>
      </c>
      <c r="G986" s="119">
        <v>260</v>
      </c>
      <c r="H986" s="119">
        <v>263.75</v>
      </c>
      <c r="I986" s="119">
        <v>10626</v>
      </c>
      <c r="J986" s="119">
        <v>2778362.6</v>
      </c>
      <c r="K986" s="121">
        <v>43187</v>
      </c>
      <c r="L986" s="119">
        <v>409</v>
      </c>
      <c r="M986" s="119" t="s">
        <v>3160</v>
      </c>
    </row>
    <row r="987" spans="1:13">
      <c r="A987" s="119" t="s">
        <v>2943</v>
      </c>
      <c r="B987" s="119" t="s">
        <v>395</v>
      </c>
      <c r="C987" s="119">
        <v>38.200000000000003</v>
      </c>
      <c r="D987" s="119">
        <v>39.950000000000003</v>
      </c>
      <c r="E987" s="119">
        <v>37.35</v>
      </c>
      <c r="F987" s="119">
        <v>39.450000000000003</v>
      </c>
      <c r="G987" s="119">
        <v>39.5</v>
      </c>
      <c r="H987" s="119">
        <v>38.5</v>
      </c>
      <c r="I987" s="119">
        <v>178017</v>
      </c>
      <c r="J987" s="119">
        <v>6860960.9000000004</v>
      </c>
      <c r="K987" s="121">
        <v>43187</v>
      </c>
      <c r="L987" s="119">
        <v>1387</v>
      </c>
      <c r="M987" s="119" t="s">
        <v>2944</v>
      </c>
    </row>
    <row r="988" spans="1:13">
      <c r="A988" s="119" t="s">
        <v>1524</v>
      </c>
      <c r="B988" s="119" t="s">
        <v>395</v>
      </c>
      <c r="C988" s="119">
        <v>162</v>
      </c>
      <c r="D988" s="119">
        <v>162.35</v>
      </c>
      <c r="E988" s="119">
        <v>157</v>
      </c>
      <c r="F988" s="119">
        <v>159.30000000000001</v>
      </c>
      <c r="G988" s="119">
        <v>159</v>
      </c>
      <c r="H988" s="119">
        <v>159.85</v>
      </c>
      <c r="I988" s="119">
        <v>14517</v>
      </c>
      <c r="J988" s="119">
        <v>2317135.9</v>
      </c>
      <c r="K988" s="121">
        <v>43187</v>
      </c>
      <c r="L988" s="119">
        <v>91</v>
      </c>
      <c r="M988" s="119" t="s">
        <v>1525</v>
      </c>
    </row>
    <row r="989" spans="1:13">
      <c r="A989" s="119" t="s">
        <v>1526</v>
      </c>
      <c r="B989" s="119" t="s">
        <v>395</v>
      </c>
      <c r="C989" s="119">
        <v>1580</v>
      </c>
      <c r="D989" s="119">
        <v>1599.9</v>
      </c>
      <c r="E989" s="119">
        <v>1545.05</v>
      </c>
      <c r="F989" s="119">
        <v>1561.2</v>
      </c>
      <c r="G989" s="119">
        <v>1565</v>
      </c>
      <c r="H989" s="119">
        <v>1592.25</v>
      </c>
      <c r="I989" s="119">
        <v>3604</v>
      </c>
      <c r="J989" s="119">
        <v>5674264.9000000004</v>
      </c>
      <c r="K989" s="121">
        <v>43187</v>
      </c>
      <c r="L989" s="119">
        <v>571</v>
      </c>
      <c r="M989" s="119" t="s">
        <v>1527</v>
      </c>
    </row>
    <row r="990" spans="1:13">
      <c r="A990" s="119" t="s">
        <v>2350</v>
      </c>
      <c r="B990" s="119" t="s">
        <v>395</v>
      </c>
      <c r="C990" s="119">
        <v>24.7</v>
      </c>
      <c r="D990" s="119">
        <v>26.4</v>
      </c>
      <c r="E990" s="119">
        <v>18.8</v>
      </c>
      <c r="F990" s="119">
        <v>19.75</v>
      </c>
      <c r="G990" s="119">
        <v>19.55</v>
      </c>
      <c r="H990" s="119">
        <v>22.85</v>
      </c>
      <c r="I990" s="119">
        <v>431035</v>
      </c>
      <c r="J990" s="119">
        <v>9939990.5999999996</v>
      </c>
      <c r="K990" s="121">
        <v>43187</v>
      </c>
      <c r="L990" s="119">
        <v>1570</v>
      </c>
      <c r="M990" s="119" t="s">
        <v>2351</v>
      </c>
    </row>
    <row r="991" spans="1:13">
      <c r="A991" s="119" t="s">
        <v>3161</v>
      </c>
      <c r="B991" s="119" t="s">
        <v>395</v>
      </c>
      <c r="C991" s="119">
        <v>17.05</v>
      </c>
      <c r="D991" s="119">
        <v>17.95</v>
      </c>
      <c r="E991" s="119">
        <v>16.55</v>
      </c>
      <c r="F991" s="119">
        <v>17.649999999999999</v>
      </c>
      <c r="G991" s="119">
        <v>17.899999999999999</v>
      </c>
      <c r="H991" s="119">
        <v>17.3</v>
      </c>
      <c r="I991" s="119">
        <v>12778</v>
      </c>
      <c r="J991" s="119">
        <v>222115.5</v>
      </c>
      <c r="K991" s="121">
        <v>43187</v>
      </c>
      <c r="L991" s="119">
        <v>71</v>
      </c>
      <c r="M991" s="119" t="s">
        <v>3162</v>
      </c>
    </row>
    <row r="992" spans="1:13">
      <c r="A992" s="119" t="s">
        <v>231</v>
      </c>
      <c r="B992" s="119" t="s">
        <v>395</v>
      </c>
      <c r="C992" s="119">
        <v>22005</v>
      </c>
      <c r="D992" s="119">
        <v>22901</v>
      </c>
      <c r="E992" s="119">
        <v>21911.05</v>
      </c>
      <c r="F992" s="119">
        <v>22684.55</v>
      </c>
      <c r="G992" s="119">
        <v>22570.5</v>
      </c>
      <c r="H992" s="119">
        <v>22286.45</v>
      </c>
      <c r="I992" s="119">
        <v>26263</v>
      </c>
      <c r="J992" s="119">
        <v>592078115.79999995</v>
      </c>
      <c r="K992" s="121">
        <v>43187</v>
      </c>
      <c r="L992" s="119">
        <v>10623</v>
      </c>
      <c r="M992" s="119" t="s">
        <v>1528</v>
      </c>
    </row>
    <row r="993" spans="1:13">
      <c r="A993" s="119" t="s">
        <v>2942</v>
      </c>
      <c r="B993" s="119" t="s">
        <v>395</v>
      </c>
      <c r="C993" s="119">
        <v>305.25</v>
      </c>
      <c r="D993" s="119">
        <v>306</v>
      </c>
      <c r="E993" s="119">
        <v>300.05</v>
      </c>
      <c r="F993" s="119">
        <v>302.5</v>
      </c>
      <c r="G993" s="119">
        <v>304.95</v>
      </c>
      <c r="H993" s="119">
        <v>295.85000000000002</v>
      </c>
      <c r="I993" s="119">
        <v>1587</v>
      </c>
      <c r="J993" s="119">
        <v>481395.25</v>
      </c>
      <c r="K993" s="121">
        <v>43187</v>
      </c>
      <c r="L993" s="119">
        <v>144</v>
      </c>
      <c r="M993" s="119" t="s">
        <v>2228</v>
      </c>
    </row>
    <row r="994" spans="1:13">
      <c r="A994" s="119" t="s">
        <v>3163</v>
      </c>
      <c r="B994" s="119" t="s">
        <v>395</v>
      </c>
      <c r="C994" s="119">
        <v>49.55</v>
      </c>
      <c r="D994" s="119">
        <v>52.3</v>
      </c>
      <c r="E994" s="119">
        <v>49.1</v>
      </c>
      <c r="F994" s="119">
        <v>50</v>
      </c>
      <c r="G994" s="119">
        <v>50</v>
      </c>
      <c r="H994" s="119">
        <v>51.6</v>
      </c>
      <c r="I994" s="119">
        <v>3391</v>
      </c>
      <c r="J994" s="119">
        <v>173088.7</v>
      </c>
      <c r="K994" s="121">
        <v>43187</v>
      </c>
      <c r="L994" s="119">
        <v>39</v>
      </c>
      <c r="M994" s="119" t="s">
        <v>3164</v>
      </c>
    </row>
    <row r="995" spans="1:13">
      <c r="A995" s="119" t="s">
        <v>2503</v>
      </c>
      <c r="B995" s="119" t="s">
        <v>395</v>
      </c>
      <c r="C995" s="119">
        <v>72</v>
      </c>
      <c r="D995" s="119">
        <v>72</v>
      </c>
      <c r="E995" s="119">
        <v>70</v>
      </c>
      <c r="F995" s="119">
        <v>70.2</v>
      </c>
      <c r="G995" s="119">
        <v>70.05</v>
      </c>
      <c r="H995" s="119">
        <v>72.099999999999994</v>
      </c>
      <c r="I995" s="119">
        <v>5131</v>
      </c>
      <c r="J995" s="119">
        <v>362656.5</v>
      </c>
      <c r="K995" s="121">
        <v>43187</v>
      </c>
      <c r="L995" s="119">
        <v>153</v>
      </c>
      <c r="M995" s="119" t="s">
        <v>2504</v>
      </c>
    </row>
    <row r="996" spans="1:13">
      <c r="A996" s="119" t="s">
        <v>1529</v>
      </c>
      <c r="B996" s="119" t="s">
        <v>395</v>
      </c>
      <c r="C996" s="119">
        <v>275.64999999999998</v>
      </c>
      <c r="D996" s="119">
        <v>280</v>
      </c>
      <c r="E996" s="119">
        <v>264.89999999999998</v>
      </c>
      <c r="F996" s="119">
        <v>267.14999999999998</v>
      </c>
      <c r="G996" s="119">
        <v>266.39999999999998</v>
      </c>
      <c r="H996" s="119">
        <v>277.14999999999998</v>
      </c>
      <c r="I996" s="119">
        <v>91820</v>
      </c>
      <c r="J996" s="119">
        <v>24992280.050000001</v>
      </c>
      <c r="K996" s="121">
        <v>43187</v>
      </c>
      <c r="L996" s="119">
        <v>2419</v>
      </c>
      <c r="M996" s="119" t="s">
        <v>1530</v>
      </c>
    </row>
    <row r="997" spans="1:13">
      <c r="A997" s="119" t="s">
        <v>1531</v>
      </c>
      <c r="B997" s="119" t="s">
        <v>395</v>
      </c>
      <c r="C997" s="119">
        <v>189.1</v>
      </c>
      <c r="D997" s="119">
        <v>195</v>
      </c>
      <c r="E997" s="119">
        <v>185.2</v>
      </c>
      <c r="F997" s="119">
        <v>191.4</v>
      </c>
      <c r="G997" s="119">
        <v>191.05</v>
      </c>
      <c r="H997" s="119">
        <v>190.35</v>
      </c>
      <c r="I997" s="119">
        <v>44580</v>
      </c>
      <c r="J997" s="119">
        <v>8510369.5</v>
      </c>
      <c r="K997" s="121">
        <v>43187</v>
      </c>
      <c r="L997" s="119">
        <v>1013</v>
      </c>
      <c r="M997" s="119" t="s">
        <v>1532</v>
      </c>
    </row>
    <row r="998" spans="1:13">
      <c r="A998" s="119" t="s">
        <v>1533</v>
      </c>
      <c r="B998" s="119" t="s">
        <v>395</v>
      </c>
      <c r="C998" s="119">
        <v>8.25</v>
      </c>
      <c r="D998" s="119">
        <v>8.3000000000000007</v>
      </c>
      <c r="E998" s="119">
        <v>7.8</v>
      </c>
      <c r="F998" s="119">
        <v>7.95</v>
      </c>
      <c r="G998" s="119">
        <v>7.8</v>
      </c>
      <c r="H998" s="119">
        <v>8.3000000000000007</v>
      </c>
      <c r="I998" s="119">
        <v>18470</v>
      </c>
      <c r="J998" s="119">
        <v>149685.04999999999</v>
      </c>
      <c r="K998" s="121">
        <v>43187</v>
      </c>
      <c r="L998" s="119">
        <v>68</v>
      </c>
      <c r="M998" s="119" t="s">
        <v>1534</v>
      </c>
    </row>
    <row r="999" spans="1:13">
      <c r="A999" s="119" t="s">
        <v>1535</v>
      </c>
      <c r="B999" s="119" t="s">
        <v>395</v>
      </c>
      <c r="C999" s="119">
        <v>317.2</v>
      </c>
      <c r="D999" s="119">
        <v>325</v>
      </c>
      <c r="E999" s="119">
        <v>311.55</v>
      </c>
      <c r="F999" s="119">
        <v>321.3</v>
      </c>
      <c r="G999" s="119">
        <v>320</v>
      </c>
      <c r="H999" s="119">
        <v>317.85000000000002</v>
      </c>
      <c r="I999" s="119">
        <v>22533</v>
      </c>
      <c r="J999" s="119">
        <v>7215551.7999999998</v>
      </c>
      <c r="K999" s="121">
        <v>43187</v>
      </c>
      <c r="L999" s="119">
        <v>482</v>
      </c>
      <c r="M999" s="119" t="s">
        <v>1536</v>
      </c>
    </row>
    <row r="1000" spans="1:13">
      <c r="A1000" s="119" t="s">
        <v>3165</v>
      </c>
      <c r="B1000" s="119" t="s">
        <v>395</v>
      </c>
      <c r="C1000" s="119">
        <v>7</v>
      </c>
      <c r="D1000" s="119">
        <v>7.4</v>
      </c>
      <c r="E1000" s="119">
        <v>7</v>
      </c>
      <c r="F1000" s="119">
        <v>7.4</v>
      </c>
      <c r="G1000" s="119">
        <v>7.4</v>
      </c>
      <c r="H1000" s="119">
        <v>7.05</v>
      </c>
      <c r="I1000" s="119">
        <v>29917</v>
      </c>
      <c r="J1000" s="119">
        <v>219880.9</v>
      </c>
      <c r="K1000" s="121">
        <v>43187</v>
      </c>
      <c r="L1000" s="119">
        <v>50</v>
      </c>
      <c r="M1000" s="119" t="s">
        <v>3166</v>
      </c>
    </row>
    <row r="1001" spans="1:13">
      <c r="A1001" s="119" t="s">
        <v>2860</v>
      </c>
      <c r="B1001" s="119" t="s">
        <v>395</v>
      </c>
      <c r="C1001" s="119">
        <v>13.7</v>
      </c>
      <c r="D1001" s="119">
        <v>13.8</v>
      </c>
      <c r="E1001" s="119">
        <v>13.2</v>
      </c>
      <c r="F1001" s="119">
        <v>13.2</v>
      </c>
      <c r="G1001" s="119">
        <v>13.2</v>
      </c>
      <c r="H1001" s="119">
        <v>13.85</v>
      </c>
      <c r="I1001" s="119">
        <v>189298</v>
      </c>
      <c r="J1001" s="119">
        <v>2509504.7999999998</v>
      </c>
      <c r="K1001" s="121">
        <v>43187</v>
      </c>
      <c r="L1001" s="119">
        <v>152</v>
      </c>
      <c r="M1001" s="119" t="s">
        <v>2861</v>
      </c>
    </row>
    <row r="1002" spans="1:13">
      <c r="A1002" s="119" t="s">
        <v>1537</v>
      </c>
      <c r="B1002" s="119" t="s">
        <v>395</v>
      </c>
      <c r="C1002" s="119">
        <v>253.65</v>
      </c>
      <c r="D1002" s="119">
        <v>253.7</v>
      </c>
      <c r="E1002" s="119">
        <v>248</v>
      </c>
      <c r="F1002" s="119">
        <v>249.6</v>
      </c>
      <c r="G1002" s="119">
        <v>248.15</v>
      </c>
      <c r="H1002" s="119">
        <v>252.2</v>
      </c>
      <c r="I1002" s="119">
        <v>188653</v>
      </c>
      <c r="J1002" s="119">
        <v>47380466.350000001</v>
      </c>
      <c r="K1002" s="121">
        <v>43187</v>
      </c>
      <c r="L1002" s="119">
        <v>9606</v>
      </c>
      <c r="M1002" s="119" t="s">
        <v>1538</v>
      </c>
    </row>
    <row r="1003" spans="1:13">
      <c r="A1003" s="119" t="s">
        <v>2862</v>
      </c>
      <c r="B1003" s="119" t="s">
        <v>395</v>
      </c>
      <c r="C1003" s="119">
        <v>14.3</v>
      </c>
      <c r="D1003" s="119">
        <v>15.05</v>
      </c>
      <c r="E1003" s="119">
        <v>13.9</v>
      </c>
      <c r="F1003" s="119">
        <v>14.85</v>
      </c>
      <c r="G1003" s="119">
        <v>15.05</v>
      </c>
      <c r="H1003" s="119">
        <v>14.4</v>
      </c>
      <c r="I1003" s="119">
        <v>139561</v>
      </c>
      <c r="J1003" s="119">
        <v>2020084.8</v>
      </c>
      <c r="K1003" s="121">
        <v>43187</v>
      </c>
      <c r="L1003" s="119">
        <v>269</v>
      </c>
      <c r="M1003" s="119" t="s">
        <v>2863</v>
      </c>
    </row>
    <row r="1004" spans="1:13">
      <c r="A1004" s="119" t="s">
        <v>1539</v>
      </c>
      <c r="B1004" s="119" t="s">
        <v>395</v>
      </c>
      <c r="C1004" s="119">
        <v>61.2</v>
      </c>
      <c r="D1004" s="119">
        <v>61.3</v>
      </c>
      <c r="E1004" s="119">
        <v>60</v>
      </c>
      <c r="F1004" s="119">
        <v>60.25</v>
      </c>
      <c r="G1004" s="119">
        <v>60.1</v>
      </c>
      <c r="H1004" s="119">
        <v>61.85</v>
      </c>
      <c r="I1004" s="119">
        <v>135651</v>
      </c>
      <c r="J1004" s="119">
        <v>8205637.1500000004</v>
      </c>
      <c r="K1004" s="121">
        <v>43187</v>
      </c>
      <c r="L1004" s="119">
        <v>1387</v>
      </c>
      <c r="M1004" s="119" t="s">
        <v>1540</v>
      </c>
    </row>
    <row r="1005" spans="1:13">
      <c r="A1005" s="119" t="s">
        <v>391</v>
      </c>
      <c r="B1005" s="119" t="s">
        <v>395</v>
      </c>
      <c r="C1005" s="119">
        <v>57.3</v>
      </c>
      <c r="D1005" s="119">
        <v>57.3</v>
      </c>
      <c r="E1005" s="119">
        <v>54.5</v>
      </c>
      <c r="F1005" s="119">
        <v>54.85</v>
      </c>
      <c r="G1005" s="119">
        <v>55.2</v>
      </c>
      <c r="H1005" s="119">
        <v>57.65</v>
      </c>
      <c r="I1005" s="119">
        <v>24486</v>
      </c>
      <c r="J1005" s="119">
        <v>1365349.1</v>
      </c>
      <c r="K1005" s="121">
        <v>43187</v>
      </c>
      <c r="L1005" s="119">
        <v>436</v>
      </c>
      <c r="M1005" s="119" t="s">
        <v>1541</v>
      </c>
    </row>
    <row r="1006" spans="1:13">
      <c r="A1006" s="119" t="s">
        <v>2347</v>
      </c>
      <c r="B1006" s="119" t="s">
        <v>395</v>
      </c>
      <c r="C1006" s="119">
        <v>14.2</v>
      </c>
      <c r="D1006" s="119">
        <v>14.35</v>
      </c>
      <c r="E1006" s="119">
        <v>13.1</v>
      </c>
      <c r="F1006" s="119">
        <v>13.2</v>
      </c>
      <c r="G1006" s="119">
        <v>13.1</v>
      </c>
      <c r="H1006" s="119">
        <v>13.7</v>
      </c>
      <c r="I1006" s="119">
        <v>70209</v>
      </c>
      <c r="J1006" s="119">
        <v>975367.6</v>
      </c>
      <c r="K1006" s="121">
        <v>43187</v>
      </c>
      <c r="L1006" s="119">
        <v>178</v>
      </c>
      <c r="M1006" s="119" t="s">
        <v>2348</v>
      </c>
    </row>
    <row r="1007" spans="1:13">
      <c r="A1007" s="119" t="s">
        <v>3167</v>
      </c>
      <c r="B1007" s="119" t="s">
        <v>395</v>
      </c>
      <c r="C1007" s="119">
        <v>12</v>
      </c>
      <c r="D1007" s="119">
        <v>12.5</v>
      </c>
      <c r="E1007" s="119">
        <v>11.9</v>
      </c>
      <c r="F1007" s="119">
        <v>11.9</v>
      </c>
      <c r="G1007" s="119">
        <v>11.9</v>
      </c>
      <c r="H1007" s="119">
        <v>12.5</v>
      </c>
      <c r="I1007" s="119">
        <v>5257</v>
      </c>
      <c r="J1007" s="119">
        <v>63263.35</v>
      </c>
      <c r="K1007" s="121">
        <v>43187</v>
      </c>
      <c r="L1007" s="119">
        <v>47</v>
      </c>
      <c r="M1007" s="119" t="s">
        <v>3168</v>
      </c>
    </row>
    <row r="1008" spans="1:13">
      <c r="A1008" s="119" t="s">
        <v>358</v>
      </c>
      <c r="B1008" s="119" t="s">
        <v>395</v>
      </c>
      <c r="C1008" s="119">
        <v>325</v>
      </c>
      <c r="D1008" s="119">
        <v>327.45</v>
      </c>
      <c r="E1008" s="119">
        <v>315.2</v>
      </c>
      <c r="F1008" s="119">
        <v>320.2</v>
      </c>
      <c r="G1008" s="119">
        <v>320.25</v>
      </c>
      <c r="H1008" s="119">
        <v>323.64999999999998</v>
      </c>
      <c r="I1008" s="119">
        <v>4688773</v>
      </c>
      <c r="J1008" s="119">
        <v>1497368516.6500001</v>
      </c>
      <c r="K1008" s="121">
        <v>43187</v>
      </c>
      <c r="L1008" s="119">
        <v>61652</v>
      </c>
      <c r="M1008" s="119" t="s">
        <v>1542</v>
      </c>
    </row>
    <row r="1009" spans="1:13">
      <c r="A1009" s="119" t="s">
        <v>2229</v>
      </c>
      <c r="B1009" s="119" t="s">
        <v>395</v>
      </c>
      <c r="C1009" s="119">
        <v>24.05</v>
      </c>
      <c r="D1009" s="119">
        <v>24.6</v>
      </c>
      <c r="E1009" s="119">
        <v>23.25</v>
      </c>
      <c r="F1009" s="119">
        <v>23.55</v>
      </c>
      <c r="G1009" s="119">
        <v>23.9</v>
      </c>
      <c r="H1009" s="119">
        <v>24.85</v>
      </c>
      <c r="I1009" s="119">
        <v>103468</v>
      </c>
      <c r="J1009" s="119">
        <v>2466170.5499999998</v>
      </c>
      <c r="K1009" s="121">
        <v>43187</v>
      </c>
      <c r="L1009" s="119">
        <v>488</v>
      </c>
      <c r="M1009" s="119" t="s">
        <v>2230</v>
      </c>
    </row>
    <row r="1010" spans="1:13">
      <c r="A1010" s="119" t="s">
        <v>3169</v>
      </c>
      <c r="B1010" s="119" t="s">
        <v>395</v>
      </c>
      <c r="C1010" s="119">
        <v>15.25</v>
      </c>
      <c r="D1010" s="119">
        <v>16</v>
      </c>
      <c r="E1010" s="119">
        <v>15.25</v>
      </c>
      <c r="F1010" s="119">
        <v>15.35</v>
      </c>
      <c r="G1010" s="119">
        <v>15.3</v>
      </c>
      <c r="H1010" s="119">
        <v>15.9</v>
      </c>
      <c r="I1010" s="119">
        <v>6019</v>
      </c>
      <c r="J1010" s="119">
        <v>92765.9</v>
      </c>
      <c r="K1010" s="121">
        <v>43187</v>
      </c>
      <c r="L1010" s="119">
        <v>23</v>
      </c>
      <c r="M1010" s="119" t="s">
        <v>3170</v>
      </c>
    </row>
    <row r="1011" spans="1:13">
      <c r="A1011" s="119" t="s">
        <v>1543</v>
      </c>
      <c r="B1011" s="119" t="s">
        <v>395</v>
      </c>
      <c r="C1011" s="119">
        <v>294</v>
      </c>
      <c r="D1011" s="119">
        <v>294</v>
      </c>
      <c r="E1011" s="119">
        <v>284</v>
      </c>
      <c r="F1011" s="119">
        <v>284</v>
      </c>
      <c r="G1011" s="119">
        <v>284</v>
      </c>
      <c r="H1011" s="119">
        <v>293.8</v>
      </c>
      <c r="I1011" s="119">
        <v>5583</v>
      </c>
      <c r="J1011" s="119">
        <v>1615517.4</v>
      </c>
      <c r="K1011" s="121">
        <v>43187</v>
      </c>
      <c r="L1011" s="119">
        <v>85</v>
      </c>
      <c r="M1011" s="119" t="s">
        <v>1544</v>
      </c>
    </row>
    <row r="1012" spans="1:13">
      <c r="A1012" s="119" t="s">
        <v>2936</v>
      </c>
      <c r="B1012" s="119" t="s">
        <v>395</v>
      </c>
      <c r="C1012" s="119">
        <v>12.6</v>
      </c>
      <c r="D1012" s="119">
        <v>13.2</v>
      </c>
      <c r="E1012" s="119">
        <v>12.6</v>
      </c>
      <c r="F1012" s="119">
        <v>12.65</v>
      </c>
      <c r="G1012" s="119">
        <v>12.65</v>
      </c>
      <c r="H1012" s="119">
        <v>12.5</v>
      </c>
      <c r="I1012" s="119">
        <v>2430</v>
      </c>
      <c r="J1012" s="119">
        <v>31522</v>
      </c>
      <c r="K1012" s="121">
        <v>43187</v>
      </c>
      <c r="L1012" s="119">
        <v>12</v>
      </c>
      <c r="M1012" s="119" t="s">
        <v>2937</v>
      </c>
    </row>
    <row r="1013" spans="1:13">
      <c r="A1013" s="119" t="s">
        <v>209</v>
      </c>
      <c r="B1013" s="119" t="s">
        <v>395</v>
      </c>
      <c r="C1013" s="119">
        <v>2450</v>
      </c>
      <c r="D1013" s="119">
        <v>2469.9</v>
      </c>
      <c r="E1013" s="119">
        <v>2418.6</v>
      </c>
      <c r="F1013" s="119">
        <v>2432.85</v>
      </c>
      <c r="G1013" s="119">
        <v>2443.65</v>
      </c>
      <c r="H1013" s="119">
        <v>2452.4499999999998</v>
      </c>
      <c r="I1013" s="119">
        <v>168980</v>
      </c>
      <c r="J1013" s="119">
        <v>412724859.5</v>
      </c>
      <c r="K1013" s="121">
        <v>43187</v>
      </c>
      <c r="L1013" s="119">
        <v>16591</v>
      </c>
      <c r="M1013" s="119" t="s">
        <v>1546</v>
      </c>
    </row>
    <row r="1014" spans="1:13">
      <c r="A1014" s="119" t="s">
        <v>1547</v>
      </c>
      <c r="B1014" s="119" t="s">
        <v>395</v>
      </c>
      <c r="C1014" s="119">
        <v>52</v>
      </c>
      <c r="D1014" s="119">
        <v>52.55</v>
      </c>
      <c r="E1014" s="119">
        <v>50.1</v>
      </c>
      <c r="F1014" s="119">
        <v>50.35</v>
      </c>
      <c r="G1014" s="119">
        <v>50.4</v>
      </c>
      <c r="H1014" s="119">
        <v>53</v>
      </c>
      <c r="I1014" s="119">
        <v>760441</v>
      </c>
      <c r="J1014" s="119">
        <v>38893723.799999997</v>
      </c>
      <c r="K1014" s="121">
        <v>43187</v>
      </c>
      <c r="L1014" s="119">
        <v>3670</v>
      </c>
      <c r="M1014" s="119" t="s">
        <v>1548</v>
      </c>
    </row>
    <row r="1015" spans="1:13">
      <c r="A1015" s="119" t="s">
        <v>1549</v>
      </c>
      <c r="B1015" s="119" t="s">
        <v>395</v>
      </c>
      <c r="C1015" s="119">
        <v>20.45</v>
      </c>
      <c r="D1015" s="119">
        <v>21.05</v>
      </c>
      <c r="E1015" s="119">
        <v>20</v>
      </c>
      <c r="F1015" s="119">
        <v>20.3</v>
      </c>
      <c r="G1015" s="119">
        <v>20.55</v>
      </c>
      <c r="H1015" s="119">
        <v>20.6</v>
      </c>
      <c r="I1015" s="119">
        <v>850058</v>
      </c>
      <c r="J1015" s="119">
        <v>17268345.399999999</v>
      </c>
      <c r="K1015" s="121">
        <v>43187</v>
      </c>
      <c r="L1015" s="119">
        <v>5264</v>
      </c>
      <c r="M1015" s="119" t="s">
        <v>1550</v>
      </c>
    </row>
    <row r="1016" spans="1:13">
      <c r="A1016" s="119" t="s">
        <v>1551</v>
      </c>
      <c r="B1016" s="119" t="s">
        <v>395</v>
      </c>
      <c r="C1016" s="119">
        <v>79.8</v>
      </c>
      <c r="D1016" s="119">
        <v>79.95</v>
      </c>
      <c r="E1016" s="119">
        <v>78</v>
      </c>
      <c r="F1016" s="119">
        <v>78.95</v>
      </c>
      <c r="G1016" s="119">
        <v>79.099999999999994</v>
      </c>
      <c r="H1016" s="119">
        <v>79.75</v>
      </c>
      <c r="I1016" s="119">
        <v>30074</v>
      </c>
      <c r="J1016" s="119">
        <v>2387537.9500000002</v>
      </c>
      <c r="K1016" s="121">
        <v>43187</v>
      </c>
      <c r="L1016" s="119">
        <v>244</v>
      </c>
      <c r="M1016" s="119" t="s">
        <v>1552</v>
      </c>
    </row>
    <row r="1017" spans="1:13">
      <c r="A1017" s="119" t="s">
        <v>1553</v>
      </c>
      <c r="B1017" s="119" t="s">
        <v>395</v>
      </c>
      <c r="C1017" s="119">
        <v>720</v>
      </c>
      <c r="D1017" s="119">
        <v>734.25</v>
      </c>
      <c r="E1017" s="119">
        <v>688</v>
      </c>
      <c r="F1017" s="119">
        <v>694.05</v>
      </c>
      <c r="G1017" s="119">
        <v>691.75</v>
      </c>
      <c r="H1017" s="119">
        <v>784.1</v>
      </c>
      <c r="I1017" s="119">
        <v>1429238</v>
      </c>
      <c r="J1017" s="119">
        <v>1007410751.55</v>
      </c>
      <c r="K1017" s="121">
        <v>43187</v>
      </c>
      <c r="L1017" s="119">
        <v>47042</v>
      </c>
      <c r="M1017" s="119" t="s">
        <v>1554</v>
      </c>
    </row>
    <row r="1018" spans="1:13">
      <c r="A1018" s="119" t="s">
        <v>2657</v>
      </c>
      <c r="B1018" s="119" t="s">
        <v>395</v>
      </c>
      <c r="C1018" s="119">
        <v>85</v>
      </c>
      <c r="D1018" s="119">
        <v>85</v>
      </c>
      <c r="E1018" s="119">
        <v>74.05</v>
      </c>
      <c r="F1018" s="119">
        <v>76.2</v>
      </c>
      <c r="G1018" s="119">
        <v>76.7</v>
      </c>
      <c r="H1018" s="119">
        <v>78.95</v>
      </c>
      <c r="I1018" s="119">
        <v>15715</v>
      </c>
      <c r="J1018" s="119">
        <v>1216340.55</v>
      </c>
      <c r="K1018" s="121">
        <v>43187</v>
      </c>
      <c r="L1018" s="119">
        <v>806</v>
      </c>
      <c r="M1018" s="119" t="s">
        <v>2658</v>
      </c>
    </row>
    <row r="1019" spans="1:13">
      <c r="A1019" s="119" t="s">
        <v>126</v>
      </c>
      <c r="B1019" s="119" t="s">
        <v>395</v>
      </c>
      <c r="C1019" s="119">
        <v>226.15</v>
      </c>
      <c r="D1019" s="119">
        <v>232.85</v>
      </c>
      <c r="E1019" s="119">
        <v>224.6</v>
      </c>
      <c r="F1019" s="119">
        <v>230.95</v>
      </c>
      <c r="G1019" s="119">
        <v>230.05</v>
      </c>
      <c r="H1019" s="119">
        <v>226.75</v>
      </c>
      <c r="I1019" s="119">
        <v>3286101</v>
      </c>
      <c r="J1019" s="119">
        <v>753355968.64999998</v>
      </c>
      <c r="K1019" s="121">
        <v>43187</v>
      </c>
      <c r="L1019" s="119">
        <v>45769</v>
      </c>
      <c r="M1019" s="119" t="s">
        <v>1555</v>
      </c>
    </row>
    <row r="1020" spans="1:13">
      <c r="A1020" s="119" t="s">
        <v>127</v>
      </c>
      <c r="B1020" s="119" t="s">
        <v>395</v>
      </c>
      <c r="C1020" s="119">
        <v>87.4</v>
      </c>
      <c r="D1020" s="119">
        <v>87.4</v>
      </c>
      <c r="E1020" s="119">
        <v>85.15</v>
      </c>
      <c r="F1020" s="119">
        <v>85.65</v>
      </c>
      <c r="G1020" s="119">
        <v>85.25</v>
      </c>
      <c r="H1020" s="119">
        <v>88.4</v>
      </c>
      <c r="I1020" s="119">
        <v>10381168</v>
      </c>
      <c r="J1020" s="119">
        <v>892702234.85000002</v>
      </c>
      <c r="K1020" s="121">
        <v>43187</v>
      </c>
      <c r="L1020" s="119">
        <v>33844</v>
      </c>
      <c r="M1020" s="119" t="s">
        <v>1556</v>
      </c>
    </row>
    <row r="1021" spans="1:13">
      <c r="A1021" s="119" t="s">
        <v>1557</v>
      </c>
      <c r="B1021" s="119" t="s">
        <v>395</v>
      </c>
      <c r="C1021" s="119">
        <v>2159.0500000000002</v>
      </c>
      <c r="D1021" s="119">
        <v>2218</v>
      </c>
      <c r="E1021" s="119">
        <v>2132.0500000000002</v>
      </c>
      <c r="F1021" s="119">
        <v>2185.1999999999998</v>
      </c>
      <c r="G1021" s="119">
        <v>2163.1999999999998</v>
      </c>
      <c r="H1021" s="119">
        <v>2160.3000000000002</v>
      </c>
      <c r="I1021" s="119">
        <v>25512</v>
      </c>
      <c r="J1021" s="119">
        <v>55382642.700000003</v>
      </c>
      <c r="K1021" s="121">
        <v>43187</v>
      </c>
      <c r="L1021" s="119">
        <v>2743</v>
      </c>
      <c r="M1021" s="119" t="s">
        <v>1558</v>
      </c>
    </row>
    <row r="1022" spans="1:13">
      <c r="A1022" s="119" t="s">
        <v>1559</v>
      </c>
      <c r="B1022" s="119" t="s">
        <v>395</v>
      </c>
      <c r="C1022" s="119">
        <v>88.05</v>
      </c>
      <c r="D1022" s="119">
        <v>88.35</v>
      </c>
      <c r="E1022" s="119">
        <v>83</v>
      </c>
      <c r="F1022" s="119">
        <v>84.4</v>
      </c>
      <c r="G1022" s="119">
        <v>85</v>
      </c>
      <c r="H1022" s="119">
        <v>88.35</v>
      </c>
      <c r="I1022" s="119">
        <v>36330</v>
      </c>
      <c r="J1022" s="119">
        <v>3127784.15</v>
      </c>
      <c r="K1022" s="121">
        <v>43187</v>
      </c>
      <c r="L1022" s="119">
        <v>557</v>
      </c>
      <c r="M1022" s="119" t="s">
        <v>1560</v>
      </c>
    </row>
    <row r="1023" spans="1:13">
      <c r="A1023" s="119" t="s">
        <v>323</v>
      </c>
      <c r="B1023" s="119" t="s">
        <v>395</v>
      </c>
      <c r="C1023" s="119">
        <v>24.75</v>
      </c>
      <c r="D1023" s="119">
        <v>24.85</v>
      </c>
      <c r="E1023" s="119">
        <v>24</v>
      </c>
      <c r="F1023" s="119">
        <v>24.05</v>
      </c>
      <c r="G1023" s="119">
        <v>24.05</v>
      </c>
      <c r="H1023" s="119">
        <v>24.85</v>
      </c>
      <c r="I1023" s="119">
        <v>1437743</v>
      </c>
      <c r="J1023" s="119">
        <v>34874317.100000001</v>
      </c>
      <c r="K1023" s="121">
        <v>43187</v>
      </c>
      <c r="L1023" s="119">
        <v>4857</v>
      </c>
      <c r="M1023" s="119" t="s">
        <v>1561</v>
      </c>
    </row>
    <row r="1024" spans="1:13">
      <c r="A1024" s="119" t="s">
        <v>1562</v>
      </c>
      <c r="B1024" s="119" t="s">
        <v>395</v>
      </c>
      <c r="C1024" s="119">
        <v>265</v>
      </c>
      <c r="D1024" s="119">
        <v>319.5</v>
      </c>
      <c r="E1024" s="119">
        <v>255.6</v>
      </c>
      <c r="F1024" s="119">
        <v>316.14999999999998</v>
      </c>
      <c r="G1024" s="119">
        <v>316</v>
      </c>
      <c r="H1024" s="119">
        <v>267.85000000000002</v>
      </c>
      <c r="I1024" s="119">
        <v>1444663</v>
      </c>
      <c r="J1024" s="119">
        <v>431669948.60000002</v>
      </c>
      <c r="K1024" s="121">
        <v>43187</v>
      </c>
      <c r="L1024" s="119">
        <v>23596</v>
      </c>
      <c r="M1024" s="119" t="s">
        <v>1563</v>
      </c>
    </row>
    <row r="1025" spans="1:13">
      <c r="A1025" s="119" t="s">
        <v>210</v>
      </c>
      <c r="B1025" s="119" t="s">
        <v>395</v>
      </c>
      <c r="C1025" s="119">
        <v>9286</v>
      </c>
      <c r="D1025" s="119">
        <v>9600</v>
      </c>
      <c r="E1025" s="119">
        <v>9279.7999999999993</v>
      </c>
      <c r="F1025" s="119">
        <v>9555.75</v>
      </c>
      <c r="G1025" s="119">
        <v>9500</v>
      </c>
      <c r="H1025" s="119">
        <v>9292.4</v>
      </c>
      <c r="I1025" s="119">
        <v>11574</v>
      </c>
      <c r="J1025" s="119">
        <v>109617028.59999999</v>
      </c>
      <c r="K1025" s="121">
        <v>43187</v>
      </c>
      <c r="L1025" s="119">
        <v>2984</v>
      </c>
      <c r="M1025" s="119" t="s">
        <v>1564</v>
      </c>
    </row>
    <row r="1026" spans="1:13">
      <c r="A1026" s="119" t="s">
        <v>1565</v>
      </c>
      <c r="B1026" s="119" t="s">
        <v>395</v>
      </c>
      <c r="C1026" s="119">
        <v>110.5</v>
      </c>
      <c r="D1026" s="119">
        <v>110.5</v>
      </c>
      <c r="E1026" s="119">
        <v>105</v>
      </c>
      <c r="F1026" s="119">
        <v>106.2</v>
      </c>
      <c r="G1026" s="119">
        <v>106.05</v>
      </c>
      <c r="H1026" s="119">
        <v>106.55</v>
      </c>
      <c r="I1026" s="119">
        <v>3702</v>
      </c>
      <c r="J1026" s="119">
        <v>391175.15</v>
      </c>
      <c r="K1026" s="121">
        <v>43187</v>
      </c>
      <c r="L1026" s="119">
        <v>88</v>
      </c>
      <c r="M1026" s="119" t="s">
        <v>1566</v>
      </c>
    </row>
    <row r="1027" spans="1:13">
      <c r="A1027" s="119" t="s">
        <v>1567</v>
      </c>
      <c r="B1027" s="119" t="s">
        <v>395</v>
      </c>
      <c r="C1027" s="119">
        <v>1102.8</v>
      </c>
      <c r="D1027" s="119">
        <v>1125</v>
      </c>
      <c r="E1027" s="119">
        <v>1065.9000000000001</v>
      </c>
      <c r="F1027" s="119">
        <v>1085.5999999999999</v>
      </c>
      <c r="G1027" s="119">
        <v>1082</v>
      </c>
      <c r="H1027" s="119">
        <v>1094.0999999999999</v>
      </c>
      <c r="I1027" s="119">
        <v>413517</v>
      </c>
      <c r="J1027" s="119">
        <v>452648161</v>
      </c>
      <c r="K1027" s="121">
        <v>43187</v>
      </c>
      <c r="L1027" s="119">
        <v>15211</v>
      </c>
      <c r="M1027" s="119" t="s">
        <v>1568</v>
      </c>
    </row>
    <row r="1028" spans="1:13">
      <c r="A1028" s="119" t="s">
        <v>1569</v>
      </c>
      <c r="B1028" s="119" t="s">
        <v>395</v>
      </c>
      <c r="C1028" s="119">
        <v>596.54999999999995</v>
      </c>
      <c r="D1028" s="119">
        <v>607.20000000000005</v>
      </c>
      <c r="E1028" s="119">
        <v>577</v>
      </c>
      <c r="F1028" s="119">
        <v>591.4</v>
      </c>
      <c r="G1028" s="119">
        <v>606</v>
      </c>
      <c r="H1028" s="119">
        <v>595.20000000000005</v>
      </c>
      <c r="I1028" s="119">
        <v>232748</v>
      </c>
      <c r="J1028" s="119">
        <v>136638344.34999999</v>
      </c>
      <c r="K1028" s="121">
        <v>43187</v>
      </c>
      <c r="L1028" s="119">
        <v>16683</v>
      </c>
      <c r="M1028" s="119" t="s">
        <v>1570</v>
      </c>
    </row>
    <row r="1029" spans="1:13">
      <c r="A1029" s="119" t="s">
        <v>208</v>
      </c>
      <c r="B1029" s="119" t="s">
        <v>395</v>
      </c>
      <c r="C1029" s="119">
        <v>924.4</v>
      </c>
      <c r="D1029" s="119">
        <v>934.9</v>
      </c>
      <c r="E1029" s="119">
        <v>910.25</v>
      </c>
      <c r="F1029" s="119">
        <v>917.8</v>
      </c>
      <c r="G1029" s="119">
        <v>913</v>
      </c>
      <c r="H1029" s="119">
        <v>926.3</v>
      </c>
      <c r="I1029" s="119">
        <v>1084639</v>
      </c>
      <c r="J1029" s="119">
        <v>1001386785.1</v>
      </c>
      <c r="K1029" s="121">
        <v>43187</v>
      </c>
      <c r="L1029" s="119">
        <v>25599</v>
      </c>
      <c r="M1029" s="119" t="s">
        <v>1571</v>
      </c>
    </row>
    <row r="1030" spans="1:13">
      <c r="A1030" s="119" t="s">
        <v>1572</v>
      </c>
      <c r="B1030" s="119" t="s">
        <v>395</v>
      </c>
      <c r="C1030" s="119">
        <v>867.9</v>
      </c>
      <c r="D1030" s="119">
        <v>898.2</v>
      </c>
      <c r="E1030" s="119">
        <v>848.25</v>
      </c>
      <c r="F1030" s="119">
        <v>885.2</v>
      </c>
      <c r="G1030" s="119">
        <v>882.1</v>
      </c>
      <c r="H1030" s="119">
        <v>872.35</v>
      </c>
      <c r="I1030" s="119">
        <v>116472</v>
      </c>
      <c r="J1030" s="119">
        <v>102034672.2</v>
      </c>
      <c r="K1030" s="121">
        <v>43187</v>
      </c>
      <c r="L1030" s="119">
        <v>9114</v>
      </c>
      <c r="M1030" s="119" t="s">
        <v>1573</v>
      </c>
    </row>
    <row r="1031" spans="1:13">
      <c r="A1031" s="119" t="s">
        <v>2587</v>
      </c>
      <c r="B1031" s="119" t="s">
        <v>395</v>
      </c>
      <c r="C1031" s="119">
        <v>21.5</v>
      </c>
      <c r="D1031" s="119">
        <v>21.9</v>
      </c>
      <c r="E1031" s="119">
        <v>19.899999999999999</v>
      </c>
      <c r="F1031" s="119">
        <v>20.5</v>
      </c>
      <c r="G1031" s="119">
        <v>20.5</v>
      </c>
      <c r="H1031" s="119">
        <v>20.9</v>
      </c>
      <c r="I1031" s="119">
        <v>670083</v>
      </c>
      <c r="J1031" s="119">
        <v>14150982.1</v>
      </c>
      <c r="K1031" s="121">
        <v>43187</v>
      </c>
      <c r="L1031" s="119">
        <v>1966</v>
      </c>
      <c r="M1031" s="119" t="s">
        <v>2588</v>
      </c>
    </row>
    <row r="1032" spans="1:13">
      <c r="A1032" s="119" t="s">
        <v>2659</v>
      </c>
      <c r="B1032" s="119" t="s">
        <v>395</v>
      </c>
      <c r="C1032" s="119">
        <v>175</v>
      </c>
      <c r="D1032" s="119">
        <v>178.3</v>
      </c>
      <c r="E1032" s="119">
        <v>169.05</v>
      </c>
      <c r="F1032" s="119">
        <v>172.55</v>
      </c>
      <c r="G1032" s="119">
        <v>169.05</v>
      </c>
      <c r="H1032" s="119">
        <v>176.3</v>
      </c>
      <c r="I1032" s="119">
        <v>4737</v>
      </c>
      <c r="J1032" s="119">
        <v>824257.65</v>
      </c>
      <c r="K1032" s="121">
        <v>43187</v>
      </c>
      <c r="L1032" s="119">
        <v>151</v>
      </c>
      <c r="M1032" s="119" t="s">
        <v>2660</v>
      </c>
    </row>
    <row r="1033" spans="1:13">
      <c r="A1033" s="119" t="s">
        <v>1574</v>
      </c>
      <c r="B1033" s="119" t="s">
        <v>395</v>
      </c>
      <c r="C1033" s="119">
        <v>30.45</v>
      </c>
      <c r="D1033" s="119">
        <v>30.45</v>
      </c>
      <c r="E1033" s="119">
        <v>28.5</v>
      </c>
      <c r="F1033" s="119">
        <v>29.25</v>
      </c>
      <c r="G1033" s="119">
        <v>28.8</v>
      </c>
      <c r="H1033" s="119">
        <v>29.95</v>
      </c>
      <c r="I1033" s="119">
        <v>35612</v>
      </c>
      <c r="J1033" s="119">
        <v>1050316.25</v>
      </c>
      <c r="K1033" s="121">
        <v>43187</v>
      </c>
      <c r="L1033" s="119">
        <v>279</v>
      </c>
      <c r="M1033" s="119" t="s">
        <v>1575</v>
      </c>
    </row>
    <row r="1034" spans="1:13">
      <c r="A1034" s="119" t="s">
        <v>1576</v>
      </c>
      <c r="B1034" s="119" t="s">
        <v>395</v>
      </c>
      <c r="C1034" s="119">
        <v>85.7</v>
      </c>
      <c r="D1034" s="119">
        <v>85.7</v>
      </c>
      <c r="E1034" s="119">
        <v>80.55</v>
      </c>
      <c r="F1034" s="119">
        <v>82.85</v>
      </c>
      <c r="G1034" s="119">
        <v>83.5</v>
      </c>
      <c r="H1034" s="119">
        <v>83.4</v>
      </c>
      <c r="I1034" s="119">
        <v>48039</v>
      </c>
      <c r="J1034" s="119">
        <v>3954978.6</v>
      </c>
      <c r="K1034" s="121">
        <v>43187</v>
      </c>
      <c r="L1034" s="119">
        <v>523</v>
      </c>
      <c r="M1034" s="119" t="s">
        <v>1577</v>
      </c>
    </row>
    <row r="1035" spans="1:13">
      <c r="A1035" s="119" t="s">
        <v>1578</v>
      </c>
      <c r="B1035" s="119" t="s">
        <v>395</v>
      </c>
      <c r="C1035" s="119">
        <v>201.2</v>
      </c>
      <c r="D1035" s="119">
        <v>205.25</v>
      </c>
      <c r="E1035" s="119">
        <v>198.55</v>
      </c>
      <c r="F1035" s="119">
        <v>202.65</v>
      </c>
      <c r="G1035" s="119">
        <v>200</v>
      </c>
      <c r="H1035" s="119">
        <v>203.55</v>
      </c>
      <c r="I1035" s="119">
        <v>9379</v>
      </c>
      <c r="J1035" s="119">
        <v>1898078.2</v>
      </c>
      <c r="K1035" s="121">
        <v>43187</v>
      </c>
      <c r="L1035" s="119">
        <v>125</v>
      </c>
      <c r="M1035" s="119" t="s">
        <v>1579</v>
      </c>
    </row>
    <row r="1036" spans="1:13">
      <c r="A1036" s="119" t="s">
        <v>128</v>
      </c>
      <c r="B1036" s="119" t="s">
        <v>395</v>
      </c>
      <c r="C1036" s="119">
        <v>97.95</v>
      </c>
      <c r="D1036" s="119">
        <v>99.15</v>
      </c>
      <c r="E1036" s="119">
        <v>94.55</v>
      </c>
      <c r="F1036" s="119">
        <v>95.3</v>
      </c>
      <c r="G1036" s="119">
        <v>94.95</v>
      </c>
      <c r="H1036" s="119">
        <v>99.45</v>
      </c>
      <c r="I1036" s="119">
        <v>30109801</v>
      </c>
      <c r="J1036" s="119">
        <v>2918966714.6999998</v>
      </c>
      <c r="K1036" s="121">
        <v>43187</v>
      </c>
      <c r="L1036" s="119">
        <v>75961</v>
      </c>
      <c r="M1036" s="119" t="s">
        <v>1580</v>
      </c>
    </row>
    <row r="1037" spans="1:13">
      <c r="A1037" s="119" t="s">
        <v>1581</v>
      </c>
      <c r="B1037" s="119" t="s">
        <v>395</v>
      </c>
      <c r="C1037" s="119">
        <v>35.65</v>
      </c>
      <c r="D1037" s="119">
        <v>35.65</v>
      </c>
      <c r="E1037" s="119">
        <v>34.450000000000003</v>
      </c>
      <c r="F1037" s="119">
        <v>34.6</v>
      </c>
      <c r="G1037" s="119">
        <v>34.6</v>
      </c>
      <c r="H1037" s="119">
        <v>35.700000000000003</v>
      </c>
      <c r="I1037" s="119">
        <v>233890</v>
      </c>
      <c r="J1037" s="119">
        <v>8150046.3499999996</v>
      </c>
      <c r="K1037" s="121">
        <v>43187</v>
      </c>
      <c r="L1037" s="119">
        <v>1145</v>
      </c>
      <c r="M1037" s="119" t="s">
        <v>1582</v>
      </c>
    </row>
    <row r="1038" spans="1:13">
      <c r="A1038" s="119" t="s">
        <v>2283</v>
      </c>
      <c r="B1038" s="119" t="s">
        <v>395</v>
      </c>
      <c r="C1038" s="119">
        <v>1275</v>
      </c>
      <c r="D1038" s="119">
        <v>1341.5</v>
      </c>
      <c r="E1038" s="119">
        <v>1264.05</v>
      </c>
      <c r="F1038" s="119">
        <v>1292.45</v>
      </c>
      <c r="G1038" s="119">
        <v>1288</v>
      </c>
      <c r="H1038" s="119">
        <v>1281.55</v>
      </c>
      <c r="I1038" s="119">
        <v>446175</v>
      </c>
      <c r="J1038" s="119">
        <v>586411524.20000005</v>
      </c>
      <c r="K1038" s="121">
        <v>43187</v>
      </c>
      <c r="L1038" s="119">
        <v>12887</v>
      </c>
      <c r="M1038" s="119" t="s">
        <v>2284</v>
      </c>
    </row>
    <row r="1039" spans="1:13">
      <c r="A1039" s="119" t="s">
        <v>3171</v>
      </c>
      <c r="B1039" s="119" t="s">
        <v>395</v>
      </c>
      <c r="C1039" s="119">
        <v>15.1</v>
      </c>
      <c r="D1039" s="119">
        <v>15.1</v>
      </c>
      <c r="E1039" s="119">
        <v>14.55</v>
      </c>
      <c r="F1039" s="119">
        <v>14.55</v>
      </c>
      <c r="G1039" s="119">
        <v>14.65</v>
      </c>
      <c r="H1039" s="119">
        <v>15.1</v>
      </c>
      <c r="I1039" s="119">
        <v>18572</v>
      </c>
      <c r="J1039" s="119">
        <v>272138.2</v>
      </c>
      <c r="K1039" s="121">
        <v>43187</v>
      </c>
      <c r="L1039" s="119">
        <v>97</v>
      </c>
      <c r="M1039" s="119" t="s">
        <v>3172</v>
      </c>
    </row>
    <row r="1040" spans="1:13">
      <c r="A1040" s="119" t="s">
        <v>1583</v>
      </c>
      <c r="B1040" s="119" t="s">
        <v>395</v>
      </c>
      <c r="C1040" s="119">
        <v>173</v>
      </c>
      <c r="D1040" s="119">
        <v>177.5</v>
      </c>
      <c r="E1040" s="119">
        <v>170.3</v>
      </c>
      <c r="F1040" s="119">
        <v>175.4</v>
      </c>
      <c r="G1040" s="119">
        <v>173</v>
      </c>
      <c r="H1040" s="119">
        <v>171.4</v>
      </c>
      <c r="I1040" s="119">
        <v>532049</v>
      </c>
      <c r="J1040" s="119">
        <v>92958005.099999994</v>
      </c>
      <c r="K1040" s="121">
        <v>43187</v>
      </c>
      <c r="L1040" s="119">
        <v>7129</v>
      </c>
      <c r="M1040" s="119" t="s">
        <v>2220</v>
      </c>
    </row>
    <row r="1041" spans="1:13">
      <c r="A1041" s="119" t="s">
        <v>2568</v>
      </c>
      <c r="B1041" s="119" t="s">
        <v>395</v>
      </c>
      <c r="C1041" s="119">
        <v>990</v>
      </c>
      <c r="D1041" s="119">
        <v>1034.5999999999999</v>
      </c>
      <c r="E1041" s="119">
        <v>927.3</v>
      </c>
      <c r="F1041" s="119">
        <v>949.5</v>
      </c>
      <c r="G1041" s="119">
        <v>927.3</v>
      </c>
      <c r="H1041" s="119">
        <v>990.9</v>
      </c>
      <c r="I1041" s="119">
        <v>2954</v>
      </c>
      <c r="J1041" s="119">
        <v>2837874.25</v>
      </c>
      <c r="K1041" s="121">
        <v>43187</v>
      </c>
      <c r="L1041" s="119">
        <v>70</v>
      </c>
      <c r="M1041" s="119" t="s">
        <v>2569</v>
      </c>
    </row>
    <row r="1042" spans="1:13">
      <c r="A1042" s="119" t="s">
        <v>2294</v>
      </c>
      <c r="B1042" s="119" t="s">
        <v>395</v>
      </c>
      <c r="C1042" s="119">
        <v>283.8</v>
      </c>
      <c r="D1042" s="119">
        <v>283.8</v>
      </c>
      <c r="E1042" s="119">
        <v>270</v>
      </c>
      <c r="F1042" s="119">
        <v>274.8</v>
      </c>
      <c r="G1042" s="119">
        <v>276.60000000000002</v>
      </c>
      <c r="H1042" s="119">
        <v>281.85000000000002</v>
      </c>
      <c r="I1042" s="119">
        <v>6943</v>
      </c>
      <c r="J1042" s="119">
        <v>1907601.1</v>
      </c>
      <c r="K1042" s="121">
        <v>43187</v>
      </c>
      <c r="L1042" s="119">
        <v>250</v>
      </c>
      <c r="M1042" s="119" t="s">
        <v>2295</v>
      </c>
    </row>
    <row r="1043" spans="1:13">
      <c r="A1043" s="119" t="s">
        <v>2187</v>
      </c>
      <c r="B1043" s="119" t="s">
        <v>395</v>
      </c>
      <c r="C1043" s="119">
        <v>184.95</v>
      </c>
      <c r="D1043" s="119">
        <v>186</v>
      </c>
      <c r="E1043" s="119">
        <v>176</v>
      </c>
      <c r="F1043" s="119">
        <v>177.7</v>
      </c>
      <c r="G1043" s="119">
        <v>177.2</v>
      </c>
      <c r="H1043" s="119">
        <v>184.8</v>
      </c>
      <c r="I1043" s="119">
        <v>57979</v>
      </c>
      <c r="J1043" s="119">
        <v>10446313.699999999</v>
      </c>
      <c r="K1043" s="121">
        <v>43187</v>
      </c>
      <c r="L1043" s="119">
        <v>1192</v>
      </c>
      <c r="M1043" s="119" t="s">
        <v>2771</v>
      </c>
    </row>
    <row r="1044" spans="1:13">
      <c r="A1044" s="119" t="s">
        <v>1584</v>
      </c>
      <c r="B1044" s="119" t="s">
        <v>395</v>
      </c>
      <c r="C1044" s="119">
        <v>468</v>
      </c>
      <c r="D1044" s="119">
        <v>468.6</v>
      </c>
      <c r="E1044" s="119">
        <v>468</v>
      </c>
      <c r="F1044" s="119">
        <v>468.15</v>
      </c>
      <c r="G1044" s="119">
        <v>468.15</v>
      </c>
      <c r="H1044" s="119">
        <v>468.3</v>
      </c>
      <c r="I1044" s="119">
        <v>13077</v>
      </c>
      <c r="J1044" s="119">
        <v>6123169.5499999998</v>
      </c>
      <c r="K1044" s="121">
        <v>43187</v>
      </c>
      <c r="L1044" s="119">
        <v>289</v>
      </c>
      <c r="M1044" s="119" t="s">
        <v>1585</v>
      </c>
    </row>
    <row r="1045" spans="1:13">
      <c r="A1045" s="119" t="s">
        <v>1586</v>
      </c>
      <c r="B1045" s="119" t="s">
        <v>395</v>
      </c>
      <c r="C1045" s="119">
        <v>257.60000000000002</v>
      </c>
      <c r="D1045" s="119">
        <v>257.60000000000002</v>
      </c>
      <c r="E1045" s="119">
        <v>250</v>
      </c>
      <c r="F1045" s="119">
        <v>251.1</v>
      </c>
      <c r="G1045" s="119">
        <v>250.05</v>
      </c>
      <c r="H1045" s="119">
        <v>257.60000000000002</v>
      </c>
      <c r="I1045" s="119">
        <v>8151</v>
      </c>
      <c r="J1045" s="119">
        <v>2064163.45</v>
      </c>
      <c r="K1045" s="121">
        <v>43187</v>
      </c>
      <c r="L1045" s="119">
        <v>265</v>
      </c>
      <c r="M1045" s="119" t="s">
        <v>1587</v>
      </c>
    </row>
    <row r="1046" spans="1:13">
      <c r="A1046" s="119" t="s">
        <v>1588</v>
      </c>
      <c r="B1046" s="119" t="s">
        <v>395</v>
      </c>
      <c r="C1046" s="119">
        <v>466</v>
      </c>
      <c r="D1046" s="119">
        <v>475.85</v>
      </c>
      <c r="E1046" s="119">
        <v>458</v>
      </c>
      <c r="F1046" s="119">
        <v>470.75</v>
      </c>
      <c r="G1046" s="119">
        <v>463.55</v>
      </c>
      <c r="H1046" s="119">
        <v>465.55</v>
      </c>
      <c r="I1046" s="119">
        <v>25705</v>
      </c>
      <c r="J1046" s="119">
        <v>11997984.35</v>
      </c>
      <c r="K1046" s="121">
        <v>43187</v>
      </c>
      <c r="L1046" s="119">
        <v>558</v>
      </c>
      <c r="M1046" s="119" t="s">
        <v>1589</v>
      </c>
    </row>
    <row r="1047" spans="1:13">
      <c r="A1047" s="119" t="s">
        <v>1590</v>
      </c>
      <c r="B1047" s="119" t="s">
        <v>395</v>
      </c>
      <c r="C1047" s="119">
        <v>146.94999999999999</v>
      </c>
      <c r="D1047" s="119">
        <v>151.85</v>
      </c>
      <c r="E1047" s="119">
        <v>141</v>
      </c>
      <c r="F1047" s="119">
        <v>143</v>
      </c>
      <c r="G1047" s="119">
        <v>142.55000000000001</v>
      </c>
      <c r="H1047" s="119">
        <v>146.6</v>
      </c>
      <c r="I1047" s="119">
        <v>4548</v>
      </c>
      <c r="J1047" s="119">
        <v>654424.1</v>
      </c>
      <c r="K1047" s="121">
        <v>43187</v>
      </c>
      <c r="L1047" s="119">
        <v>191</v>
      </c>
      <c r="M1047" s="119" t="s">
        <v>1591</v>
      </c>
    </row>
    <row r="1048" spans="1:13">
      <c r="A1048" s="119" t="s">
        <v>129</v>
      </c>
      <c r="B1048" s="119" t="s">
        <v>395</v>
      </c>
      <c r="C1048" s="119">
        <v>195.5</v>
      </c>
      <c r="D1048" s="119">
        <v>195.8</v>
      </c>
      <c r="E1048" s="119">
        <v>192.3</v>
      </c>
      <c r="F1048" s="119">
        <v>193.25</v>
      </c>
      <c r="G1048" s="119">
        <v>192.8</v>
      </c>
      <c r="H1048" s="119">
        <v>195.95</v>
      </c>
      <c r="I1048" s="119">
        <v>7928958</v>
      </c>
      <c r="J1048" s="119">
        <v>1537957571.5</v>
      </c>
      <c r="K1048" s="121">
        <v>43187</v>
      </c>
      <c r="L1048" s="119">
        <v>79390</v>
      </c>
      <c r="M1048" s="119" t="s">
        <v>1592</v>
      </c>
    </row>
    <row r="1049" spans="1:13">
      <c r="A1049" s="119" t="s">
        <v>1593</v>
      </c>
      <c r="B1049" s="119" t="s">
        <v>395</v>
      </c>
      <c r="C1049" s="119">
        <v>875</v>
      </c>
      <c r="D1049" s="119">
        <v>889.8</v>
      </c>
      <c r="E1049" s="119">
        <v>840.25</v>
      </c>
      <c r="F1049" s="119">
        <v>846.65</v>
      </c>
      <c r="G1049" s="119">
        <v>841</v>
      </c>
      <c r="H1049" s="119">
        <v>881.1</v>
      </c>
      <c r="I1049" s="119">
        <v>4327</v>
      </c>
      <c r="J1049" s="119">
        <v>3777346.5</v>
      </c>
      <c r="K1049" s="121">
        <v>43187</v>
      </c>
      <c r="L1049" s="119">
        <v>273</v>
      </c>
      <c r="M1049" s="119" t="s">
        <v>1594</v>
      </c>
    </row>
    <row r="1050" spans="1:13">
      <c r="A1050" s="119" t="s">
        <v>1595</v>
      </c>
      <c r="B1050" s="119" t="s">
        <v>395</v>
      </c>
      <c r="C1050" s="119">
        <v>539</v>
      </c>
      <c r="D1050" s="119">
        <v>539</v>
      </c>
      <c r="E1050" s="119">
        <v>515.04999999999995</v>
      </c>
      <c r="F1050" s="119">
        <v>524.25</v>
      </c>
      <c r="G1050" s="119">
        <v>525</v>
      </c>
      <c r="H1050" s="119">
        <v>534.79999999999995</v>
      </c>
      <c r="I1050" s="119">
        <v>20864</v>
      </c>
      <c r="J1050" s="119">
        <v>10956532.35</v>
      </c>
      <c r="K1050" s="121">
        <v>43187</v>
      </c>
      <c r="L1050" s="119">
        <v>773</v>
      </c>
      <c r="M1050" s="119" t="s">
        <v>1596</v>
      </c>
    </row>
    <row r="1051" spans="1:13">
      <c r="A1051" s="119" t="s">
        <v>1597</v>
      </c>
      <c r="B1051" s="119" t="s">
        <v>395</v>
      </c>
      <c r="C1051" s="119">
        <v>150.1</v>
      </c>
      <c r="D1051" s="119">
        <v>151.9</v>
      </c>
      <c r="E1051" s="119">
        <v>148.1</v>
      </c>
      <c r="F1051" s="119">
        <v>150.19999999999999</v>
      </c>
      <c r="G1051" s="119">
        <v>150.69999999999999</v>
      </c>
      <c r="H1051" s="119">
        <v>151.85</v>
      </c>
      <c r="I1051" s="119">
        <v>64755</v>
      </c>
      <c r="J1051" s="119">
        <v>9691020.5500000007</v>
      </c>
      <c r="K1051" s="121">
        <v>43187</v>
      </c>
      <c r="L1051" s="119">
        <v>1392</v>
      </c>
      <c r="M1051" s="119" t="s">
        <v>1598</v>
      </c>
    </row>
    <row r="1052" spans="1:13">
      <c r="A1052" s="119" t="s">
        <v>2420</v>
      </c>
      <c r="B1052" s="119" t="s">
        <v>395</v>
      </c>
      <c r="C1052" s="119">
        <v>10.5</v>
      </c>
      <c r="D1052" s="119">
        <v>11.05</v>
      </c>
      <c r="E1052" s="119">
        <v>10.5</v>
      </c>
      <c r="F1052" s="119">
        <v>10.75</v>
      </c>
      <c r="G1052" s="119">
        <v>11</v>
      </c>
      <c r="H1052" s="119">
        <v>10.7</v>
      </c>
      <c r="I1052" s="119">
        <v>9273</v>
      </c>
      <c r="J1052" s="119">
        <v>99789.9</v>
      </c>
      <c r="K1052" s="121">
        <v>43187</v>
      </c>
      <c r="L1052" s="119">
        <v>82</v>
      </c>
      <c r="M1052" s="119" t="s">
        <v>2421</v>
      </c>
    </row>
    <row r="1053" spans="1:13">
      <c r="A1053" s="119" t="s">
        <v>1599</v>
      </c>
      <c r="B1053" s="119" t="s">
        <v>395</v>
      </c>
      <c r="C1053" s="119">
        <v>82.25</v>
      </c>
      <c r="D1053" s="119">
        <v>83.25</v>
      </c>
      <c r="E1053" s="119">
        <v>79.599999999999994</v>
      </c>
      <c r="F1053" s="119">
        <v>80.3</v>
      </c>
      <c r="G1053" s="119">
        <v>79.650000000000006</v>
      </c>
      <c r="H1053" s="119">
        <v>82.35</v>
      </c>
      <c r="I1053" s="119">
        <v>374013</v>
      </c>
      <c r="J1053" s="119">
        <v>30424987.149999999</v>
      </c>
      <c r="K1053" s="121">
        <v>43187</v>
      </c>
      <c r="L1053" s="119">
        <v>3406</v>
      </c>
      <c r="M1053" s="119" t="s">
        <v>1600</v>
      </c>
    </row>
    <row r="1054" spans="1:13">
      <c r="A1054" s="119" t="s">
        <v>2585</v>
      </c>
      <c r="B1054" s="119" t="s">
        <v>395</v>
      </c>
      <c r="C1054" s="119">
        <v>172.5</v>
      </c>
      <c r="D1054" s="119">
        <v>173.35</v>
      </c>
      <c r="E1054" s="119">
        <v>168.1</v>
      </c>
      <c r="F1054" s="119">
        <v>169.1</v>
      </c>
      <c r="G1054" s="119">
        <v>169.15</v>
      </c>
      <c r="H1054" s="119">
        <v>174.5</v>
      </c>
      <c r="I1054" s="119">
        <v>1135060</v>
      </c>
      <c r="J1054" s="119">
        <v>193212326.84999999</v>
      </c>
      <c r="K1054" s="121">
        <v>43187</v>
      </c>
      <c r="L1054" s="119">
        <v>9531</v>
      </c>
      <c r="M1054" s="119" t="s">
        <v>2586</v>
      </c>
    </row>
    <row r="1055" spans="1:13">
      <c r="A1055" s="119" t="s">
        <v>1601</v>
      </c>
      <c r="B1055" s="119" t="s">
        <v>395</v>
      </c>
      <c r="C1055" s="119">
        <v>6.2</v>
      </c>
      <c r="D1055" s="119">
        <v>6.45</v>
      </c>
      <c r="E1055" s="119">
        <v>6.1</v>
      </c>
      <c r="F1055" s="119">
        <v>6.35</v>
      </c>
      <c r="G1055" s="119">
        <v>6.35</v>
      </c>
      <c r="H1055" s="119">
        <v>6.15</v>
      </c>
      <c r="I1055" s="119">
        <v>478720</v>
      </c>
      <c r="J1055" s="119">
        <v>3053345.65</v>
      </c>
      <c r="K1055" s="121">
        <v>43187</v>
      </c>
      <c r="L1055" s="119">
        <v>317</v>
      </c>
      <c r="M1055" s="119" t="s">
        <v>1602</v>
      </c>
    </row>
    <row r="1056" spans="1:13">
      <c r="A1056" s="119" t="s">
        <v>3173</v>
      </c>
      <c r="B1056" s="119" t="s">
        <v>395</v>
      </c>
      <c r="C1056" s="119">
        <v>5.8</v>
      </c>
      <c r="D1056" s="119">
        <v>5.95</v>
      </c>
      <c r="E1056" s="119">
        <v>5.7</v>
      </c>
      <c r="F1056" s="119">
        <v>5.85</v>
      </c>
      <c r="G1056" s="119">
        <v>5.85</v>
      </c>
      <c r="H1056" s="119">
        <v>5.8</v>
      </c>
      <c r="I1056" s="119">
        <v>75952</v>
      </c>
      <c r="J1056" s="119">
        <v>441267.85</v>
      </c>
      <c r="K1056" s="121">
        <v>43187</v>
      </c>
      <c r="L1056" s="119">
        <v>141</v>
      </c>
      <c r="M1056" s="119" t="s">
        <v>3174</v>
      </c>
    </row>
    <row r="1057" spans="1:13">
      <c r="A1057" s="119" t="s">
        <v>3275</v>
      </c>
      <c r="B1057" s="119" t="s">
        <v>395</v>
      </c>
      <c r="C1057" s="119">
        <v>175.35</v>
      </c>
      <c r="D1057" s="119">
        <v>182.5</v>
      </c>
      <c r="E1057" s="119">
        <v>171</v>
      </c>
      <c r="F1057" s="119">
        <v>178.15</v>
      </c>
      <c r="G1057" s="119">
        <v>182</v>
      </c>
      <c r="H1057" s="119">
        <v>180.9</v>
      </c>
      <c r="I1057" s="119">
        <v>1350982</v>
      </c>
      <c r="J1057" s="119">
        <v>240592214</v>
      </c>
      <c r="K1057" s="121">
        <v>43187</v>
      </c>
      <c r="L1057" s="119">
        <v>1140</v>
      </c>
      <c r="M1057" s="119" t="s">
        <v>3276</v>
      </c>
    </row>
    <row r="1058" spans="1:13">
      <c r="A1058" s="119" t="s">
        <v>1603</v>
      </c>
      <c r="B1058" s="119" t="s">
        <v>395</v>
      </c>
      <c r="C1058" s="119">
        <v>99.25</v>
      </c>
      <c r="D1058" s="119">
        <v>103.35</v>
      </c>
      <c r="E1058" s="119">
        <v>98</v>
      </c>
      <c r="F1058" s="119">
        <v>102.95</v>
      </c>
      <c r="G1058" s="119">
        <v>103</v>
      </c>
      <c r="H1058" s="119">
        <v>99.75</v>
      </c>
      <c r="I1058" s="119">
        <v>51908</v>
      </c>
      <c r="J1058" s="119">
        <v>5248063.3499999996</v>
      </c>
      <c r="K1058" s="121">
        <v>43187</v>
      </c>
      <c r="L1058" s="119">
        <v>577</v>
      </c>
      <c r="M1058" s="119" t="s">
        <v>1604</v>
      </c>
    </row>
    <row r="1059" spans="1:13">
      <c r="A1059" s="119" t="s">
        <v>2505</v>
      </c>
      <c r="B1059" s="119" t="s">
        <v>395</v>
      </c>
      <c r="C1059" s="119">
        <v>59</v>
      </c>
      <c r="D1059" s="119">
        <v>66.45</v>
      </c>
      <c r="E1059" s="119">
        <v>58.3</v>
      </c>
      <c r="F1059" s="119">
        <v>58.55</v>
      </c>
      <c r="G1059" s="119">
        <v>58.4</v>
      </c>
      <c r="H1059" s="119">
        <v>60.95</v>
      </c>
      <c r="I1059" s="119">
        <v>2795</v>
      </c>
      <c r="J1059" s="119">
        <v>166123.04999999999</v>
      </c>
      <c r="K1059" s="121">
        <v>43187</v>
      </c>
      <c r="L1059" s="119">
        <v>47</v>
      </c>
      <c r="M1059" s="119" t="s">
        <v>2506</v>
      </c>
    </row>
    <row r="1060" spans="1:13">
      <c r="A1060" s="119" t="s">
        <v>1605</v>
      </c>
      <c r="B1060" s="119" t="s">
        <v>395</v>
      </c>
      <c r="C1060" s="119">
        <v>275.25</v>
      </c>
      <c r="D1060" s="119">
        <v>280</v>
      </c>
      <c r="E1060" s="119">
        <v>275</v>
      </c>
      <c r="F1060" s="119">
        <v>275.7</v>
      </c>
      <c r="G1060" s="119">
        <v>275</v>
      </c>
      <c r="H1060" s="119">
        <v>279.05</v>
      </c>
      <c r="I1060" s="119">
        <v>11461</v>
      </c>
      <c r="J1060" s="119">
        <v>3177378.55</v>
      </c>
      <c r="K1060" s="121">
        <v>43187</v>
      </c>
      <c r="L1060" s="119">
        <v>373</v>
      </c>
      <c r="M1060" s="119" t="s">
        <v>1606</v>
      </c>
    </row>
    <row r="1061" spans="1:13">
      <c r="A1061" s="119" t="s">
        <v>2163</v>
      </c>
      <c r="B1061" s="119" t="s">
        <v>395</v>
      </c>
      <c r="C1061" s="119">
        <v>344.7</v>
      </c>
      <c r="D1061" s="119">
        <v>345</v>
      </c>
      <c r="E1061" s="119">
        <v>331.2</v>
      </c>
      <c r="F1061" s="119">
        <v>334.6</v>
      </c>
      <c r="G1061" s="119">
        <v>331.2</v>
      </c>
      <c r="H1061" s="119">
        <v>335.55</v>
      </c>
      <c r="I1061" s="119">
        <v>8945</v>
      </c>
      <c r="J1061" s="119">
        <v>3036698.5</v>
      </c>
      <c r="K1061" s="121">
        <v>43187</v>
      </c>
      <c r="L1061" s="119">
        <v>268</v>
      </c>
      <c r="M1061" s="119" t="s">
        <v>2164</v>
      </c>
    </row>
    <row r="1062" spans="1:13">
      <c r="A1062" s="119" t="s">
        <v>1607</v>
      </c>
      <c r="B1062" s="119" t="s">
        <v>395</v>
      </c>
      <c r="C1062" s="119">
        <v>19.95</v>
      </c>
      <c r="D1062" s="119">
        <v>19.95</v>
      </c>
      <c r="E1062" s="119">
        <v>18.100000000000001</v>
      </c>
      <c r="F1062" s="119">
        <v>19.05</v>
      </c>
      <c r="G1062" s="119">
        <v>19.100000000000001</v>
      </c>
      <c r="H1062" s="119">
        <v>20</v>
      </c>
      <c r="I1062" s="119">
        <v>57862</v>
      </c>
      <c r="J1062" s="119">
        <v>1107538.05</v>
      </c>
      <c r="K1062" s="121">
        <v>43187</v>
      </c>
      <c r="L1062" s="119">
        <v>440</v>
      </c>
      <c r="M1062" s="119" t="s">
        <v>1608</v>
      </c>
    </row>
    <row r="1063" spans="1:13">
      <c r="A1063" s="119" t="s">
        <v>2591</v>
      </c>
      <c r="B1063" s="119" t="s">
        <v>395</v>
      </c>
      <c r="C1063" s="119">
        <v>43</v>
      </c>
      <c r="D1063" s="119">
        <v>43.05</v>
      </c>
      <c r="E1063" s="119">
        <v>41.05</v>
      </c>
      <c r="F1063" s="119">
        <v>41.85</v>
      </c>
      <c r="G1063" s="119">
        <v>42.25</v>
      </c>
      <c r="H1063" s="119">
        <v>41.8</v>
      </c>
      <c r="I1063" s="119">
        <v>489</v>
      </c>
      <c r="J1063" s="119">
        <v>20852.05</v>
      </c>
      <c r="K1063" s="121">
        <v>43187</v>
      </c>
      <c r="L1063" s="119">
        <v>15</v>
      </c>
      <c r="M1063" s="119" t="s">
        <v>2592</v>
      </c>
    </row>
    <row r="1064" spans="1:13">
      <c r="A1064" s="119" t="s">
        <v>1609</v>
      </c>
      <c r="B1064" s="119" t="s">
        <v>395</v>
      </c>
      <c r="C1064" s="119">
        <v>50.8</v>
      </c>
      <c r="D1064" s="119">
        <v>50.9</v>
      </c>
      <c r="E1064" s="119">
        <v>49</v>
      </c>
      <c r="F1064" s="119">
        <v>49.4</v>
      </c>
      <c r="G1064" s="119">
        <v>49.35</v>
      </c>
      <c r="H1064" s="119">
        <v>49.95</v>
      </c>
      <c r="I1064" s="119">
        <v>42951</v>
      </c>
      <c r="J1064" s="119">
        <v>2126545.2000000002</v>
      </c>
      <c r="K1064" s="121">
        <v>43187</v>
      </c>
      <c r="L1064" s="119">
        <v>183</v>
      </c>
      <c r="M1064" s="119" t="s">
        <v>1610</v>
      </c>
    </row>
    <row r="1065" spans="1:13">
      <c r="A1065" s="119" t="s">
        <v>1611</v>
      </c>
      <c r="B1065" s="119" t="s">
        <v>395</v>
      </c>
      <c r="C1065" s="119">
        <v>289.35000000000002</v>
      </c>
      <c r="D1065" s="119">
        <v>298</v>
      </c>
      <c r="E1065" s="119">
        <v>282.2</v>
      </c>
      <c r="F1065" s="119">
        <v>291.8</v>
      </c>
      <c r="G1065" s="119">
        <v>292.60000000000002</v>
      </c>
      <c r="H1065" s="119">
        <v>290.3</v>
      </c>
      <c r="I1065" s="119">
        <v>172408</v>
      </c>
      <c r="J1065" s="119">
        <v>49608605.950000003</v>
      </c>
      <c r="K1065" s="121">
        <v>43187</v>
      </c>
      <c r="L1065" s="119">
        <v>7695</v>
      </c>
      <c r="M1065" s="119" t="s">
        <v>1612</v>
      </c>
    </row>
    <row r="1066" spans="1:13">
      <c r="A1066" s="119" t="s">
        <v>2400</v>
      </c>
      <c r="B1066" s="119" t="s">
        <v>395</v>
      </c>
      <c r="C1066" s="119">
        <v>84.1</v>
      </c>
      <c r="D1066" s="119">
        <v>88.3</v>
      </c>
      <c r="E1066" s="119">
        <v>84.1</v>
      </c>
      <c r="F1066" s="119">
        <v>86.65</v>
      </c>
      <c r="G1066" s="119">
        <v>86.45</v>
      </c>
      <c r="H1066" s="119">
        <v>84.4</v>
      </c>
      <c r="I1066" s="119">
        <v>264874</v>
      </c>
      <c r="J1066" s="119">
        <v>23020887.600000001</v>
      </c>
      <c r="K1066" s="121">
        <v>43187</v>
      </c>
      <c r="L1066" s="119">
        <v>1901</v>
      </c>
      <c r="M1066" s="119" t="s">
        <v>2401</v>
      </c>
    </row>
    <row r="1067" spans="1:13">
      <c r="A1067" s="119" t="s">
        <v>2341</v>
      </c>
      <c r="B1067" s="119" t="s">
        <v>395</v>
      </c>
      <c r="C1067" s="119">
        <v>49</v>
      </c>
      <c r="D1067" s="119">
        <v>49.6</v>
      </c>
      <c r="E1067" s="119">
        <v>46.9</v>
      </c>
      <c r="F1067" s="119">
        <v>47.55</v>
      </c>
      <c r="G1067" s="119">
        <v>48.2</v>
      </c>
      <c r="H1067" s="119">
        <v>50.15</v>
      </c>
      <c r="I1067" s="119">
        <v>30909</v>
      </c>
      <c r="J1067" s="119">
        <v>1492296.4</v>
      </c>
      <c r="K1067" s="121">
        <v>43187</v>
      </c>
      <c r="L1067" s="119">
        <v>324</v>
      </c>
      <c r="M1067" s="119" t="s">
        <v>2342</v>
      </c>
    </row>
    <row r="1068" spans="1:13">
      <c r="A1068" s="119" t="s">
        <v>1613</v>
      </c>
      <c r="B1068" s="119" t="s">
        <v>395</v>
      </c>
      <c r="C1068" s="119">
        <v>112.95</v>
      </c>
      <c r="D1068" s="119">
        <v>114.8</v>
      </c>
      <c r="E1068" s="119">
        <v>106.5</v>
      </c>
      <c r="F1068" s="119">
        <v>108.45</v>
      </c>
      <c r="G1068" s="119">
        <v>107.9</v>
      </c>
      <c r="H1068" s="119">
        <v>113.05</v>
      </c>
      <c r="I1068" s="119">
        <v>551602</v>
      </c>
      <c r="J1068" s="119">
        <v>61260700.100000001</v>
      </c>
      <c r="K1068" s="121">
        <v>43187</v>
      </c>
      <c r="L1068" s="119">
        <v>3457</v>
      </c>
      <c r="M1068" s="119" t="s">
        <v>1614</v>
      </c>
    </row>
    <row r="1069" spans="1:13">
      <c r="A1069" s="119" t="s">
        <v>3175</v>
      </c>
      <c r="B1069" s="119" t="s">
        <v>395</v>
      </c>
      <c r="C1069" s="119">
        <v>4.25</v>
      </c>
      <c r="D1069" s="119">
        <v>4.25</v>
      </c>
      <c r="E1069" s="119">
        <v>3.95</v>
      </c>
      <c r="F1069" s="119">
        <v>4.05</v>
      </c>
      <c r="G1069" s="119">
        <v>4</v>
      </c>
      <c r="H1069" s="119">
        <v>4.1500000000000004</v>
      </c>
      <c r="I1069" s="119">
        <v>149342</v>
      </c>
      <c r="J1069" s="119">
        <v>604451.75</v>
      </c>
      <c r="K1069" s="121">
        <v>43187</v>
      </c>
      <c r="L1069" s="119">
        <v>157</v>
      </c>
      <c r="M1069" s="119" t="s">
        <v>3176</v>
      </c>
    </row>
    <row r="1070" spans="1:13">
      <c r="A1070" s="119" t="s">
        <v>1615</v>
      </c>
      <c r="B1070" s="119" t="s">
        <v>395</v>
      </c>
      <c r="C1070" s="119">
        <v>45</v>
      </c>
      <c r="D1070" s="119">
        <v>45.85</v>
      </c>
      <c r="E1070" s="119">
        <v>43.15</v>
      </c>
      <c r="F1070" s="119">
        <v>43.65</v>
      </c>
      <c r="G1070" s="119">
        <v>43.4</v>
      </c>
      <c r="H1070" s="119">
        <v>45.3</v>
      </c>
      <c r="I1070" s="119">
        <v>290537</v>
      </c>
      <c r="J1070" s="119">
        <v>12862414.300000001</v>
      </c>
      <c r="K1070" s="121">
        <v>43187</v>
      </c>
      <c r="L1070" s="119">
        <v>1356</v>
      </c>
      <c r="M1070" s="119" t="s">
        <v>1616</v>
      </c>
    </row>
    <row r="1071" spans="1:13">
      <c r="A1071" s="119" t="s">
        <v>1617</v>
      </c>
      <c r="B1071" s="119" t="s">
        <v>395</v>
      </c>
      <c r="C1071" s="119">
        <v>35.4</v>
      </c>
      <c r="D1071" s="119">
        <v>35.85</v>
      </c>
      <c r="E1071" s="119">
        <v>35.1</v>
      </c>
      <c r="F1071" s="119">
        <v>35.200000000000003</v>
      </c>
      <c r="G1071" s="119">
        <v>35.299999999999997</v>
      </c>
      <c r="H1071" s="119">
        <v>35.700000000000003</v>
      </c>
      <c r="I1071" s="119">
        <v>116592</v>
      </c>
      <c r="J1071" s="119">
        <v>4128604.3</v>
      </c>
      <c r="K1071" s="121">
        <v>43187</v>
      </c>
      <c r="L1071" s="119">
        <v>838</v>
      </c>
      <c r="M1071" s="119" t="s">
        <v>1618</v>
      </c>
    </row>
    <row r="1072" spans="1:13">
      <c r="A1072" s="119" t="s">
        <v>2528</v>
      </c>
      <c r="B1072" s="119" t="s">
        <v>395</v>
      </c>
      <c r="C1072" s="119">
        <v>441.3</v>
      </c>
      <c r="D1072" s="119">
        <v>458</v>
      </c>
      <c r="E1072" s="119">
        <v>433.55</v>
      </c>
      <c r="F1072" s="119">
        <v>450</v>
      </c>
      <c r="G1072" s="119">
        <v>450</v>
      </c>
      <c r="H1072" s="119">
        <v>444.3</v>
      </c>
      <c r="I1072" s="119">
        <v>37562</v>
      </c>
      <c r="J1072" s="119">
        <v>16722307.15</v>
      </c>
      <c r="K1072" s="121">
        <v>43187</v>
      </c>
      <c r="L1072" s="119">
        <v>1248</v>
      </c>
      <c r="M1072" s="119" t="s">
        <v>2529</v>
      </c>
    </row>
    <row r="1073" spans="1:13">
      <c r="A1073" s="119" t="s">
        <v>1619</v>
      </c>
      <c r="B1073" s="119" t="s">
        <v>395</v>
      </c>
      <c r="C1073" s="119">
        <v>321</v>
      </c>
      <c r="D1073" s="119">
        <v>326.58999999999997</v>
      </c>
      <c r="E1073" s="119">
        <v>319.26</v>
      </c>
      <c r="F1073" s="119">
        <v>319.87</v>
      </c>
      <c r="G1073" s="119">
        <v>320</v>
      </c>
      <c r="H1073" s="119">
        <v>324.93</v>
      </c>
      <c r="I1073" s="119">
        <v>486</v>
      </c>
      <c r="J1073" s="119">
        <v>156585.9</v>
      </c>
      <c r="K1073" s="121">
        <v>43187</v>
      </c>
      <c r="L1073" s="119">
        <v>29</v>
      </c>
      <c r="M1073" s="119" t="s">
        <v>1620</v>
      </c>
    </row>
    <row r="1074" spans="1:13">
      <c r="A1074" s="119" t="s">
        <v>130</v>
      </c>
      <c r="B1074" s="119" t="s">
        <v>395</v>
      </c>
      <c r="C1074" s="119">
        <v>86.9</v>
      </c>
      <c r="D1074" s="119">
        <v>89</v>
      </c>
      <c r="E1074" s="119">
        <v>85.95</v>
      </c>
      <c r="F1074" s="119">
        <v>87.4</v>
      </c>
      <c r="G1074" s="119">
        <v>86.4</v>
      </c>
      <c r="H1074" s="119">
        <v>87.95</v>
      </c>
      <c r="I1074" s="119">
        <v>2376238</v>
      </c>
      <c r="J1074" s="119">
        <v>207867065.34999999</v>
      </c>
      <c r="K1074" s="121">
        <v>43187</v>
      </c>
      <c r="L1074" s="119">
        <v>9919</v>
      </c>
      <c r="M1074" s="119" t="s">
        <v>1621</v>
      </c>
    </row>
    <row r="1075" spans="1:13">
      <c r="A1075" s="119" t="s">
        <v>3177</v>
      </c>
      <c r="B1075" s="119" t="s">
        <v>395</v>
      </c>
      <c r="C1075" s="119">
        <v>49.45</v>
      </c>
      <c r="D1075" s="119">
        <v>49.45</v>
      </c>
      <c r="E1075" s="119">
        <v>45.35</v>
      </c>
      <c r="F1075" s="119">
        <v>46.2</v>
      </c>
      <c r="G1075" s="119">
        <v>46.3</v>
      </c>
      <c r="H1075" s="119">
        <v>47.65</v>
      </c>
      <c r="I1075" s="119">
        <v>63970</v>
      </c>
      <c r="J1075" s="119">
        <v>2970141.7</v>
      </c>
      <c r="K1075" s="121">
        <v>43187</v>
      </c>
      <c r="L1075" s="119">
        <v>196</v>
      </c>
      <c r="M1075" s="119" t="s">
        <v>3178</v>
      </c>
    </row>
    <row r="1076" spans="1:13">
      <c r="A1076" s="119" t="s">
        <v>1622</v>
      </c>
      <c r="B1076" s="119" t="s">
        <v>395</v>
      </c>
      <c r="C1076" s="119">
        <v>391.1</v>
      </c>
      <c r="D1076" s="119">
        <v>398.9</v>
      </c>
      <c r="E1076" s="119">
        <v>387.15</v>
      </c>
      <c r="F1076" s="119">
        <v>388.15</v>
      </c>
      <c r="G1076" s="119">
        <v>387.15</v>
      </c>
      <c r="H1076" s="119">
        <v>396.45</v>
      </c>
      <c r="I1076" s="119">
        <v>3003</v>
      </c>
      <c r="J1076" s="119">
        <v>1182856.2</v>
      </c>
      <c r="K1076" s="121">
        <v>43187</v>
      </c>
      <c r="L1076" s="119">
        <v>162</v>
      </c>
      <c r="M1076" s="119" t="s">
        <v>1623</v>
      </c>
    </row>
    <row r="1077" spans="1:13">
      <c r="A1077" s="119" t="s">
        <v>1624</v>
      </c>
      <c r="B1077" s="119" t="s">
        <v>395</v>
      </c>
      <c r="C1077" s="119">
        <v>17.399999999999999</v>
      </c>
      <c r="D1077" s="119">
        <v>17.399999999999999</v>
      </c>
      <c r="E1077" s="119">
        <v>16.75</v>
      </c>
      <c r="F1077" s="119">
        <v>16.899999999999999</v>
      </c>
      <c r="G1077" s="119">
        <v>17.05</v>
      </c>
      <c r="H1077" s="119">
        <v>17.5</v>
      </c>
      <c r="I1077" s="119">
        <v>1020008</v>
      </c>
      <c r="J1077" s="119">
        <v>17436878.800000001</v>
      </c>
      <c r="K1077" s="121">
        <v>43187</v>
      </c>
      <c r="L1077" s="119">
        <v>2836</v>
      </c>
      <c r="M1077" s="119" t="s">
        <v>1625</v>
      </c>
    </row>
    <row r="1078" spans="1:13">
      <c r="A1078" s="119" t="s">
        <v>1626</v>
      </c>
      <c r="B1078" s="119" t="s">
        <v>395</v>
      </c>
      <c r="C1078" s="119">
        <v>140.15</v>
      </c>
      <c r="D1078" s="119">
        <v>141.35</v>
      </c>
      <c r="E1078" s="119">
        <v>138</v>
      </c>
      <c r="F1078" s="119">
        <v>139.30000000000001</v>
      </c>
      <c r="G1078" s="119">
        <v>138.55000000000001</v>
      </c>
      <c r="H1078" s="119">
        <v>141.69999999999999</v>
      </c>
      <c r="I1078" s="119">
        <v>170550</v>
      </c>
      <c r="J1078" s="119">
        <v>23758154.850000001</v>
      </c>
      <c r="K1078" s="121">
        <v>43187</v>
      </c>
      <c r="L1078" s="119">
        <v>1743</v>
      </c>
      <c r="M1078" s="119" t="s">
        <v>1627</v>
      </c>
    </row>
    <row r="1079" spans="1:13">
      <c r="A1079" s="119" t="s">
        <v>2507</v>
      </c>
      <c r="B1079" s="119" t="s">
        <v>395</v>
      </c>
      <c r="C1079" s="119">
        <v>5.4</v>
      </c>
      <c r="D1079" s="119">
        <v>5.75</v>
      </c>
      <c r="E1079" s="119">
        <v>5.4</v>
      </c>
      <c r="F1079" s="119">
        <v>5.75</v>
      </c>
      <c r="G1079" s="119">
        <v>5.75</v>
      </c>
      <c r="H1079" s="119">
        <v>5.5</v>
      </c>
      <c r="I1079" s="119">
        <v>150221</v>
      </c>
      <c r="J1079" s="119">
        <v>859437.45</v>
      </c>
      <c r="K1079" s="121">
        <v>43187</v>
      </c>
      <c r="L1079" s="119">
        <v>184</v>
      </c>
      <c r="M1079" s="119" t="s">
        <v>2508</v>
      </c>
    </row>
    <row r="1080" spans="1:13">
      <c r="A1080" s="119" t="s">
        <v>1628</v>
      </c>
      <c r="B1080" s="119" t="s">
        <v>395</v>
      </c>
      <c r="C1080" s="119">
        <v>1230</v>
      </c>
      <c r="D1080" s="119">
        <v>1244</v>
      </c>
      <c r="E1080" s="119">
        <v>1209.3499999999999</v>
      </c>
      <c r="F1080" s="119">
        <v>1215.25</v>
      </c>
      <c r="G1080" s="119">
        <v>1217</v>
      </c>
      <c r="H1080" s="119">
        <v>1243.55</v>
      </c>
      <c r="I1080" s="119">
        <v>259258</v>
      </c>
      <c r="J1080" s="119">
        <v>317525690.19999999</v>
      </c>
      <c r="K1080" s="121">
        <v>43187</v>
      </c>
      <c r="L1080" s="119">
        <v>20912</v>
      </c>
      <c r="M1080" s="119" t="s">
        <v>1629</v>
      </c>
    </row>
    <row r="1081" spans="1:13">
      <c r="A1081" s="119" t="s">
        <v>2762</v>
      </c>
      <c r="B1081" s="119" t="s">
        <v>395</v>
      </c>
      <c r="C1081" s="119">
        <v>1367</v>
      </c>
      <c r="D1081" s="119">
        <v>1369</v>
      </c>
      <c r="E1081" s="119">
        <v>1362.2</v>
      </c>
      <c r="F1081" s="119">
        <v>1365.95</v>
      </c>
      <c r="G1081" s="119">
        <v>1366</v>
      </c>
      <c r="H1081" s="119">
        <v>1368.95</v>
      </c>
      <c r="I1081" s="119">
        <v>212</v>
      </c>
      <c r="J1081" s="119">
        <v>289515.2</v>
      </c>
      <c r="K1081" s="121">
        <v>43187</v>
      </c>
      <c r="L1081" s="119">
        <v>43</v>
      </c>
      <c r="M1081" s="119" t="s">
        <v>2763</v>
      </c>
    </row>
    <row r="1082" spans="1:13">
      <c r="A1082" s="119" t="s">
        <v>3448</v>
      </c>
      <c r="B1082" s="119" t="s">
        <v>395</v>
      </c>
      <c r="C1082" s="119">
        <v>1100</v>
      </c>
      <c r="D1082" s="119">
        <v>1100</v>
      </c>
      <c r="E1082" s="119">
        <v>1017.2</v>
      </c>
      <c r="F1082" s="119">
        <v>1019.4</v>
      </c>
      <c r="G1082" s="119">
        <v>1019.4</v>
      </c>
      <c r="H1082" s="119">
        <v>1014.23</v>
      </c>
      <c r="I1082" s="119">
        <v>92</v>
      </c>
      <c r="J1082" s="119">
        <v>97448.4</v>
      </c>
      <c r="K1082" s="121">
        <v>43187</v>
      </c>
      <c r="L1082" s="119">
        <v>7</v>
      </c>
      <c r="M1082" s="119" t="s">
        <v>3449</v>
      </c>
    </row>
    <row r="1083" spans="1:13">
      <c r="A1083" s="119" t="s">
        <v>2190</v>
      </c>
      <c r="B1083" s="119" t="s">
        <v>395</v>
      </c>
      <c r="C1083" s="119">
        <v>1055</v>
      </c>
      <c r="D1083" s="119">
        <v>1070.95</v>
      </c>
      <c r="E1083" s="119">
        <v>1021.5</v>
      </c>
      <c r="F1083" s="119">
        <v>1028</v>
      </c>
      <c r="G1083" s="119">
        <v>1027</v>
      </c>
      <c r="H1083" s="119">
        <v>1049.8</v>
      </c>
      <c r="I1083" s="119">
        <v>100273</v>
      </c>
      <c r="J1083" s="119">
        <v>105209034.05</v>
      </c>
      <c r="K1083" s="121">
        <v>43187</v>
      </c>
      <c r="L1083" s="119">
        <v>8865</v>
      </c>
      <c r="M1083" s="119" t="s">
        <v>2191</v>
      </c>
    </row>
    <row r="1084" spans="1:13">
      <c r="A1084" s="119" t="s">
        <v>1630</v>
      </c>
      <c r="B1084" s="119" t="s">
        <v>395</v>
      </c>
      <c r="C1084" s="119">
        <v>276.5</v>
      </c>
      <c r="D1084" s="119">
        <v>276.89999999999998</v>
      </c>
      <c r="E1084" s="119">
        <v>263.10000000000002</v>
      </c>
      <c r="F1084" s="119">
        <v>266.2</v>
      </c>
      <c r="G1084" s="119">
        <v>266.60000000000002</v>
      </c>
      <c r="H1084" s="119">
        <v>278.60000000000002</v>
      </c>
      <c r="I1084" s="119">
        <v>317583</v>
      </c>
      <c r="J1084" s="119">
        <v>85438064.150000006</v>
      </c>
      <c r="K1084" s="121">
        <v>43187</v>
      </c>
      <c r="L1084" s="119">
        <v>5400</v>
      </c>
      <c r="M1084" s="119" t="s">
        <v>1631</v>
      </c>
    </row>
    <row r="1085" spans="1:13">
      <c r="A1085" s="119" t="s">
        <v>3404</v>
      </c>
      <c r="B1085" s="119" t="s">
        <v>395</v>
      </c>
      <c r="C1085" s="119">
        <v>1.8</v>
      </c>
      <c r="D1085" s="119">
        <v>1.8</v>
      </c>
      <c r="E1085" s="119">
        <v>1.8</v>
      </c>
      <c r="F1085" s="119">
        <v>1.8</v>
      </c>
      <c r="G1085" s="119">
        <v>1.8</v>
      </c>
      <c r="H1085" s="119">
        <v>1.85</v>
      </c>
      <c r="I1085" s="119">
        <v>1000</v>
      </c>
      <c r="J1085" s="119">
        <v>1800</v>
      </c>
      <c r="K1085" s="121">
        <v>43187</v>
      </c>
      <c r="L1085" s="119">
        <v>1</v>
      </c>
      <c r="M1085" s="119" t="s">
        <v>3405</v>
      </c>
    </row>
    <row r="1086" spans="1:13">
      <c r="A1086" s="119" t="s">
        <v>1632</v>
      </c>
      <c r="B1086" s="119" t="s">
        <v>395</v>
      </c>
      <c r="C1086" s="119">
        <v>338</v>
      </c>
      <c r="D1086" s="119">
        <v>339</v>
      </c>
      <c r="E1086" s="119">
        <v>330</v>
      </c>
      <c r="F1086" s="119">
        <v>332.25</v>
      </c>
      <c r="G1086" s="119">
        <v>333.25</v>
      </c>
      <c r="H1086" s="119">
        <v>341.15</v>
      </c>
      <c r="I1086" s="119">
        <v>865550</v>
      </c>
      <c r="J1086" s="119">
        <v>288976351</v>
      </c>
      <c r="K1086" s="121">
        <v>43187</v>
      </c>
      <c r="L1086" s="119">
        <v>16920</v>
      </c>
      <c r="M1086" s="119" t="s">
        <v>1633</v>
      </c>
    </row>
    <row r="1087" spans="1:13">
      <c r="A1087" s="119" t="s">
        <v>2426</v>
      </c>
      <c r="B1087" s="119" t="s">
        <v>395</v>
      </c>
      <c r="C1087" s="119">
        <v>380</v>
      </c>
      <c r="D1087" s="119">
        <v>406.95</v>
      </c>
      <c r="E1087" s="119">
        <v>380</v>
      </c>
      <c r="F1087" s="119">
        <v>397.45</v>
      </c>
      <c r="G1087" s="119">
        <v>393.3</v>
      </c>
      <c r="H1087" s="119">
        <v>386.65</v>
      </c>
      <c r="I1087" s="119">
        <v>123019</v>
      </c>
      <c r="J1087" s="119">
        <v>48713271.25</v>
      </c>
      <c r="K1087" s="121">
        <v>43187</v>
      </c>
      <c r="L1087" s="119">
        <v>3249</v>
      </c>
      <c r="M1087" s="119" t="s">
        <v>2428</v>
      </c>
    </row>
    <row r="1088" spans="1:13">
      <c r="A1088" s="119" t="s">
        <v>1634</v>
      </c>
      <c r="B1088" s="119" t="s">
        <v>395</v>
      </c>
      <c r="C1088" s="119">
        <v>381.85</v>
      </c>
      <c r="D1088" s="119">
        <v>383.5</v>
      </c>
      <c r="E1088" s="119">
        <v>373.1</v>
      </c>
      <c r="F1088" s="119">
        <v>374.65</v>
      </c>
      <c r="G1088" s="119">
        <v>375.5</v>
      </c>
      <c r="H1088" s="119">
        <v>383.95</v>
      </c>
      <c r="I1088" s="119">
        <v>1047306</v>
      </c>
      <c r="J1088" s="119">
        <v>396086160.05000001</v>
      </c>
      <c r="K1088" s="121">
        <v>43187</v>
      </c>
      <c r="L1088" s="119">
        <v>13254</v>
      </c>
      <c r="M1088" s="119" t="s">
        <v>1635</v>
      </c>
    </row>
    <row r="1089" spans="1:13">
      <c r="A1089" s="119" t="s">
        <v>1637</v>
      </c>
      <c r="B1089" s="119" t="s">
        <v>395</v>
      </c>
      <c r="C1089" s="119">
        <v>720</v>
      </c>
      <c r="D1089" s="119">
        <v>743.5</v>
      </c>
      <c r="E1089" s="119">
        <v>720</v>
      </c>
      <c r="F1089" s="119">
        <v>739.6</v>
      </c>
      <c r="G1089" s="119">
        <v>737</v>
      </c>
      <c r="H1089" s="119">
        <v>723.55</v>
      </c>
      <c r="I1089" s="119">
        <v>218645</v>
      </c>
      <c r="J1089" s="119">
        <v>159122404.40000001</v>
      </c>
      <c r="K1089" s="121">
        <v>43187</v>
      </c>
      <c r="L1089" s="119">
        <v>6577</v>
      </c>
      <c r="M1089" s="119" t="s">
        <v>1638</v>
      </c>
    </row>
    <row r="1090" spans="1:13">
      <c r="A1090" s="119" t="s">
        <v>1639</v>
      </c>
      <c r="B1090" s="119" t="s">
        <v>395</v>
      </c>
      <c r="C1090" s="119">
        <v>29</v>
      </c>
      <c r="D1090" s="119">
        <v>31.85</v>
      </c>
      <c r="E1090" s="119">
        <v>28.5</v>
      </c>
      <c r="F1090" s="119">
        <v>30.3</v>
      </c>
      <c r="G1090" s="119">
        <v>29.95</v>
      </c>
      <c r="H1090" s="119">
        <v>29.45</v>
      </c>
      <c r="I1090" s="119">
        <v>67362</v>
      </c>
      <c r="J1090" s="119">
        <v>2013066.7</v>
      </c>
      <c r="K1090" s="121">
        <v>43187</v>
      </c>
      <c r="L1090" s="119">
        <v>406</v>
      </c>
      <c r="M1090" s="119" t="s">
        <v>1640</v>
      </c>
    </row>
    <row r="1091" spans="1:13">
      <c r="A1091" s="119" t="s">
        <v>1641</v>
      </c>
      <c r="B1091" s="119" t="s">
        <v>395</v>
      </c>
      <c r="C1091" s="119">
        <v>52.05</v>
      </c>
      <c r="D1091" s="119">
        <v>53.85</v>
      </c>
      <c r="E1091" s="119">
        <v>51</v>
      </c>
      <c r="F1091" s="119">
        <v>53.25</v>
      </c>
      <c r="G1091" s="119">
        <v>53.75</v>
      </c>
      <c r="H1091" s="119">
        <v>52.35</v>
      </c>
      <c r="I1091" s="119">
        <v>23407</v>
      </c>
      <c r="J1091" s="119">
        <v>1229716.7</v>
      </c>
      <c r="K1091" s="121">
        <v>43187</v>
      </c>
      <c r="L1091" s="119">
        <v>167</v>
      </c>
      <c r="M1091" s="119" t="s">
        <v>1642</v>
      </c>
    </row>
    <row r="1092" spans="1:13">
      <c r="A1092" s="119" t="s">
        <v>1643</v>
      </c>
      <c r="B1092" s="119" t="s">
        <v>395</v>
      </c>
      <c r="C1092" s="119">
        <v>226.9</v>
      </c>
      <c r="D1092" s="119">
        <v>239.45</v>
      </c>
      <c r="E1092" s="119">
        <v>222.3</v>
      </c>
      <c r="F1092" s="119">
        <v>238.25</v>
      </c>
      <c r="G1092" s="119">
        <v>235.5</v>
      </c>
      <c r="H1092" s="119">
        <v>228.2</v>
      </c>
      <c r="I1092" s="119">
        <v>451058</v>
      </c>
      <c r="J1092" s="119">
        <v>105235852.34999999</v>
      </c>
      <c r="K1092" s="121">
        <v>43187</v>
      </c>
      <c r="L1092" s="119">
        <v>5592</v>
      </c>
      <c r="M1092" s="119" t="s">
        <v>1644</v>
      </c>
    </row>
    <row r="1093" spans="1:13">
      <c r="A1093" s="119" t="s">
        <v>1645</v>
      </c>
      <c r="B1093" s="119" t="s">
        <v>395</v>
      </c>
      <c r="C1093" s="119">
        <v>25.5</v>
      </c>
      <c r="D1093" s="119">
        <v>25.75</v>
      </c>
      <c r="E1093" s="119">
        <v>24.5</v>
      </c>
      <c r="F1093" s="119">
        <v>24.55</v>
      </c>
      <c r="G1093" s="119">
        <v>24.55</v>
      </c>
      <c r="H1093" s="119">
        <v>25.25</v>
      </c>
      <c r="I1093" s="119">
        <v>53053</v>
      </c>
      <c r="J1093" s="119">
        <v>1322608</v>
      </c>
      <c r="K1093" s="121">
        <v>43187</v>
      </c>
      <c r="L1093" s="119">
        <v>271</v>
      </c>
      <c r="M1093" s="119" t="s">
        <v>1646</v>
      </c>
    </row>
    <row r="1094" spans="1:13">
      <c r="A1094" s="119" t="s">
        <v>214</v>
      </c>
      <c r="B1094" s="119" t="s">
        <v>395</v>
      </c>
      <c r="C1094" s="119">
        <v>740.05</v>
      </c>
      <c r="D1094" s="119">
        <v>744</v>
      </c>
      <c r="E1094" s="119">
        <v>718.15</v>
      </c>
      <c r="F1094" s="119">
        <v>723.75</v>
      </c>
      <c r="G1094" s="119">
        <v>725</v>
      </c>
      <c r="H1094" s="119">
        <v>742.8</v>
      </c>
      <c r="I1094" s="119">
        <v>897303</v>
      </c>
      <c r="J1094" s="119">
        <v>653842801.64999998</v>
      </c>
      <c r="K1094" s="121">
        <v>43187</v>
      </c>
      <c r="L1094" s="119">
        <v>13004</v>
      </c>
      <c r="M1094" s="119" t="s">
        <v>1647</v>
      </c>
    </row>
    <row r="1095" spans="1:13">
      <c r="A1095" s="119" t="s">
        <v>1648</v>
      </c>
      <c r="B1095" s="119" t="s">
        <v>395</v>
      </c>
      <c r="C1095" s="119">
        <v>238</v>
      </c>
      <c r="D1095" s="119">
        <v>238</v>
      </c>
      <c r="E1095" s="119">
        <v>228</v>
      </c>
      <c r="F1095" s="119">
        <v>229.95</v>
      </c>
      <c r="G1095" s="119">
        <v>229.35</v>
      </c>
      <c r="H1095" s="119">
        <v>236.7</v>
      </c>
      <c r="I1095" s="119">
        <v>94988</v>
      </c>
      <c r="J1095" s="119">
        <v>22048304.949999999</v>
      </c>
      <c r="K1095" s="121">
        <v>43187</v>
      </c>
      <c r="L1095" s="119">
        <v>2028</v>
      </c>
      <c r="M1095" s="119" t="s">
        <v>1649</v>
      </c>
    </row>
    <row r="1096" spans="1:13">
      <c r="A1096" s="119" t="s">
        <v>1650</v>
      </c>
      <c r="B1096" s="119" t="s">
        <v>395</v>
      </c>
      <c r="C1096" s="119">
        <v>372</v>
      </c>
      <c r="D1096" s="119">
        <v>375.85</v>
      </c>
      <c r="E1096" s="119">
        <v>353</v>
      </c>
      <c r="F1096" s="119">
        <v>355.2</v>
      </c>
      <c r="G1096" s="119">
        <v>362</v>
      </c>
      <c r="H1096" s="119">
        <v>372.2</v>
      </c>
      <c r="I1096" s="119">
        <v>34871</v>
      </c>
      <c r="J1096" s="119">
        <v>12507133.449999999</v>
      </c>
      <c r="K1096" s="121">
        <v>43187</v>
      </c>
      <c r="L1096" s="119">
        <v>2053</v>
      </c>
      <c r="M1096" s="119" t="s">
        <v>1651</v>
      </c>
    </row>
    <row r="1097" spans="1:13">
      <c r="A1097" s="119" t="s">
        <v>1652</v>
      </c>
      <c r="B1097" s="119" t="s">
        <v>395</v>
      </c>
      <c r="C1097" s="119">
        <v>179.85</v>
      </c>
      <c r="D1097" s="119">
        <v>179.85</v>
      </c>
      <c r="E1097" s="119">
        <v>172.8</v>
      </c>
      <c r="F1097" s="119">
        <v>173.75</v>
      </c>
      <c r="G1097" s="119">
        <v>174</v>
      </c>
      <c r="H1097" s="119">
        <v>180.9</v>
      </c>
      <c r="I1097" s="119">
        <v>105399</v>
      </c>
      <c r="J1097" s="119">
        <v>18549286.050000001</v>
      </c>
      <c r="K1097" s="121">
        <v>43187</v>
      </c>
      <c r="L1097" s="119">
        <v>1591</v>
      </c>
      <c r="M1097" s="119" t="s">
        <v>1653</v>
      </c>
    </row>
    <row r="1098" spans="1:13">
      <c r="A1098" s="119" t="s">
        <v>1654</v>
      </c>
      <c r="B1098" s="119" t="s">
        <v>395</v>
      </c>
      <c r="C1098" s="119">
        <v>4.4000000000000004</v>
      </c>
      <c r="D1098" s="119">
        <v>4.5</v>
      </c>
      <c r="E1098" s="119">
        <v>4.0999999999999996</v>
      </c>
      <c r="F1098" s="119">
        <v>4.2</v>
      </c>
      <c r="G1098" s="119">
        <v>4.2</v>
      </c>
      <c r="H1098" s="119">
        <v>4.45</v>
      </c>
      <c r="I1098" s="119">
        <v>500974</v>
      </c>
      <c r="J1098" s="119">
        <v>2173497.1</v>
      </c>
      <c r="K1098" s="121">
        <v>43187</v>
      </c>
      <c r="L1098" s="119">
        <v>578</v>
      </c>
      <c r="M1098" s="119" t="s">
        <v>1655</v>
      </c>
    </row>
    <row r="1099" spans="1:13">
      <c r="A1099" s="119" t="s">
        <v>1656</v>
      </c>
      <c r="B1099" s="119" t="s">
        <v>395</v>
      </c>
      <c r="C1099" s="119">
        <v>498.75</v>
      </c>
      <c r="D1099" s="119">
        <v>498.75</v>
      </c>
      <c r="E1099" s="119">
        <v>481</v>
      </c>
      <c r="F1099" s="119">
        <v>487.6</v>
      </c>
      <c r="G1099" s="119">
        <v>493.95</v>
      </c>
      <c r="H1099" s="119">
        <v>487.95</v>
      </c>
      <c r="I1099" s="119">
        <v>1025</v>
      </c>
      <c r="J1099" s="119">
        <v>501121.5</v>
      </c>
      <c r="K1099" s="121">
        <v>43187</v>
      </c>
      <c r="L1099" s="119">
        <v>114</v>
      </c>
      <c r="M1099" s="119" t="s">
        <v>1657</v>
      </c>
    </row>
    <row r="1100" spans="1:13">
      <c r="A1100" s="119" t="s">
        <v>1658</v>
      </c>
      <c r="B1100" s="119" t="s">
        <v>395</v>
      </c>
      <c r="C1100" s="119">
        <v>2396.75</v>
      </c>
      <c r="D1100" s="119">
        <v>2479.5500000000002</v>
      </c>
      <c r="E1100" s="119">
        <v>2352.0500000000002</v>
      </c>
      <c r="F1100" s="119">
        <v>2438.9499999999998</v>
      </c>
      <c r="G1100" s="119">
        <v>2459.9499999999998</v>
      </c>
      <c r="H1100" s="119">
        <v>2375.85</v>
      </c>
      <c r="I1100" s="119">
        <v>7685</v>
      </c>
      <c r="J1100" s="119">
        <v>18641029.350000001</v>
      </c>
      <c r="K1100" s="121">
        <v>43187</v>
      </c>
      <c r="L1100" s="119">
        <v>782</v>
      </c>
      <c r="M1100" s="119" t="s">
        <v>1659</v>
      </c>
    </row>
    <row r="1101" spans="1:13">
      <c r="A1101" s="119" t="s">
        <v>1660</v>
      </c>
      <c r="B1101" s="119" t="s">
        <v>395</v>
      </c>
      <c r="C1101" s="119">
        <v>860</v>
      </c>
      <c r="D1101" s="119">
        <v>867.3</v>
      </c>
      <c r="E1101" s="119">
        <v>846.15</v>
      </c>
      <c r="F1101" s="119">
        <v>851.2</v>
      </c>
      <c r="G1101" s="119">
        <v>846.15</v>
      </c>
      <c r="H1101" s="119">
        <v>866.2</v>
      </c>
      <c r="I1101" s="119">
        <v>10020</v>
      </c>
      <c r="J1101" s="119">
        <v>8545579.5500000007</v>
      </c>
      <c r="K1101" s="121">
        <v>43187</v>
      </c>
      <c r="L1101" s="119">
        <v>403</v>
      </c>
      <c r="M1101" s="119" t="s">
        <v>1661</v>
      </c>
    </row>
    <row r="1102" spans="1:13">
      <c r="A1102" s="119" t="s">
        <v>1662</v>
      </c>
      <c r="B1102" s="119" t="s">
        <v>395</v>
      </c>
      <c r="C1102" s="119">
        <v>907</v>
      </c>
      <c r="D1102" s="119">
        <v>925.7</v>
      </c>
      <c r="E1102" s="119">
        <v>895</v>
      </c>
      <c r="F1102" s="119">
        <v>897.75</v>
      </c>
      <c r="G1102" s="119">
        <v>899.45</v>
      </c>
      <c r="H1102" s="119">
        <v>920.4</v>
      </c>
      <c r="I1102" s="119">
        <v>442091</v>
      </c>
      <c r="J1102" s="119">
        <v>402215303.14999998</v>
      </c>
      <c r="K1102" s="121">
        <v>43187</v>
      </c>
      <c r="L1102" s="119">
        <v>13304</v>
      </c>
      <c r="M1102" s="119" t="s">
        <v>1663</v>
      </c>
    </row>
    <row r="1103" spans="1:13">
      <c r="A1103" s="119" t="s">
        <v>1664</v>
      </c>
      <c r="B1103" s="119" t="s">
        <v>395</v>
      </c>
      <c r="C1103" s="119">
        <v>950</v>
      </c>
      <c r="D1103" s="119">
        <v>962</v>
      </c>
      <c r="E1103" s="119">
        <v>933</v>
      </c>
      <c r="F1103" s="119">
        <v>937.65</v>
      </c>
      <c r="G1103" s="119">
        <v>933.4</v>
      </c>
      <c r="H1103" s="119">
        <v>945.25</v>
      </c>
      <c r="I1103" s="119">
        <v>6580</v>
      </c>
      <c r="J1103" s="119">
        <v>6230616.75</v>
      </c>
      <c r="K1103" s="121">
        <v>43187</v>
      </c>
      <c r="L1103" s="119">
        <v>634</v>
      </c>
      <c r="M1103" s="119" t="s">
        <v>1665</v>
      </c>
    </row>
    <row r="1104" spans="1:13">
      <c r="A1104" s="119" t="s">
        <v>2236</v>
      </c>
      <c r="B1104" s="119" t="s">
        <v>395</v>
      </c>
      <c r="C1104" s="119">
        <v>476.9</v>
      </c>
      <c r="D1104" s="119">
        <v>490</v>
      </c>
      <c r="E1104" s="119">
        <v>466.15</v>
      </c>
      <c r="F1104" s="119">
        <v>479.85</v>
      </c>
      <c r="G1104" s="119">
        <v>475</v>
      </c>
      <c r="H1104" s="119">
        <v>477.2</v>
      </c>
      <c r="I1104" s="119">
        <v>2361632</v>
      </c>
      <c r="J1104" s="119">
        <v>1127987237.05</v>
      </c>
      <c r="K1104" s="121">
        <v>43187</v>
      </c>
      <c r="L1104" s="119">
        <v>20695</v>
      </c>
      <c r="M1104" s="119" t="s">
        <v>2237</v>
      </c>
    </row>
    <row r="1105" spans="1:13">
      <c r="A1105" s="119" t="s">
        <v>1666</v>
      </c>
      <c r="B1105" s="119" t="s">
        <v>395</v>
      </c>
      <c r="C1105" s="119">
        <v>74.099999999999994</v>
      </c>
      <c r="D1105" s="119">
        <v>74.75</v>
      </c>
      <c r="E1105" s="119">
        <v>73</v>
      </c>
      <c r="F1105" s="119">
        <v>73.2</v>
      </c>
      <c r="G1105" s="119">
        <v>73.099999999999994</v>
      </c>
      <c r="H1105" s="119">
        <v>75.3</v>
      </c>
      <c r="I1105" s="119">
        <v>1441581</v>
      </c>
      <c r="J1105" s="119">
        <v>106313839</v>
      </c>
      <c r="K1105" s="121">
        <v>43187</v>
      </c>
      <c r="L1105" s="119">
        <v>8371</v>
      </c>
      <c r="M1105" s="119" t="s">
        <v>1667</v>
      </c>
    </row>
    <row r="1106" spans="1:13">
      <c r="A1106" s="119" t="s">
        <v>131</v>
      </c>
      <c r="B1106" s="119" t="s">
        <v>395</v>
      </c>
      <c r="C1106" s="119">
        <v>23.3</v>
      </c>
      <c r="D1106" s="119">
        <v>23.35</v>
      </c>
      <c r="E1106" s="119">
        <v>21.45</v>
      </c>
      <c r="F1106" s="119">
        <v>21.75</v>
      </c>
      <c r="G1106" s="119">
        <v>21.75</v>
      </c>
      <c r="H1106" s="119">
        <v>23.8</v>
      </c>
      <c r="I1106" s="119">
        <v>73568656</v>
      </c>
      <c r="J1106" s="119">
        <v>1640209591.95</v>
      </c>
      <c r="K1106" s="121">
        <v>43187</v>
      </c>
      <c r="L1106" s="119">
        <v>66452</v>
      </c>
      <c r="M1106" s="119" t="s">
        <v>1668</v>
      </c>
    </row>
    <row r="1107" spans="1:13">
      <c r="A1107" s="119" t="s">
        <v>132</v>
      </c>
      <c r="B1107" s="119" t="s">
        <v>395</v>
      </c>
      <c r="C1107" s="119">
        <v>126.9</v>
      </c>
      <c r="D1107" s="119">
        <v>126.9</v>
      </c>
      <c r="E1107" s="119">
        <v>124.05</v>
      </c>
      <c r="F1107" s="119">
        <v>124.7</v>
      </c>
      <c r="G1107" s="119">
        <v>124.25</v>
      </c>
      <c r="H1107" s="119">
        <v>126.95</v>
      </c>
      <c r="I1107" s="119">
        <v>6190930</v>
      </c>
      <c r="J1107" s="119">
        <v>775040001.14999998</v>
      </c>
      <c r="K1107" s="121">
        <v>43187</v>
      </c>
      <c r="L1107" s="119">
        <v>33848</v>
      </c>
      <c r="M1107" s="119" t="s">
        <v>1670</v>
      </c>
    </row>
    <row r="1108" spans="1:13">
      <c r="A1108" s="119" t="s">
        <v>1671</v>
      </c>
      <c r="B1108" s="119" t="s">
        <v>395</v>
      </c>
      <c r="C1108" s="119">
        <v>144.30000000000001</v>
      </c>
      <c r="D1108" s="119">
        <v>147.94999999999999</v>
      </c>
      <c r="E1108" s="119">
        <v>142.55000000000001</v>
      </c>
      <c r="F1108" s="119">
        <v>146.80000000000001</v>
      </c>
      <c r="G1108" s="119">
        <v>146.5</v>
      </c>
      <c r="H1108" s="119">
        <v>144.65</v>
      </c>
      <c r="I1108" s="119">
        <v>155808</v>
      </c>
      <c r="J1108" s="119">
        <v>22706995.050000001</v>
      </c>
      <c r="K1108" s="121">
        <v>43187</v>
      </c>
      <c r="L1108" s="119">
        <v>5993</v>
      </c>
      <c r="M1108" s="119" t="s">
        <v>1672</v>
      </c>
    </row>
    <row r="1109" spans="1:13">
      <c r="A1109" s="119" t="s">
        <v>1673</v>
      </c>
      <c r="B1109" s="119" t="s">
        <v>395</v>
      </c>
      <c r="C1109" s="119">
        <v>15.5</v>
      </c>
      <c r="D1109" s="119">
        <v>15.5</v>
      </c>
      <c r="E1109" s="119">
        <v>14.8</v>
      </c>
      <c r="F1109" s="119">
        <v>15.05</v>
      </c>
      <c r="G1109" s="119">
        <v>15.5</v>
      </c>
      <c r="H1109" s="119">
        <v>15.4</v>
      </c>
      <c r="I1109" s="119">
        <v>25799</v>
      </c>
      <c r="J1109" s="119">
        <v>394384.95</v>
      </c>
      <c r="K1109" s="121">
        <v>43187</v>
      </c>
      <c r="L1109" s="119">
        <v>72</v>
      </c>
      <c r="M1109" s="119" t="s">
        <v>1674</v>
      </c>
    </row>
    <row r="1110" spans="1:13">
      <c r="A1110" s="119" t="s">
        <v>1675</v>
      </c>
      <c r="B1110" s="119" t="s">
        <v>395</v>
      </c>
      <c r="C1110" s="119">
        <v>619.85</v>
      </c>
      <c r="D1110" s="119">
        <v>662.55</v>
      </c>
      <c r="E1110" s="119">
        <v>613.04999999999995</v>
      </c>
      <c r="F1110" s="119">
        <v>642.1</v>
      </c>
      <c r="G1110" s="119">
        <v>645.54999999999995</v>
      </c>
      <c r="H1110" s="119">
        <v>621.4</v>
      </c>
      <c r="I1110" s="119">
        <v>12211</v>
      </c>
      <c r="J1110" s="119">
        <v>7679345.9000000004</v>
      </c>
      <c r="K1110" s="121">
        <v>43187</v>
      </c>
      <c r="L1110" s="119">
        <v>649</v>
      </c>
      <c r="M1110" s="119" t="s">
        <v>1676</v>
      </c>
    </row>
    <row r="1111" spans="1:13">
      <c r="A1111" s="119" t="s">
        <v>133</v>
      </c>
      <c r="B1111" s="119" t="s">
        <v>395</v>
      </c>
      <c r="C1111" s="119">
        <v>425.55</v>
      </c>
      <c r="D1111" s="119">
        <v>432.4</v>
      </c>
      <c r="E1111" s="119">
        <v>420.2</v>
      </c>
      <c r="F1111" s="119">
        <v>423.3</v>
      </c>
      <c r="G1111" s="119">
        <v>425.7</v>
      </c>
      <c r="H1111" s="119">
        <v>429.15</v>
      </c>
      <c r="I1111" s="119">
        <v>4793097</v>
      </c>
      <c r="J1111" s="119">
        <v>2042269814.1500001</v>
      </c>
      <c r="K1111" s="121">
        <v>43187</v>
      </c>
      <c r="L1111" s="119">
        <v>46729</v>
      </c>
      <c r="M1111" s="119" t="s">
        <v>1677</v>
      </c>
    </row>
    <row r="1112" spans="1:13">
      <c r="A1112" s="119" t="s">
        <v>3311</v>
      </c>
      <c r="B1112" s="119" t="s">
        <v>395</v>
      </c>
      <c r="C1112" s="119">
        <v>107</v>
      </c>
      <c r="D1112" s="119">
        <v>107.89</v>
      </c>
      <c r="E1112" s="119">
        <v>107</v>
      </c>
      <c r="F1112" s="119">
        <v>107.74</v>
      </c>
      <c r="G1112" s="119">
        <v>107.74</v>
      </c>
      <c r="H1112" s="119">
        <v>108</v>
      </c>
      <c r="I1112" s="119">
        <v>365</v>
      </c>
      <c r="J1112" s="119">
        <v>39059.300000000003</v>
      </c>
      <c r="K1112" s="121">
        <v>43187</v>
      </c>
      <c r="L1112" s="119">
        <v>3</v>
      </c>
      <c r="M1112" s="119" t="s">
        <v>3312</v>
      </c>
    </row>
    <row r="1113" spans="1:13">
      <c r="A1113" s="119" t="s">
        <v>2721</v>
      </c>
      <c r="B1113" s="119" t="s">
        <v>395</v>
      </c>
      <c r="C1113" s="119">
        <v>49.94</v>
      </c>
      <c r="D1113" s="119">
        <v>50.03</v>
      </c>
      <c r="E1113" s="119">
        <v>49.67</v>
      </c>
      <c r="F1113" s="119">
        <v>49.67</v>
      </c>
      <c r="G1113" s="119">
        <v>49.67</v>
      </c>
      <c r="H1113" s="119">
        <v>50.09</v>
      </c>
      <c r="I1113" s="119">
        <v>1854</v>
      </c>
      <c r="J1113" s="119">
        <v>92582.48</v>
      </c>
      <c r="K1113" s="121">
        <v>43187</v>
      </c>
      <c r="L1113" s="119">
        <v>10</v>
      </c>
      <c r="M1113" s="119" t="s">
        <v>2722</v>
      </c>
    </row>
    <row r="1114" spans="1:13">
      <c r="A1114" s="119" t="s">
        <v>2709</v>
      </c>
      <c r="B1114" s="119" t="s">
        <v>395</v>
      </c>
      <c r="C1114" s="119">
        <v>28.08</v>
      </c>
      <c r="D1114" s="119">
        <v>28.08</v>
      </c>
      <c r="E1114" s="119">
        <v>28</v>
      </c>
      <c r="F1114" s="119">
        <v>28</v>
      </c>
      <c r="G1114" s="119">
        <v>28</v>
      </c>
      <c r="H1114" s="119">
        <v>28.19</v>
      </c>
      <c r="I1114" s="119">
        <v>1018</v>
      </c>
      <c r="J1114" s="119">
        <v>28584.400000000001</v>
      </c>
      <c r="K1114" s="121">
        <v>43187</v>
      </c>
      <c r="L1114" s="119">
        <v>3</v>
      </c>
      <c r="M1114" s="119" t="s">
        <v>2710</v>
      </c>
    </row>
    <row r="1115" spans="1:13">
      <c r="A1115" s="119" t="s">
        <v>134</v>
      </c>
      <c r="B1115" s="119" t="s">
        <v>395</v>
      </c>
      <c r="C1115" s="119">
        <v>895.8</v>
      </c>
      <c r="D1115" s="119">
        <v>895.85</v>
      </c>
      <c r="E1115" s="119">
        <v>880</v>
      </c>
      <c r="F1115" s="119">
        <v>882.7</v>
      </c>
      <c r="G1115" s="119">
        <v>881.6</v>
      </c>
      <c r="H1115" s="119">
        <v>899.8</v>
      </c>
      <c r="I1115" s="119">
        <v>8759586</v>
      </c>
      <c r="J1115" s="119">
        <v>7766716375.0500002</v>
      </c>
      <c r="K1115" s="121">
        <v>43187</v>
      </c>
      <c r="L1115" s="119">
        <v>164624</v>
      </c>
      <c r="M1115" s="119" t="s">
        <v>1678</v>
      </c>
    </row>
    <row r="1116" spans="1:13">
      <c r="A1116" s="119" t="s">
        <v>1679</v>
      </c>
      <c r="B1116" s="119" t="s">
        <v>395</v>
      </c>
      <c r="C1116" s="119">
        <v>52.5</v>
      </c>
      <c r="D1116" s="119">
        <v>54.5</v>
      </c>
      <c r="E1116" s="119">
        <v>51.1</v>
      </c>
      <c r="F1116" s="119">
        <v>54</v>
      </c>
      <c r="G1116" s="119">
        <v>54.2</v>
      </c>
      <c r="H1116" s="119">
        <v>52.75</v>
      </c>
      <c r="I1116" s="119">
        <v>967138</v>
      </c>
      <c r="J1116" s="119">
        <v>51399941.799999997</v>
      </c>
      <c r="K1116" s="121">
        <v>43187</v>
      </c>
      <c r="L1116" s="119">
        <v>2696</v>
      </c>
      <c r="M1116" s="119" t="s">
        <v>1680</v>
      </c>
    </row>
    <row r="1117" spans="1:13">
      <c r="A1117" s="119" t="s">
        <v>135</v>
      </c>
      <c r="B1117" s="119" t="s">
        <v>395</v>
      </c>
      <c r="C1117" s="119">
        <v>428.35</v>
      </c>
      <c r="D1117" s="119">
        <v>432.9</v>
      </c>
      <c r="E1117" s="119">
        <v>423.15</v>
      </c>
      <c r="F1117" s="119">
        <v>427.5</v>
      </c>
      <c r="G1117" s="119">
        <v>425</v>
      </c>
      <c r="H1117" s="119">
        <v>431.6</v>
      </c>
      <c r="I1117" s="119">
        <v>2102662</v>
      </c>
      <c r="J1117" s="119">
        <v>899361009.20000005</v>
      </c>
      <c r="K1117" s="121">
        <v>43187</v>
      </c>
      <c r="L1117" s="119">
        <v>23594</v>
      </c>
      <c r="M1117" s="119" t="s">
        <v>1681</v>
      </c>
    </row>
    <row r="1118" spans="1:13">
      <c r="A1118" s="119" t="s">
        <v>3406</v>
      </c>
      <c r="B1118" s="119" t="s">
        <v>395</v>
      </c>
      <c r="C1118" s="119">
        <v>468.7</v>
      </c>
      <c r="D1118" s="119">
        <v>469.85</v>
      </c>
      <c r="E1118" s="119">
        <v>466.58</v>
      </c>
      <c r="F1118" s="119">
        <v>469.65</v>
      </c>
      <c r="G1118" s="119">
        <v>469.65</v>
      </c>
      <c r="H1118" s="119">
        <v>472.95</v>
      </c>
      <c r="I1118" s="119">
        <v>291</v>
      </c>
      <c r="J1118" s="119">
        <v>136365.48000000001</v>
      </c>
      <c r="K1118" s="121">
        <v>43187</v>
      </c>
      <c r="L1118" s="119">
        <v>6</v>
      </c>
      <c r="M1118" s="119" t="s">
        <v>3407</v>
      </c>
    </row>
    <row r="1119" spans="1:13">
      <c r="A1119" s="119" t="s">
        <v>3179</v>
      </c>
      <c r="B1119" s="119" t="s">
        <v>395</v>
      </c>
      <c r="C1119" s="119">
        <v>77.8</v>
      </c>
      <c r="D1119" s="119">
        <v>77.8</v>
      </c>
      <c r="E1119" s="119">
        <v>72.5</v>
      </c>
      <c r="F1119" s="119">
        <v>72.650000000000006</v>
      </c>
      <c r="G1119" s="119">
        <v>72.55</v>
      </c>
      <c r="H1119" s="119">
        <v>74.45</v>
      </c>
      <c r="I1119" s="119">
        <v>1802</v>
      </c>
      <c r="J1119" s="119">
        <v>131289.85</v>
      </c>
      <c r="K1119" s="121">
        <v>43187</v>
      </c>
      <c r="L1119" s="119">
        <v>63</v>
      </c>
      <c r="M1119" s="119" t="s">
        <v>3180</v>
      </c>
    </row>
    <row r="1120" spans="1:13">
      <c r="A1120" s="119" t="s">
        <v>1682</v>
      </c>
      <c r="B1120" s="119" t="s">
        <v>395</v>
      </c>
      <c r="C1120" s="119">
        <v>15.3</v>
      </c>
      <c r="D1120" s="119">
        <v>15.45</v>
      </c>
      <c r="E1120" s="119">
        <v>15.25</v>
      </c>
      <c r="F1120" s="119">
        <v>15.35</v>
      </c>
      <c r="G1120" s="119">
        <v>15.3</v>
      </c>
      <c r="H1120" s="119">
        <v>15.25</v>
      </c>
      <c r="I1120" s="119">
        <v>3359498</v>
      </c>
      <c r="J1120" s="119">
        <v>51492491.350000001</v>
      </c>
      <c r="K1120" s="121">
        <v>43187</v>
      </c>
      <c r="L1120" s="119">
        <v>1445</v>
      </c>
      <c r="M1120" s="119" t="s">
        <v>1683</v>
      </c>
    </row>
    <row r="1121" spans="1:13">
      <c r="A1121" s="119" t="s">
        <v>1684</v>
      </c>
      <c r="B1121" s="119" t="s">
        <v>395</v>
      </c>
      <c r="C1121" s="119">
        <v>544.75</v>
      </c>
      <c r="D1121" s="119">
        <v>580.25</v>
      </c>
      <c r="E1121" s="119">
        <v>540</v>
      </c>
      <c r="F1121" s="119">
        <v>562.35</v>
      </c>
      <c r="G1121" s="119">
        <v>551.75</v>
      </c>
      <c r="H1121" s="119">
        <v>547</v>
      </c>
      <c r="I1121" s="119">
        <v>388471</v>
      </c>
      <c r="J1121" s="119">
        <v>215281378.19999999</v>
      </c>
      <c r="K1121" s="121">
        <v>43187</v>
      </c>
      <c r="L1121" s="119">
        <v>19674</v>
      </c>
      <c r="M1121" s="119" t="s">
        <v>1685</v>
      </c>
    </row>
    <row r="1122" spans="1:13">
      <c r="A1122" s="119" t="s">
        <v>1686</v>
      </c>
      <c r="B1122" s="119" t="s">
        <v>395</v>
      </c>
      <c r="C1122" s="119">
        <v>617.5</v>
      </c>
      <c r="D1122" s="119">
        <v>632.85</v>
      </c>
      <c r="E1122" s="119">
        <v>614.04999999999995</v>
      </c>
      <c r="F1122" s="119">
        <v>630.1</v>
      </c>
      <c r="G1122" s="119">
        <v>630.04999999999995</v>
      </c>
      <c r="H1122" s="119">
        <v>623.20000000000005</v>
      </c>
      <c r="I1122" s="119">
        <v>6707</v>
      </c>
      <c r="J1122" s="119">
        <v>4192598.85</v>
      </c>
      <c r="K1122" s="121">
        <v>43187</v>
      </c>
      <c r="L1122" s="119">
        <v>2002</v>
      </c>
      <c r="M1122" s="119" t="s">
        <v>1687</v>
      </c>
    </row>
    <row r="1123" spans="1:13">
      <c r="A1123" s="119" t="s">
        <v>2214</v>
      </c>
      <c r="B1123" s="119" t="s">
        <v>395</v>
      </c>
      <c r="C1123" s="119">
        <v>41.15</v>
      </c>
      <c r="D1123" s="119">
        <v>41.15</v>
      </c>
      <c r="E1123" s="119">
        <v>38.6</v>
      </c>
      <c r="F1123" s="119">
        <v>39.299999999999997</v>
      </c>
      <c r="G1123" s="119">
        <v>39.4</v>
      </c>
      <c r="H1123" s="119">
        <v>41.65</v>
      </c>
      <c r="I1123" s="119">
        <v>334750</v>
      </c>
      <c r="J1123" s="119">
        <v>13418810.550000001</v>
      </c>
      <c r="K1123" s="121">
        <v>43187</v>
      </c>
      <c r="L1123" s="119">
        <v>368</v>
      </c>
      <c r="M1123" s="119" t="s">
        <v>2215</v>
      </c>
    </row>
    <row r="1124" spans="1:13">
      <c r="A1124" s="119" t="s">
        <v>2281</v>
      </c>
      <c r="B1124" s="119" t="s">
        <v>395</v>
      </c>
      <c r="C1124" s="119">
        <v>525.4</v>
      </c>
      <c r="D1124" s="119">
        <v>544.35</v>
      </c>
      <c r="E1124" s="119">
        <v>525.4</v>
      </c>
      <c r="F1124" s="119">
        <v>528.4</v>
      </c>
      <c r="G1124" s="119">
        <v>526</v>
      </c>
      <c r="H1124" s="119">
        <v>534.04999999999995</v>
      </c>
      <c r="I1124" s="119">
        <v>753</v>
      </c>
      <c r="J1124" s="119">
        <v>400962.05</v>
      </c>
      <c r="K1124" s="121">
        <v>43187</v>
      </c>
      <c r="L1124" s="119">
        <v>58</v>
      </c>
      <c r="M1124" s="119" t="s">
        <v>2282</v>
      </c>
    </row>
    <row r="1125" spans="1:13">
      <c r="A1125" s="119" t="s">
        <v>2731</v>
      </c>
      <c r="B1125" s="119" t="s">
        <v>395</v>
      </c>
      <c r="C1125" s="119">
        <v>60.7</v>
      </c>
      <c r="D1125" s="119">
        <v>62</v>
      </c>
      <c r="E1125" s="119">
        <v>58.95</v>
      </c>
      <c r="F1125" s="119">
        <v>59.6</v>
      </c>
      <c r="G1125" s="119">
        <v>59.7</v>
      </c>
      <c r="H1125" s="119">
        <v>61</v>
      </c>
      <c r="I1125" s="119">
        <v>820350</v>
      </c>
      <c r="J1125" s="119">
        <v>49604287.5</v>
      </c>
      <c r="K1125" s="121">
        <v>43187</v>
      </c>
      <c r="L1125" s="119">
        <v>8356</v>
      </c>
      <c r="M1125" s="119" t="s">
        <v>2732</v>
      </c>
    </row>
    <row r="1126" spans="1:13">
      <c r="A1126" s="119" t="s">
        <v>1688</v>
      </c>
      <c r="B1126" s="119" t="s">
        <v>395</v>
      </c>
      <c r="C1126" s="119">
        <v>78.2</v>
      </c>
      <c r="D1126" s="119">
        <v>79.650000000000006</v>
      </c>
      <c r="E1126" s="119">
        <v>78.099999999999994</v>
      </c>
      <c r="F1126" s="119">
        <v>78.349999999999994</v>
      </c>
      <c r="G1126" s="119">
        <v>78.8</v>
      </c>
      <c r="H1126" s="119">
        <v>79.900000000000006</v>
      </c>
      <c r="I1126" s="119">
        <v>218751</v>
      </c>
      <c r="J1126" s="119">
        <v>17232084.800000001</v>
      </c>
      <c r="K1126" s="121">
        <v>43187</v>
      </c>
      <c r="L1126" s="119">
        <v>2623</v>
      </c>
      <c r="M1126" s="119" t="s">
        <v>1689</v>
      </c>
    </row>
    <row r="1127" spans="1:13">
      <c r="A1127" s="119" t="s">
        <v>1690</v>
      </c>
      <c r="B1127" s="119" t="s">
        <v>395</v>
      </c>
      <c r="C1127" s="119">
        <v>433.9</v>
      </c>
      <c r="D1127" s="119">
        <v>440.8</v>
      </c>
      <c r="E1127" s="119">
        <v>429</v>
      </c>
      <c r="F1127" s="119">
        <v>433.4</v>
      </c>
      <c r="G1127" s="119">
        <v>434.8</v>
      </c>
      <c r="H1127" s="119">
        <v>437.5</v>
      </c>
      <c r="I1127" s="119">
        <v>277592</v>
      </c>
      <c r="J1127" s="119">
        <v>120942629.40000001</v>
      </c>
      <c r="K1127" s="121">
        <v>43187</v>
      </c>
      <c r="L1127" s="119">
        <v>6263</v>
      </c>
      <c r="M1127" s="119" t="s">
        <v>1691</v>
      </c>
    </row>
    <row r="1128" spans="1:13">
      <c r="A1128" s="119" t="s">
        <v>1692</v>
      </c>
      <c r="B1128" s="119" t="s">
        <v>395</v>
      </c>
      <c r="C1128" s="119">
        <v>317.95</v>
      </c>
      <c r="D1128" s="119">
        <v>318.55</v>
      </c>
      <c r="E1128" s="119">
        <v>308.95</v>
      </c>
      <c r="F1128" s="119">
        <v>311.55</v>
      </c>
      <c r="G1128" s="119">
        <v>313</v>
      </c>
      <c r="H1128" s="119">
        <v>319.60000000000002</v>
      </c>
      <c r="I1128" s="119">
        <v>15095</v>
      </c>
      <c r="J1128" s="119">
        <v>4721503.6500000004</v>
      </c>
      <c r="K1128" s="121">
        <v>43187</v>
      </c>
      <c r="L1128" s="119">
        <v>390</v>
      </c>
      <c r="M1128" s="119" t="s">
        <v>1693</v>
      </c>
    </row>
    <row r="1129" spans="1:13">
      <c r="A1129" s="119" t="s">
        <v>3181</v>
      </c>
      <c r="B1129" s="119" t="s">
        <v>395</v>
      </c>
      <c r="C1129" s="119">
        <v>12.3</v>
      </c>
      <c r="D1129" s="119">
        <v>13.05</v>
      </c>
      <c r="E1129" s="119">
        <v>12</v>
      </c>
      <c r="F1129" s="119">
        <v>12.75</v>
      </c>
      <c r="G1129" s="119">
        <v>12.75</v>
      </c>
      <c r="H1129" s="119">
        <v>12.45</v>
      </c>
      <c r="I1129" s="119">
        <v>6934</v>
      </c>
      <c r="J1129" s="119">
        <v>87182.65</v>
      </c>
      <c r="K1129" s="121">
        <v>43187</v>
      </c>
      <c r="L1129" s="119">
        <v>37</v>
      </c>
      <c r="M1129" s="119" t="s">
        <v>3182</v>
      </c>
    </row>
    <row r="1130" spans="1:13">
      <c r="A1130" s="119" t="s">
        <v>1694</v>
      </c>
      <c r="B1130" s="119" t="s">
        <v>395</v>
      </c>
      <c r="C1130" s="119">
        <v>717.05</v>
      </c>
      <c r="D1130" s="119">
        <v>728.85</v>
      </c>
      <c r="E1130" s="119">
        <v>695.85</v>
      </c>
      <c r="F1130" s="119">
        <v>702.65</v>
      </c>
      <c r="G1130" s="119">
        <v>699</v>
      </c>
      <c r="H1130" s="119">
        <v>722.5</v>
      </c>
      <c r="I1130" s="119">
        <v>20435</v>
      </c>
      <c r="J1130" s="119">
        <v>14485210.300000001</v>
      </c>
      <c r="K1130" s="121">
        <v>43187</v>
      </c>
      <c r="L1130" s="119">
        <v>1143</v>
      </c>
      <c r="M1130" s="119" t="s">
        <v>1695</v>
      </c>
    </row>
    <row r="1131" spans="1:13">
      <c r="A1131" s="119" t="s">
        <v>2864</v>
      </c>
      <c r="B1131" s="119" t="s">
        <v>395</v>
      </c>
      <c r="C1131" s="119">
        <v>27.6</v>
      </c>
      <c r="D1131" s="119">
        <v>28.35</v>
      </c>
      <c r="E1131" s="119">
        <v>27</v>
      </c>
      <c r="F1131" s="119">
        <v>27.55</v>
      </c>
      <c r="G1131" s="119">
        <v>27.9</v>
      </c>
      <c r="H1131" s="119">
        <v>28.2</v>
      </c>
      <c r="I1131" s="119">
        <v>151434</v>
      </c>
      <c r="J1131" s="119">
        <v>4179908.75</v>
      </c>
      <c r="K1131" s="121">
        <v>43187</v>
      </c>
      <c r="L1131" s="119">
        <v>641</v>
      </c>
      <c r="M1131" s="119" t="s">
        <v>2865</v>
      </c>
    </row>
    <row r="1132" spans="1:13">
      <c r="A1132" s="119" t="s">
        <v>1696</v>
      </c>
      <c r="B1132" s="119" t="s">
        <v>395</v>
      </c>
      <c r="C1132" s="119">
        <v>865</v>
      </c>
      <c r="D1132" s="119">
        <v>869.8</v>
      </c>
      <c r="E1132" s="119">
        <v>832.05</v>
      </c>
      <c r="F1132" s="119">
        <v>841.2</v>
      </c>
      <c r="G1132" s="119">
        <v>841</v>
      </c>
      <c r="H1132" s="119">
        <v>858.9</v>
      </c>
      <c r="I1132" s="119">
        <v>9585</v>
      </c>
      <c r="J1132" s="119">
        <v>8153090.3499999996</v>
      </c>
      <c r="K1132" s="121">
        <v>43187</v>
      </c>
      <c r="L1132" s="119">
        <v>671</v>
      </c>
      <c r="M1132" s="119" t="s">
        <v>1697</v>
      </c>
    </row>
    <row r="1133" spans="1:13">
      <c r="A1133" s="119" t="s">
        <v>2800</v>
      </c>
      <c r="B1133" s="119" t="s">
        <v>395</v>
      </c>
      <c r="C1133" s="119">
        <v>247</v>
      </c>
      <c r="D1133" s="119">
        <v>250.15</v>
      </c>
      <c r="E1133" s="119">
        <v>244.3</v>
      </c>
      <c r="F1133" s="119">
        <v>247.45</v>
      </c>
      <c r="G1133" s="119">
        <v>246.05</v>
      </c>
      <c r="H1133" s="119">
        <v>248.7</v>
      </c>
      <c r="I1133" s="119">
        <v>375459</v>
      </c>
      <c r="J1133" s="119">
        <v>93079399.200000003</v>
      </c>
      <c r="K1133" s="121">
        <v>43187</v>
      </c>
      <c r="L1133" s="119">
        <v>15470</v>
      </c>
      <c r="M1133" s="119" t="s">
        <v>2801</v>
      </c>
    </row>
    <row r="1134" spans="1:13">
      <c r="A1134" s="119" t="s">
        <v>2691</v>
      </c>
      <c r="B1134" s="119" t="s">
        <v>395</v>
      </c>
      <c r="C1134" s="119">
        <v>28.95</v>
      </c>
      <c r="D1134" s="119">
        <v>28.95</v>
      </c>
      <c r="E1134" s="119">
        <v>27.05</v>
      </c>
      <c r="F1134" s="119">
        <v>27.4</v>
      </c>
      <c r="G1134" s="119">
        <v>27.25</v>
      </c>
      <c r="H1134" s="119">
        <v>29.45</v>
      </c>
      <c r="I1134" s="119">
        <v>7726704</v>
      </c>
      <c r="J1134" s="119">
        <v>216731972.84999999</v>
      </c>
      <c r="K1134" s="121">
        <v>43187</v>
      </c>
      <c r="L1134" s="119">
        <v>16406</v>
      </c>
      <c r="M1134" s="119" t="s">
        <v>1669</v>
      </c>
    </row>
    <row r="1135" spans="1:13">
      <c r="A1135" s="119" t="s">
        <v>2951</v>
      </c>
      <c r="B1135" s="119" t="s">
        <v>395</v>
      </c>
      <c r="C1135" s="119">
        <v>2.6</v>
      </c>
      <c r="D1135" s="119">
        <v>2.6</v>
      </c>
      <c r="E1135" s="119">
        <v>2.6</v>
      </c>
      <c r="F1135" s="119">
        <v>2.6</v>
      </c>
      <c r="G1135" s="119">
        <v>2.6</v>
      </c>
      <c r="H1135" s="119">
        <v>2.7</v>
      </c>
      <c r="I1135" s="119">
        <v>5216</v>
      </c>
      <c r="J1135" s="119">
        <v>13561.6</v>
      </c>
      <c r="K1135" s="121">
        <v>43187</v>
      </c>
      <c r="L1135" s="119">
        <v>13</v>
      </c>
      <c r="M1135" s="119" t="s">
        <v>2952</v>
      </c>
    </row>
    <row r="1136" spans="1:13">
      <c r="A1136" s="119" t="s">
        <v>1698</v>
      </c>
      <c r="B1136" s="119" t="s">
        <v>395</v>
      </c>
      <c r="C1136" s="119">
        <v>162.55000000000001</v>
      </c>
      <c r="D1136" s="119">
        <v>163.5</v>
      </c>
      <c r="E1136" s="119">
        <v>156.5</v>
      </c>
      <c r="F1136" s="119">
        <v>158.6</v>
      </c>
      <c r="G1136" s="119">
        <v>156.5</v>
      </c>
      <c r="H1136" s="119">
        <v>163.85</v>
      </c>
      <c r="I1136" s="119">
        <v>33496</v>
      </c>
      <c r="J1136" s="119">
        <v>5362763.1500000004</v>
      </c>
      <c r="K1136" s="121">
        <v>43187</v>
      </c>
      <c r="L1136" s="119">
        <v>794</v>
      </c>
      <c r="M1136" s="119" t="s">
        <v>1699</v>
      </c>
    </row>
    <row r="1137" spans="1:13">
      <c r="A1137" s="119" t="s">
        <v>3183</v>
      </c>
      <c r="B1137" s="119" t="s">
        <v>395</v>
      </c>
      <c r="C1137" s="119">
        <v>4.8499999999999996</v>
      </c>
      <c r="D1137" s="119">
        <v>4.8499999999999996</v>
      </c>
      <c r="E1137" s="119">
        <v>4.75</v>
      </c>
      <c r="F1137" s="119">
        <v>4.75</v>
      </c>
      <c r="G1137" s="119">
        <v>4.75</v>
      </c>
      <c r="H1137" s="119">
        <v>4.95</v>
      </c>
      <c r="I1137" s="119">
        <v>21950</v>
      </c>
      <c r="J1137" s="119">
        <v>105368.6</v>
      </c>
      <c r="K1137" s="121">
        <v>43187</v>
      </c>
      <c r="L1137" s="119">
        <v>24</v>
      </c>
      <c r="M1137" s="119" t="s">
        <v>3184</v>
      </c>
    </row>
    <row r="1138" spans="1:13">
      <c r="A1138" s="119" t="s">
        <v>1700</v>
      </c>
      <c r="B1138" s="119" t="s">
        <v>395</v>
      </c>
      <c r="C1138" s="119">
        <v>58.65</v>
      </c>
      <c r="D1138" s="119">
        <v>58.75</v>
      </c>
      <c r="E1138" s="119">
        <v>57</v>
      </c>
      <c r="F1138" s="119">
        <v>57.25</v>
      </c>
      <c r="G1138" s="119">
        <v>57.55</v>
      </c>
      <c r="H1138" s="119">
        <v>58.95</v>
      </c>
      <c r="I1138" s="119">
        <v>516466</v>
      </c>
      <c r="J1138" s="119">
        <v>29788216.600000001</v>
      </c>
      <c r="K1138" s="121">
        <v>43187</v>
      </c>
      <c r="L1138" s="119">
        <v>3614</v>
      </c>
      <c r="M1138" s="119" t="s">
        <v>1701</v>
      </c>
    </row>
    <row r="1139" spans="1:13">
      <c r="A1139" s="119" t="s">
        <v>2422</v>
      </c>
      <c r="B1139" s="119" t="s">
        <v>395</v>
      </c>
      <c r="C1139" s="119">
        <v>93.35</v>
      </c>
      <c r="D1139" s="119">
        <v>94.9</v>
      </c>
      <c r="E1139" s="119">
        <v>91.5</v>
      </c>
      <c r="F1139" s="119">
        <v>91.8</v>
      </c>
      <c r="G1139" s="119">
        <v>94</v>
      </c>
      <c r="H1139" s="119">
        <v>94.35</v>
      </c>
      <c r="I1139" s="119">
        <v>13710</v>
      </c>
      <c r="J1139" s="119">
        <v>1270789.3500000001</v>
      </c>
      <c r="K1139" s="121">
        <v>43187</v>
      </c>
      <c r="L1139" s="119">
        <v>124</v>
      </c>
      <c r="M1139" s="119" t="s">
        <v>2423</v>
      </c>
    </row>
    <row r="1140" spans="1:13">
      <c r="A1140" s="119" t="s">
        <v>1702</v>
      </c>
      <c r="B1140" s="119" t="s">
        <v>395</v>
      </c>
      <c r="C1140" s="119">
        <v>390.95</v>
      </c>
      <c r="D1140" s="119">
        <v>394.05</v>
      </c>
      <c r="E1140" s="119">
        <v>378.6</v>
      </c>
      <c r="F1140" s="119">
        <v>381.8</v>
      </c>
      <c r="G1140" s="119">
        <v>380.6</v>
      </c>
      <c r="H1140" s="119">
        <v>391.2</v>
      </c>
      <c r="I1140" s="119">
        <v>21137</v>
      </c>
      <c r="J1140" s="119">
        <v>8173473.4000000004</v>
      </c>
      <c r="K1140" s="121">
        <v>43187</v>
      </c>
      <c r="L1140" s="119">
        <v>813</v>
      </c>
      <c r="M1140" s="119" t="s">
        <v>1703</v>
      </c>
    </row>
    <row r="1141" spans="1:13">
      <c r="A1141" s="119" t="s">
        <v>136</v>
      </c>
      <c r="B1141" s="119" t="s">
        <v>395</v>
      </c>
      <c r="C1141" s="119">
        <v>37.450000000000003</v>
      </c>
      <c r="D1141" s="119">
        <v>37.85</v>
      </c>
      <c r="E1141" s="119">
        <v>35.700000000000003</v>
      </c>
      <c r="F1141" s="119">
        <v>36.1</v>
      </c>
      <c r="G1141" s="119">
        <v>35.950000000000003</v>
      </c>
      <c r="H1141" s="119">
        <v>37.75</v>
      </c>
      <c r="I1141" s="119">
        <v>7521801</v>
      </c>
      <c r="J1141" s="119">
        <v>276441229.94999999</v>
      </c>
      <c r="K1141" s="121">
        <v>43187</v>
      </c>
      <c r="L1141" s="119">
        <v>14445</v>
      </c>
      <c r="M1141" s="119" t="s">
        <v>1704</v>
      </c>
    </row>
    <row r="1142" spans="1:13">
      <c r="A1142" s="119" t="s">
        <v>1705</v>
      </c>
      <c r="B1142" s="119" t="s">
        <v>395</v>
      </c>
      <c r="C1142" s="119">
        <v>250.05</v>
      </c>
      <c r="D1142" s="119">
        <v>288</v>
      </c>
      <c r="E1142" s="119">
        <v>250</v>
      </c>
      <c r="F1142" s="119">
        <v>268.95</v>
      </c>
      <c r="G1142" s="119">
        <v>266.14999999999998</v>
      </c>
      <c r="H1142" s="119">
        <v>248.55</v>
      </c>
      <c r="I1142" s="119">
        <v>1184411</v>
      </c>
      <c r="J1142" s="119">
        <v>325336880.19999999</v>
      </c>
      <c r="K1142" s="121">
        <v>43187</v>
      </c>
      <c r="L1142" s="119">
        <v>11726</v>
      </c>
      <c r="M1142" s="119" t="s">
        <v>1706</v>
      </c>
    </row>
    <row r="1143" spans="1:13">
      <c r="A1143" s="119" t="s">
        <v>1707</v>
      </c>
      <c r="B1143" s="119" t="s">
        <v>395</v>
      </c>
      <c r="C1143" s="119">
        <v>52.1</v>
      </c>
      <c r="D1143" s="119">
        <v>53</v>
      </c>
      <c r="E1143" s="119">
        <v>51</v>
      </c>
      <c r="F1143" s="119">
        <v>51.3</v>
      </c>
      <c r="G1143" s="119">
        <v>51.5</v>
      </c>
      <c r="H1143" s="119">
        <v>53</v>
      </c>
      <c r="I1143" s="119">
        <v>76364</v>
      </c>
      <c r="J1143" s="119">
        <v>3948122.65</v>
      </c>
      <c r="K1143" s="121">
        <v>43187</v>
      </c>
      <c r="L1143" s="119">
        <v>1321</v>
      </c>
      <c r="M1143" s="119" t="s">
        <v>1708</v>
      </c>
    </row>
    <row r="1144" spans="1:13">
      <c r="A1144" s="119" t="s">
        <v>1709</v>
      </c>
      <c r="B1144" s="119" t="s">
        <v>395</v>
      </c>
      <c r="C1144" s="119">
        <v>336</v>
      </c>
      <c r="D1144" s="119">
        <v>336</v>
      </c>
      <c r="E1144" s="119">
        <v>327</v>
      </c>
      <c r="F1144" s="119">
        <v>328.2</v>
      </c>
      <c r="G1144" s="119">
        <v>329.45</v>
      </c>
      <c r="H1144" s="119">
        <v>339.25</v>
      </c>
      <c r="I1144" s="119">
        <v>9146</v>
      </c>
      <c r="J1144" s="119">
        <v>3016967.7</v>
      </c>
      <c r="K1144" s="121">
        <v>43187</v>
      </c>
      <c r="L1144" s="119">
        <v>370</v>
      </c>
      <c r="M1144" s="119" t="s">
        <v>1710</v>
      </c>
    </row>
    <row r="1145" spans="1:13">
      <c r="A1145" s="119" t="s">
        <v>1711</v>
      </c>
      <c r="B1145" s="119" t="s">
        <v>395</v>
      </c>
      <c r="C1145" s="119">
        <v>36.549999999999997</v>
      </c>
      <c r="D1145" s="119">
        <v>36.9</v>
      </c>
      <c r="E1145" s="119">
        <v>35.5</v>
      </c>
      <c r="F1145" s="119">
        <v>36.1</v>
      </c>
      <c r="G1145" s="119">
        <v>36.5</v>
      </c>
      <c r="H1145" s="119">
        <v>36.549999999999997</v>
      </c>
      <c r="I1145" s="119">
        <v>13418</v>
      </c>
      <c r="J1145" s="119">
        <v>483317.35</v>
      </c>
      <c r="K1145" s="121">
        <v>43187</v>
      </c>
      <c r="L1145" s="119">
        <v>155</v>
      </c>
      <c r="M1145" s="119" t="s">
        <v>1712</v>
      </c>
    </row>
    <row r="1146" spans="1:13">
      <c r="A1146" s="119" t="s">
        <v>3185</v>
      </c>
      <c r="B1146" s="119" t="s">
        <v>395</v>
      </c>
      <c r="C1146" s="119">
        <v>5.4</v>
      </c>
      <c r="D1146" s="119">
        <v>5.65</v>
      </c>
      <c r="E1146" s="119">
        <v>5.4</v>
      </c>
      <c r="F1146" s="119">
        <v>5.55</v>
      </c>
      <c r="G1146" s="119">
        <v>5.55</v>
      </c>
      <c r="H1146" s="119">
        <v>5.4</v>
      </c>
      <c r="I1146" s="119">
        <v>822292</v>
      </c>
      <c r="J1146" s="119">
        <v>4556046.05</v>
      </c>
      <c r="K1146" s="121">
        <v>43187</v>
      </c>
      <c r="L1146" s="119">
        <v>483</v>
      </c>
      <c r="M1146" s="119" t="s">
        <v>3186</v>
      </c>
    </row>
    <row r="1147" spans="1:13">
      <c r="A1147" s="119" t="s">
        <v>1713</v>
      </c>
      <c r="B1147" s="119" t="s">
        <v>395</v>
      </c>
      <c r="C1147" s="119">
        <v>5.4</v>
      </c>
      <c r="D1147" s="119">
        <v>5.4</v>
      </c>
      <c r="E1147" s="119">
        <v>5.0999999999999996</v>
      </c>
      <c r="F1147" s="119">
        <v>5.15</v>
      </c>
      <c r="G1147" s="119">
        <v>5.0999999999999996</v>
      </c>
      <c r="H1147" s="119">
        <v>5.35</v>
      </c>
      <c r="I1147" s="119">
        <v>3537301</v>
      </c>
      <c r="J1147" s="119">
        <v>18337906.75</v>
      </c>
      <c r="K1147" s="121">
        <v>43187</v>
      </c>
      <c r="L1147" s="119">
        <v>1370</v>
      </c>
      <c r="M1147" s="119" t="s">
        <v>1714</v>
      </c>
    </row>
    <row r="1148" spans="1:13">
      <c r="A1148" s="119" t="s">
        <v>1715</v>
      </c>
      <c r="B1148" s="119" t="s">
        <v>395</v>
      </c>
      <c r="C1148" s="119">
        <v>297.39999999999998</v>
      </c>
      <c r="D1148" s="119">
        <v>298</v>
      </c>
      <c r="E1148" s="119">
        <v>290</v>
      </c>
      <c r="F1148" s="119">
        <v>296.8</v>
      </c>
      <c r="G1148" s="119">
        <v>293.14999999999998</v>
      </c>
      <c r="H1148" s="119">
        <v>293.8</v>
      </c>
      <c r="I1148" s="119">
        <v>2636</v>
      </c>
      <c r="J1148" s="119">
        <v>777366.9</v>
      </c>
      <c r="K1148" s="121">
        <v>43187</v>
      </c>
      <c r="L1148" s="119">
        <v>72</v>
      </c>
      <c r="M1148" s="119" t="s">
        <v>1716</v>
      </c>
    </row>
    <row r="1149" spans="1:13">
      <c r="A1149" s="119" t="s">
        <v>1717</v>
      </c>
      <c r="B1149" s="119" t="s">
        <v>395</v>
      </c>
      <c r="C1149" s="119">
        <v>163.19999999999999</v>
      </c>
      <c r="D1149" s="119">
        <v>163.30000000000001</v>
      </c>
      <c r="E1149" s="119">
        <v>159</v>
      </c>
      <c r="F1149" s="119">
        <v>160.30000000000001</v>
      </c>
      <c r="G1149" s="119">
        <v>160.30000000000001</v>
      </c>
      <c r="H1149" s="119">
        <v>165.05</v>
      </c>
      <c r="I1149" s="119">
        <v>38665</v>
      </c>
      <c r="J1149" s="119">
        <v>6225054.7000000002</v>
      </c>
      <c r="K1149" s="121">
        <v>43187</v>
      </c>
      <c r="L1149" s="119">
        <v>836</v>
      </c>
      <c r="M1149" s="119" t="s">
        <v>1718</v>
      </c>
    </row>
    <row r="1150" spans="1:13">
      <c r="A1150" s="119" t="s">
        <v>1719</v>
      </c>
      <c r="B1150" s="119" t="s">
        <v>395</v>
      </c>
      <c r="C1150" s="119">
        <v>16.399999999999999</v>
      </c>
      <c r="D1150" s="119">
        <v>16.399999999999999</v>
      </c>
      <c r="E1150" s="119">
        <v>15.8</v>
      </c>
      <c r="F1150" s="119">
        <v>15.95</v>
      </c>
      <c r="G1150" s="119">
        <v>16</v>
      </c>
      <c r="H1150" s="119">
        <v>16.399999999999999</v>
      </c>
      <c r="I1150" s="119">
        <v>1013454</v>
      </c>
      <c r="J1150" s="119">
        <v>16244443.449999999</v>
      </c>
      <c r="K1150" s="121">
        <v>43187</v>
      </c>
      <c r="L1150" s="119">
        <v>1502</v>
      </c>
      <c r="M1150" s="119" t="s">
        <v>1720</v>
      </c>
    </row>
    <row r="1151" spans="1:13">
      <c r="A1151" s="119" t="s">
        <v>1721</v>
      </c>
      <c r="B1151" s="119" t="s">
        <v>395</v>
      </c>
      <c r="C1151" s="119">
        <v>377.95</v>
      </c>
      <c r="D1151" s="119">
        <v>384.9</v>
      </c>
      <c r="E1151" s="119">
        <v>369</v>
      </c>
      <c r="F1151" s="119">
        <v>372.35</v>
      </c>
      <c r="G1151" s="119">
        <v>374.85</v>
      </c>
      <c r="H1151" s="119">
        <v>378.55</v>
      </c>
      <c r="I1151" s="119">
        <v>28987</v>
      </c>
      <c r="J1151" s="119">
        <v>10931023</v>
      </c>
      <c r="K1151" s="121">
        <v>43187</v>
      </c>
      <c r="L1151" s="119">
        <v>725</v>
      </c>
      <c r="M1151" s="119" t="s">
        <v>1722</v>
      </c>
    </row>
    <row r="1152" spans="1:13">
      <c r="A1152" s="119" t="s">
        <v>1723</v>
      </c>
      <c r="B1152" s="119" t="s">
        <v>395</v>
      </c>
      <c r="C1152" s="119">
        <v>820.4</v>
      </c>
      <c r="D1152" s="119">
        <v>820.4</v>
      </c>
      <c r="E1152" s="119">
        <v>785.6</v>
      </c>
      <c r="F1152" s="119">
        <v>790.15</v>
      </c>
      <c r="G1152" s="119">
        <v>796.1</v>
      </c>
      <c r="H1152" s="119">
        <v>813.45</v>
      </c>
      <c r="I1152" s="119">
        <v>80892</v>
      </c>
      <c r="J1152" s="119">
        <v>65163988.299999997</v>
      </c>
      <c r="K1152" s="121">
        <v>43187</v>
      </c>
      <c r="L1152" s="119">
        <v>1448</v>
      </c>
      <c r="M1152" s="119" t="s">
        <v>1724</v>
      </c>
    </row>
    <row r="1153" spans="1:13">
      <c r="A1153" s="119" t="s">
        <v>1725</v>
      </c>
      <c r="B1153" s="119" t="s">
        <v>395</v>
      </c>
      <c r="C1153" s="119">
        <v>393.4</v>
      </c>
      <c r="D1153" s="119">
        <v>395.95</v>
      </c>
      <c r="E1153" s="119">
        <v>384</v>
      </c>
      <c r="F1153" s="119">
        <v>389.45</v>
      </c>
      <c r="G1153" s="119">
        <v>384</v>
      </c>
      <c r="H1153" s="119">
        <v>395.8</v>
      </c>
      <c r="I1153" s="119">
        <v>43891</v>
      </c>
      <c r="J1153" s="119">
        <v>17233921.350000001</v>
      </c>
      <c r="K1153" s="121">
        <v>43187</v>
      </c>
      <c r="L1153" s="119">
        <v>2104</v>
      </c>
      <c r="M1153" s="119" t="s">
        <v>1726</v>
      </c>
    </row>
    <row r="1154" spans="1:13">
      <c r="A1154" s="119" t="s">
        <v>1727</v>
      </c>
      <c r="B1154" s="119" t="s">
        <v>395</v>
      </c>
      <c r="C1154" s="119">
        <v>129.19999999999999</v>
      </c>
      <c r="D1154" s="119">
        <v>135.80000000000001</v>
      </c>
      <c r="E1154" s="119">
        <v>128.1</v>
      </c>
      <c r="F1154" s="119">
        <v>132.55000000000001</v>
      </c>
      <c r="G1154" s="119">
        <v>131.5</v>
      </c>
      <c r="H1154" s="119">
        <v>130.55000000000001</v>
      </c>
      <c r="I1154" s="119">
        <v>910734</v>
      </c>
      <c r="J1154" s="119">
        <v>121140447.90000001</v>
      </c>
      <c r="K1154" s="121">
        <v>43187</v>
      </c>
      <c r="L1154" s="119">
        <v>1468</v>
      </c>
      <c r="M1154" s="119" t="s">
        <v>1728</v>
      </c>
    </row>
    <row r="1155" spans="1:13">
      <c r="A1155" s="119" t="s">
        <v>1729</v>
      </c>
      <c r="B1155" s="119" t="s">
        <v>395</v>
      </c>
      <c r="C1155" s="119">
        <v>900</v>
      </c>
      <c r="D1155" s="119">
        <v>928.95</v>
      </c>
      <c r="E1155" s="119">
        <v>891.25</v>
      </c>
      <c r="F1155" s="119">
        <v>923</v>
      </c>
      <c r="G1155" s="119">
        <v>915.2</v>
      </c>
      <c r="H1155" s="119">
        <v>909.05</v>
      </c>
      <c r="I1155" s="119">
        <v>2821</v>
      </c>
      <c r="J1155" s="119">
        <v>2560982.2999999998</v>
      </c>
      <c r="K1155" s="121">
        <v>43187</v>
      </c>
      <c r="L1155" s="119">
        <v>524</v>
      </c>
      <c r="M1155" s="119" t="s">
        <v>1730</v>
      </c>
    </row>
    <row r="1156" spans="1:13">
      <c r="A1156" s="119" t="s">
        <v>137</v>
      </c>
      <c r="B1156" s="119" t="s">
        <v>395</v>
      </c>
      <c r="C1156" s="119">
        <v>72</v>
      </c>
      <c r="D1156" s="119">
        <v>72.349999999999994</v>
      </c>
      <c r="E1156" s="119">
        <v>69.7</v>
      </c>
      <c r="F1156" s="119">
        <v>70.2</v>
      </c>
      <c r="G1156" s="119">
        <v>70.650000000000006</v>
      </c>
      <c r="H1156" s="119">
        <v>73.2</v>
      </c>
      <c r="I1156" s="119">
        <v>10434916</v>
      </c>
      <c r="J1156" s="119">
        <v>741819578.79999995</v>
      </c>
      <c r="K1156" s="121">
        <v>43187</v>
      </c>
      <c r="L1156" s="119">
        <v>23371</v>
      </c>
      <c r="M1156" s="119" t="s">
        <v>1731</v>
      </c>
    </row>
    <row r="1157" spans="1:13">
      <c r="A1157" s="119" t="s">
        <v>1732</v>
      </c>
      <c r="B1157" s="119" t="s">
        <v>395</v>
      </c>
      <c r="C1157" s="119">
        <v>16.45</v>
      </c>
      <c r="D1157" s="119">
        <v>16.899999999999999</v>
      </c>
      <c r="E1157" s="119">
        <v>16.05</v>
      </c>
      <c r="F1157" s="119">
        <v>16.25</v>
      </c>
      <c r="G1157" s="119">
        <v>16.399999999999999</v>
      </c>
      <c r="H1157" s="119">
        <v>16.600000000000001</v>
      </c>
      <c r="I1157" s="119">
        <v>56565</v>
      </c>
      <c r="J1157" s="119">
        <v>931942.1</v>
      </c>
      <c r="K1157" s="121">
        <v>43187</v>
      </c>
      <c r="L1157" s="119">
        <v>255</v>
      </c>
      <c r="M1157" s="119" t="s">
        <v>1733</v>
      </c>
    </row>
    <row r="1158" spans="1:13">
      <c r="A1158" s="119" t="s">
        <v>1734</v>
      </c>
      <c r="B1158" s="119" t="s">
        <v>395</v>
      </c>
      <c r="C1158" s="119">
        <v>226.85</v>
      </c>
      <c r="D1158" s="119">
        <v>226.85</v>
      </c>
      <c r="E1158" s="119">
        <v>222</v>
      </c>
      <c r="F1158" s="119">
        <v>222.4</v>
      </c>
      <c r="G1158" s="119">
        <v>223</v>
      </c>
      <c r="H1158" s="119">
        <v>226.9</v>
      </c>
      <c r="I1158" s="119">
        <v>19302</v>
      </c>
      <c r="J1158" s="119">
        <v>4317403.7</v>
      </c>
      <c r="K1158" s="121">
        <v>43187</v>
      </c>
      <c r="L1158" s="119">
        <v>181</v>
      </c>
      <c r="M1158" s="119" t="s">
        <v>1735</v>
      </c>
    </row>
    <row r="1159" spans="1:13">
      <c r="A1159" s="119" t="s">
        <v>3187</v>
      </c>
      <c r="B1159" s="119" t="s">
        <v>395</v>
      </c>
      <c r="C1159" s="119">
        <v>152.30000000000001</v>
      </c>
      <c r="D1159" s="119">
        <v>152.30000000000001</v>
      </c>
      <c r="E1159" s="119">
        <v>140</v>
      </c>
      <c r="F1159" s="119">
        <v>140.75</v>
      </c>
      <c r="G1159" s="119">
        <v>140.55000000000001</v>
      </c>
      <c r="H1159" s="119">
        <v>145.94999999999999</v>
      </c>
      <c r="I1159" s="119">
        <v>13891</v>
      </c>
      <c r="J1159" s="119">
        <v>1983317.9</v>
      </c>
      <c r="K1159" s="121">
        <v>43187</v>
      </c>
      <c r="L1159" s="119">
        <v>234</v>
      </c>
      <c r="M1159" s="119" t="s">
        <v>3188</v>
      </c>
    </row>
    <row r="1160" spans="1:13">
      <c r="A1160" s="119" t="s">
        <v>2573</v>
      </c>
      <c r="B1160" s="119" t="s">
        <v>395</v>
      </c>
      <c r="C1160" s="119">
        <v>323</v>
      </c>
      <c r="D1160" s="119">
        <v>338</v>
      </c>
      <c r="E1160" s="119">
        <v>323</v>
      </c>
      <c r="F1160" s="119">
        <v>332.3</v>
      </c>
      <c r="G1160" s="119">
        <v>332.1</v>
      </c>
      <c r="H1160" s="119">
        <v>327.05</v>
      </c>
      <c r="I1160" s="119">
        <v>61769</v>
      </c>
      <c r="J1160" s="119">
        <v>20418474.199999999</v>
      </c>
      <c r="K1160" s="121">
        <v>43187</v>
      </c>
      <c r="L1160" s="119">
        <v>828</v>
      </c>
      <c r="M1160" s="119" t="s">
        <v>2574</v>
      </c>
    </row>
    <row r="1161" spans="1:13">
      <c r="A1161" s="119" t="s">
        <v>3189</v>
      </c>
      <c r="B1161" s="119" t="s">
        <v>395</v>
      </c>
      <c r="C1161" s="119">
        <v>96.9</v>
      </c>
      <c r="D1161" s="119">
        <v>96.9</v>
      </c>
      <c r="E1161" s="119">
        <v>88.2</v>
      </c>
      <c r="F1161" s="119">
        <v>89.8</v>
      </c>
      <c r="G1161" s="119">
        <v>89.8</v>
      </c>
      <c r="H1161" s="119">
        <v>92.8</v>
      </c>
      <c r="I1161" s="119">
        <v>944</v>
      </c>
      <c r="J1161" s="119">
        <v>84714.35</v>
      </c>
      <c r="K1161" s="121">
        <v>43187</v>
      </c>
      <c r="L1161" s="119">
        <v>30</v>
      </c>
      <c r="M1161" s="119" t="s">
        <v>3190</v>
      </c>
    </row>
    <row r="1162" spans="1:13">
      <c r="A1162" s="119" t="s">
        <v>3495</v>
      </c>
      <c r="B1162" s="119" t="s">
        <v>395</v>
      </c>
      <c r="C1162" s="119">
        <v>36.9</v>
      </c>
      <c r="D1162" s="119">
        <v>37</v>
      </c>
      <c r="E1162" s="119">
        <v>33.65</v>
      </c>
      <c r="F1162" s="119">
        <v>36.950000000000003</v>
      </c>
      <c r="G1162" s="119">
        <v>36.950000000000003</v>
      </c>
      <c r="H1162" s="119">
        <v>35.25</v>
      </c>
      <c r="I1162" s="119">
        <v>4118</v>
      </c>
      <c r="J1162" s="119">
        <v>147097.60000000001</v>
      </c>
      <c r="K1162" s="121">
        <v>43187</v>
      </c>
      <c r="L1162" s="119">
        <v>15</v>
      </c>
      <c r="M1162" s="119" t="s">
        <v>3496</v>
      </c>
    </row>
    <row r="1163" spans="1:13">
      <c r="A1163" s="119" t="s">
        <v>3191</v>
      </c>
      <c r="B1163" s="119" t="s">
        <v>395</v>
      </c>
      <c r="C1163" s="119">
        <v>7.3</v>
      </c>
      <c r="D1163" s="119">
        <v>7.65</v>
      </c>
      <c r="E1163" s="119">
        <v>7.15</v>
      </c>
      <c r="F1163" s="119">
        <v>7.35</v>
      </c>
      <c r="G1163" s="119">
        <v>7.2</v>
      </c>
      <c r="H1163" s="119">
        <v>7.4</v>
      </c>
      <c r="I1163" s="119">
        <v>30007</v>
      </c>
      <c r="J1163" s="119">
        <v>219656.65</v>
      </c>
      <c r="K1163" s="121">
        <v>43187</v>
      </c>
      <c r="L1163" s="119">
        <v>98</v>
      </c>
      <c r="M1163" s="119" t="s">
        <v>3192</v>
      </c>
    </row>
    <row r="1164" spans="1:13">
      <c r="A1164" s="119" t="s">
        <v>1736</v>
      </c>
      <c r="B1164" s="119" t="s">
        <v>395</v>
      </c>
      <c r="C1164" s="119">
        <v>196</v>
      </c>
      <c r="D1164" s="119">
        <v>205</v>
      </c>
      <c r="E1164" s="119">
        <v>194.8</v>
      </c>
      <c r="F1164" s="119">
        <v>200.55</v>
      </c>
      <c r="G1164" s="119">
        <v>201</v>
      </c>
      <c r="H1164" s="119">
        <v>198.1</v>
      </c>
      <c r="I1164" s="119">
        <v>75500</v>
      </c>
      <c r="J1164" s="119">
        <v>14840975.35</v>
      </c>
      <c r="K1164" s="121">
        <v>43187</v>
      </c>
      <c r="L1164" s="119">
        <v>561</v>
      </c>
      <c r="M1164" s="119" t="s">
        <v>1737</v>
      </c>
    </row>
    <row r="1165" spans="1:13">
      <c r="A1165" s="119" t="s">
        <v>2866</v>
      </c>
      <c r="B1165" s="119" t="s">
        <v>395</v>
      </c>
      <c r="C1165" s="119">
        <v>9</v>
      </c>
      <c r="D1165" s="119">
        <v>9.5</v>
      </c>
      <c r="E1165" s="119">
        <v>8.6</v>
      </c>
      <c r="F1165" s="119">
        <v>9.0500000000000007</v>
      </c>
      <c r="G1165" s="119">
        <v>9.35</v>
      </c>
      <c r="H1165" s="119">
        <v>9.0500000000000007</v>
      </c>
      <c r="I1165" s="119">
        <v>138361</v>
      </c>
      <c r="J1165" s="119">
        <v>1269079.1499999999</v>
      </c>
      <c r="K1165" s="121">
        <v>43187</v>
      </c>
      <c r="L1165" s="119">
        <v>157</v>
      </c>
      <c r="M1165" s="119" t="s">
        <v>2867</v>
      </c>
    </row>
    <row r="1166" spans="1:13">
      <c r="A1166" s="119" t="s">
        <v>2605</v>
      </c>
      <c r="B1166" s="119" t="s">
        <v>395</v>
      </c>
      <c r="C1166" s="119">
        <v>32.299999999999997</v>
      </c>
      <c r="D1166" s="119">
        <v>32.299999999999997</v>
      </c>
      <c r="E1166" s="119">
        <v>30.7</v>
      </c>
      <c r="F1166" s="119">
        <v>30.85</v>
      </c>
      <c r="G1166" s="119">
        <v>30.8</v>
      </c>
      <c r="H1166" s="119">
        <v>31.6</v>
      </c>
      <c r="I1166" s="119">
        <v>39510</v>
      </c>
      <c r="J1166" s="119">
        <v>1229152.5</v>
      </c>
      <c r="K1166" s="121">
        <v>43187</v>
      </c>
      <c r="L1166" s="119">
        <v>208</v>
      </c>
      <c r="M1166" s="119" t="s">
        <v>2606</v>
      </c>
    </row>
    <row r="1167" spans="1:13">
      <c r="A1167" s="119" t="s">
        <v>1738</v>
      </c>
      <c r="B1167" s="119" t="s">
        <v>395</v>
      </c>
      <c r="C1167" s="119">
        <v>990.55</v>
      </c>
      <c r="D1167" s="119">
        <v>1017</v>
      </c>
      <c r="E1167" s="119">
        <v>980.5</v>
      </c>
      <c r="F1167" s="119">
        <v>984.2</v>
      </c>
      <c r="G1167" s="119">
        <v>990</v>
      </c>
      <c r="H1167" s="119">
        <v>1000.35</v>
      </c>
      <c r="I1167" s="119">
        <v>1704</v>
      </c>
      <c r="J1167" s="119">
        <v>1688700.65</v>
      </c>
      <c r="K1167" s="121">
        <v>43187</v>
      </c>
      <c r="L1167" s="119">
        <v>222</v>
      </c>
      <c r="M1167" s="119" t="s">
        <v>1739</v>
      </c>
    </row>
    <row r="1168" spans="1:13">
      <c r="A1168" s="119" t="s">
        <v>1740</v>
      </c>
      <c r="B1168" s="119" t="s">
        <v>395</v>
      </c>
      <c r="C1168" s="119">
        <v>123.95</v>
      </c>
      <c r="D1168" s="119">
        <v>125.5</v>
      </c>
      <c r="E1168" s="119">
        <v>120.1</v>
      </c>
      <c r="F1168" s="119">
        <v>120.85</v>
      </c>
      <c r="G1168" s="119">
        <v>121</v>
      </c>
      <c r="H1168" s="119">
        <v>123.55</v>
      </c>
      <c r="I1168" s="119">
        <v>213079</v>
      </c>
      <c r="J1168" s="119">
        <v>25954749.649999999</v>
      </c>
      <c r="K1168" s="121">
        <v>43187</v>
      </c>
      <c r="L1168" s="119">
        <v>972</v>
      </c>
      <c r="M1168" s="119" t="s">
        <v>1741</v>
      </c>
    </row>
    <row r="1169" spans="1:13">
      <c r="A1169" s="119" t="s">
        <v>1742</v>
      </c>
      <c r="B1169" s="119" t="s">
        <v>395</v>
      </c>
      <c r="C1169" s="119">
        <v>113.6</v>
      </c>
      <c r="D1169" s="119">
        <v>118.5</v>
      </c>
      <c r="E1169" s="119">
        <v>113.6</v>
      </c>
      <c r="F1169" s="119">
        <v>118.15</v>
      </c>
      <c r="G1169" s="119">
        <v>118</v>
      </c>
      <c r="H1169" s="119">
        <v>116.55</v>
      </c>
      <c r="I1169" s="119">
        <v>216037</v>
      </c>
      <c r="J1169" s="119">
        <v>25169436.100000001</v>
      </c>
      <c r="K1169" s="121">
        <v>43187</v>
      </c>
      <c r="L1169" s="119">
        <v>6621</v>
      </c>
      <c r="M1169" s="119" t="s">
        <v>1743</v>
      </c>
    </row>
    <row r="1170" spans="1:13">
      <c r="A1170" s="119" t="s">
        <v>1744</v>
      </c>
      <c r="B1170" s="119" t="s">
        <v>395</v>
      </c>
      <c r="C1170" s="119">
        <v>30.5</v>
      </c>
      <c r="D1170" s="119">
        <v>30.5</v>
      </c>
      <c r="E1170" s="119">
        <v>28</v>
      </c>
      <c r="F1170" s="119">
        <v>29.3</v>
      </c>
      <c r="G1170" s="119">
        <v>30.2</v>
      </c>
      <c r="H1170" s="119">
        <v>29</v>
      </c>
      <c r="I1170" s="119">
        <v>10844</v>
      </c>
      <c r="J1170" s="119">
        <v>319744.7</v>
      </c>
      <c r="K1170" s="121">
        <v>43187</v>
      </c>
      <c r="L1170" s="119">
        <v>144</v>
      </c>
      <c r="M1170" s="119" t="s">
        <v>1745</v>
      </c>
    </row>
    <row r="1171" spans="1:13">
      <c r="A1171" s="119" t="s">
        <v>1746</v>
      </c>
      <c r="B1171" s="119" t="s">
        <v>395</v>
      </c>
      <c r="C1171" s="119">
        <v>173.9</v>
      </c>
      <c r="D1171" s="119">
        <v>179</v>
      </c>
      <c r="E1171" s="119">
        <v>171.3</v>
      </c>
      <c r="F1171" s="119">
        <v>173.45</v>
      </c>
      <c r="G1171" s="119">
        <v>173</v>
      </c>
      <c r="H1171" s="119">
        <v>174.5</v>
      </c>
      <c r="I1171" s="119">
        <v>31013</v>
      </c>
      <c r="J1171" s="119">
        <v>5412074.9500000002</v>
      </c>
      <c r="K1171" s="121">
        <v>43187</v>
      </c>
      <c r="L1171" s="119">
        <v>556</v>
      </c>
      <c r="M1171" s="119" t="s">
        <v>1747</v>
      </c>
    </row>
    <row r="1172" spans="1:13">
      <c r="A1172" s="119" t="s">
        <v>211</v>
      </c>
      <c r="B1172" s="119" t="s">
        <v>395</v>
      </c>
      <c r="C1172" s="119">
        <v>5145</v>
      </c>
      <c r="D1172" s="119">
        <v>5220</v>
      </c>
      <c r="E1172" s="119">
        <v>5130</v>
      </c>
      <c r="F1172" s="119">
        <v>5189.6499999999996</v>
      </c>
      <c r="G1172" s="119">
        <v>5190</v>
      </c>
      <c r="H1172" s="119">
        <v>5205.3999999999996</v>
      </c>
      <c r="I1172" s="119">
        <v>29047</v>
      </c>
      <c r="J1172" s="119">
        <v>150715735</v>
      </c>
      <c r="K1172" s="121">
        <v>43187</v>
      </c>
      <c r="L1172" s="119">
        <v>2504</v>
      </c>
      <c r="M1172" s="119" t="s">
        <v>1748</v>
      </c>
    </row>
    <row r="1173" spans="1:13">
      <c r="A1173" s="119" t="s">
        <v>3193</v>
      </c>
      <c r="B1173" s="119" t="s">
        <v>395</v>
      </c>
      <c r="C1173" s="119">
        <v>19.45</v>
      </c>
      <c r="D1173" s="119">
        <v>19.850000000000001</v>
      </c>
      <c r="E1173" s="119">
        <v>18.899999999999999</v>
      </c>
      <c r="F1173" s="119">
        <v>19.850000000000001</v>
      </c>
      <c r="G1173" s="119">
        <v>19.850000000000001</v>
      </c>
      <c r="H1173" s="119">
        <v>18.95</v>
      </c>
      <c r="I1173" s="119">
        <v>3804605</v>
      </c>
      <c r="J1173" s="119">
        <v>74412220.349999994</v>
      </c>
      <c r="K1173" s="121">
        <v>43187</v>
      </c>
      <c r="L1173" s="119">
        <v>4064</v>
      </c>
      <c r="M1173" s="119" t="s">
        <v>3194</v>
      </c>
    </row>
    <row r="1174" spans="1:13">
      <c r="A1174" s="119" t="s">
        <v>1749</v>
      </c>
      <c r="B1174" s="119" t="s">
        <v>395</v>
      </c>
      <c r="C1174" s="119">
        <v>426.05</v>
      </c>
      <c r="D1174" s="119">
        <v>434.75</v>
      </c>
      <c r="E1174" s="119">
        <v>418</v>
      </c>
      <c r="F1174" s="119">
        <v>422.7</v>
      </c>
      <c r="G1174" s="119">
        <v>425</v>
      </c>
      <c r="H1174" s="119">
        <v>432.75</v>
      </c>
      <c r="I1174" s="119">
        <v>83147</v>
      </c>
      <c r="J1174" s="119">
        <v>35147644.950000003</v>
      </c>
      <c r="K1174" s="121">
        <v>43187</v>
      </c>
      <c r="L1174" s="119">
        <v>3636</v>
      </c>
      <c r="M1174" s="119" t="s">
        <v>1750</v>
      </c>
    </row>
    <row r="1175" spans="1:13">
      <c r="A1175" s="119" t="s">
        <v>1751</v>
      </c>
      <c r="B1175" s="119" t="s">
        <v>395</v>
      </c>
      <c r="C1175" s="119">
        <v>665.9</v>
      </c>
      <c r="D1175" s="119">
        <v>668.35</v>
      </c>
      <c r="E1175" s="119">
        <v>645</v>
      </c>
      <c r="F1175" s="119">
        <v>655.65</v>
      </c>
      <c r="G1175" s="119">
        <v>651</v>
      </c>
      <c r="H1175" s="119">
        <v>669.1</v>
      </c>
      <c r="I1175" s="119">
        <v>35815</v>
      </c>
      <c r="J1175" s="119">
        <v>23662550.199999999</v>
      </c>
      <c r="K1175" s="121">
        <v>43187</v>
      </c>
      <c r="L1175" s="119">
        <v>1765</v>
      </c>
      <c r="M1175" s="119" t="s">
        <v>1752</v>
      </c>
    </row>
    <row r="1176" spans="1:13">
      <c r="A1176" s="119" t="s">
        <v>1753</v>
      </c>
      <c r="B1176" s="119" t="s">
        <v>395</v>
      </c>
      <c r="C1176" s="119">
        <v>54.95</v>
      </c>
      <c r="D1176" s="119">
        <v>55.55</v>
      </c>
      <c r="E1176" s="119">
        <v>51.5</v>
      </c>
      <c r="F1176" s="119">
        <v>51.9</v>
      </c>
      <c r="G1176" s="119">
        <v>51.85</v>
      </c>
      <c r="H1176" s="119">
        <v>54.7</v>
      </c>
      <c r="I1176" s="119">
        <v>155362</v>
      </c>
      <c r="J1176" s="119">
        <v>8347086.9500000002</v>
      </c>
      <c r="K1176" s="121">
        <v>43187</v>
      </c>
      <c r="L1176" s="119">
        <v>890</v>
      </c>
      <c r="M1176" s="119" t="s">
        <v>1754</v>
      </c>
    </row>
    <row r="1177" spans="1:13">
      <c r="A1177" s="119" t="s">
        <v>1755</v>
      </c>
      <c r="B1177" s="119" t="s">
        <v>395</v>
      </c>
      <c r="C1177" s="119">
        <v>695.05</v>
      </c>
      <c r="D1177" s="119">
        <v>703.85</v>
      </c>
      <c r="E1177" s="119">
        <v>695</v>
      </c>
      <c r="F1177" s="119">
        <v>700.3</v>
      </c>
      <c r="G1177" s="119">
        <v>701.6</v>
      </c>
      <c r="H1177" s="119">
        <v>692.3</v>
      </c>
      <c r="I1177" s="119">
        <v>11010</v>
      </c>
      <c r="J1177" s="119">
        <v>7699414.9000000004</v>
      </c>
      <c r="K1177" s="121">
        <v>43187</v>
      </c>
      <c r="L1177" s="119">
        <v>782</v>
      </c>
      <c r="M1177" s="119" t="s">
        <v>1756</v>
      </c>
    </row>
    <row r="1178" spans="1:13">
      <c r="A1178" s="119" t="s">
        <v>3195</v>
      </c>
      <c r="B1178" s="119" t="s">
        <v>395</v>
      </c>
      <c r="C1178" s="119">
        <v>105</v>
      </c>
      <c r="D1178" s="119">
        <v>112.7</v>
      </c>
      <c r="E1178" s="119">
        <v>103.3</v>
      </c>
      <c r="F1178" s="119">
        <v>108.55</v>
      </c>
      <c r="G1178" s="119">
        <v>108.55</v>
      </c>
      <c r="H1178" s="119">
        <v>107.5</v>
      </c>
      <c r="I1178" s="119">
        <v>6190</v>
      </c>
      <c r="J1178" s="119">
        <v>676285.35</v>
      </c>
      <c r="K1178" s="121">
        <v>43187</v>
      </c>
      <c r="L1178" s="119">
        <v>64</v>
      </c>
      <c r="M1178" s="119" t="s">
        <v>3196</v>
      </c>
    </row>
    <row r="1179" spans="1:13">
      <c r="A1179" s="119" t="s">
        <v>1757</v>
      </c>
      <c r="B1179" s="119" t="s">
        <v>395</v>
      </c>
      <c r="C1179" s="119">
        <v>18.3</v>
      </c>
      <c r="D1179" s="119">
        <v>18.3</v>
      </c>
      <c r="E1179" s="119">
        <v>17.100000000000001</v>
      </c>
      <c r="F1179" s="119">
        <v>17.649999999999999</v>
      </c>
      <c r="G1179" s="119">
        <v>17.600000000000001</v>
      </c>
      <c r="H1179" s="119">
        <v>18.600000000000001</v>
      </c>
      <c r="I1179" s="119">
        <v>46757</v>
      </c>
      <c r="J1179" s="119">
        <v>832250.1</v>
      </c>
      <c r="K1179" s="121">
        <v>43187</v>
      </c>
      <c r="L1179" s="119">
        <v>162</v>
      </c>
      <c r="M1179" s="119" t="s">
        <v>1758</v>
      </c>
    </row>
    <row r="1180" spans="1:13">
      <c r="A1180" s="119" t="s">
        <v>1759</v>
      </c>
      <c r="B1180" s="119" t="s">
        <v>395</v>
      </c>
      <c r="C1180" s="119">
        <v>390.2</v>
      </c>
      <c r="D1180" s="119">
        <v>405</v>
      </c>
      <c r="E1180" s="119">
        <v>381</v>
      </c>
      <c r="F1180" s="119">
        <v>396.6</v>
      </c>
      <c r="G1180" s="119">
        <v>400</v>
      </c>
      <c r="H1180" s="119">
        <v>394.6</v>
      </c>
      <c r="I1180" s="119">
        <v>32561</v>
      </c>
      <c r="J1180" s="119">
        <v>12723095.35</v>
      </c>
      <c r="K1180" s="121">
        <v>43187</v>
      </c>
      <c r="L1180" s="119">
        <v>825</v>
      </c>
      <c r="M1180" s="119" t="s">
        <v>1760</v>
      </c>
    </row>
    <row r="1181" spans="1:13">
      <c r="A1181" s="119" t="s">
        <v>2723</v>
      </c>
      <c r="B1181" s="119" t="s">
        <v>395</v>
      </c>
      <c r="C1181" s="119">
        <v>668.95</v>
      </c>
      <c r="D1181" s="119">
        <v>711</v>
      </c>
      <c r="E1181" s="119">
        <v>664</v>
      </c>
      <c r="F1181" s="119">
        <v>678.25</v>
      </c>
      <c r="G1181" s="119">
        <v>681</v>
      </c>
      <c r="H1181" s="119">
        <v>672.95</v>
      </c>
      <c r="I1181" s="119">
        <v>446572</v>
      </c>
      <c r="J1181" s="119">
        <v>300862149.14999998</v>
      </c>
      <c r="K1181" s="121">
        <v>43187</v>
      </c>
      <c r="L1181" s="119">
        <v>16837</v>
      </c>
      <c r="M1181" s="119" t="s">
        <v>2724</v>
      </c>
    </row>
    <row r="1182" spans="1:13">
      <c r="A1182" s="119" t="s">
        <v>138</v>
      </c>
      <c r="B1182" s="119" t="s">
        <v>395</v>
      </c>
      <c r="C1182" s="119">
        <v>252</v>
      </c>
      <c r="D1182" s="119">
        <v>256.2</v>
      </c>
      <c r="E1182" s="119">
        <v>248.7</v>
      </c>
      <c r="F1182" s="119">
        <v>249.9</v>
      </c>
      <c r="G1182" s="119">
        <v>249.25</v>
      </c>
      <c r="H1182" s="119">
        <v>254.35</v>
      </c>
      <c r="I1182" s="119">
        <v>36673566</v>
      </c>
      <c r="J1182" s="119">
        <v>9227549855.3500004</v>
      </c>
      <c r="K1182" s="121">
        <v>43187</v>
      </c>
      <c r="L1182" s="119">
        <v>167989</v>
      </c>
      <c r="M1182" s="119" t="s">
        <v>1761</v>
      </c>
    </row>
    <row r="1183" spans="1:13">
      <c r="A1183" s="119" t="s">
        <v>2565</v>
      </c>
      <c r="B1183" s="119" t="s">
        <v>395</v>
      </c>
      <c r="C1183" s="119">
        <v>5144.3500000000004</v>
      </c>
      <c r="D1183" s="119">
        <v>5230</v>
      </c>
      <c r="E1183" s="119">
        <v>5125</v>
      </c>
      <c r="F1183" s="119">
        <v>5201.1499999999996</v>
      </c>
      <c r="G1183" s="119">
        <v>5190</v>
      </c>
      <c r="H1183" s="119">
        <v>5144.3500000000004</v>
      </c>
      <c r="I1183" s="119">
        <v>1333</v>
      </c>
      <c r="J1183" s="119">
        <v>6928632.7000000002</v>
      </c>
      <c r="K1183" s="121">
        <v>43187</v>
      </c>
      <c r="L1183" s="119">
        <v>266</v>
      </c>
      <c r="M1183" s="119" t="s">
        <v>825</v>
      </c>
    </row>
    <row r="1184" spans="1:13">
      <c r="A1184" s="119" t="s">
        <v>2461</v>
      </c>
      <c r="B1184" s="119" t="s">
        <v>395</v>
      </c>
      <c r="C1184" s="119">
        <v>420</v>
      </c>
      <c r="D1184" s="119">
        <v>425</v>
      </c>
      <c r="E1184" s="119">
        <v>400.1</v>
      </c>
      <c r="F1184" s="119">
        <v>410.55</v>
      </c>
      <c r="G1184" s="119">
        <v>401.1</v>
      </c>
      <c r="H1184" s="119">
        <v>423.8</v>
      </c>
      <c r="I1184" s="119">
        <v>97262</v>
      </c>
      <c r="J1184" s="119">
        <v>39949754.399999999</v>
      </c>
      <c r="K1184" s="121">
        <v>43187</v>
      </c>
      <c r="L1184" s="119">
        <v>3426</v>
      </c>
      <c r="M1184" s="119" t="s">
        <v>2463</v>
      </c>
    </row>
    <row r="1185" spans="1:13">
      <c r="A1185" s="119" t="s">
        <v>1762</v>
      </c>
      <c r="B1185" s="119" t="s">
        <v>395</v>
      </c>
      <c r="C1185" s="119">
        <v>114.55</v>
      </c>
      <c r="D1185" s="119">
        <v>115.15</v>
      </c>
      <c r="E1185" s="119">
        <v>110.55</v>
      </c>
      <c r="F1185" s="119">
        <v>111.4</v>
      </c>
      <c r="G1185" s="119">
        <v>112</v>
      </c>
      <c r="H1185" s="119">
        <v>115.35</v>
      </c>
      <c r="I1185" s="119">
        <v>63014</v>
      </c>
      <c r="J1185" s="119">
        <v>7102537.6500000004</v>
      </c>
      <c r="K1185" s="121">
        <v>43187</v>
      </c>
      <c r="L1185" s="119">
        <v>998</v>
      </c>
      <c r="M1185" s="119" t="s">
        <v>1763</v>
      </c>
    </row>
    <row r="1186" spans="1:13">
      <c r="A1186" s="119" t="s">
        <v>1764</v>
      </c>
      <c r="B1186" s="119" t="s">
        <v>395</v>
      </c>
      <c r="C1186" s="119">
        <v>65.400000000000006</v>
      </c>
      <c r="D1186" s="119">
        <v>65.400000000000006</v>
      </c>
      <c r="E1186" s="119">
        <v>64</v>
      </c>
      <c r="F1186" s="119">
        <v>64.150000000000006</v>
      </c>
      <c r="G1186" s="119">
        <v>64.2</v>
      </c>
      <c r="H1186" s="119">
        <v>65.55</v>
      </c>
      <c r="I1186" s="119">
        <v>504742</v>
      </c>
      <c r="J1186" s="119">
        <v>32436748.75</v>
      </c>
      <c r="K1186" s="121">
        <v>43187</v>
      </c>
      <c r="L1186" s="119">
        <v>3543</v>
      </c>
      <c r="M1186" s="119" t="s">
        <v>1765</v>
      </c>
    </row>
    <row r="1187" spans="1:13">
      <c r="A1187" s="119" t="s">
        <v>1766</v>
      </c>
      <c r="B1187" s="119" t="s">
        <v>395</v>
      </c>
      <c r="C1187" s="119">
        <v>224.05</v>
      </c>
      <c r="D1187" s="119">
        <v>228.35</v>
      </c>
      <c r="E1187" s="119">
        <v>223.1</v>
      </c>
      <c r="F1187" s="119">
        <v>225.85</v>
      </c>
      <c r="G1187" s="119">
        <v>225.4</v>
      </c>
      <c r="H1187" s="119">
        <v>228.7</v>
      </c>
      <c r="I1187" s="119">
        <v>32960</v>
      </c>
      <c r="J1187" s="119">
        <v>7432521.9500000002</v>
      </c>
      <c r="K1187" s="121">
        <v>43187</v>
      </c>
      <c r="L1187" s="119">
        <v>621</v>
      </c>
      <c r="M1187" s="119" t="s">
        <v>1767</v>
      </c>
    </row>
    <row r="1188" spans="1:13">
      <c r="A1188" s="119" t="s">
        <v>3197</v>
      </c>
      <c r="B1188" s="119" t="s">
        <v>395</v>
      </c>
      <c r="C1188" s="119">
        <v>182</v>
      </c>
      <c r="D1188" s="119">
        <v>195.15</v>
      </c>
      <c r="E1188" s="119">
        <v>181.3</v>
      </c>
      <c r="F1188" s="119">
        <v>193.5</v>
      </c>
      <c r="G1188" s="119">
        <v>195</v>
      </c>
      <c r="H1188" s="119">
        <v>185.9</v>
      </c>
      <c r="I1188" s="119">
        <v>21580</v>
      </c>
      <c r="J1188" s="119">
        <v>4125126.55</v>
      </c>
      <c r="K1188" s="121">
        <v>43187</v>
      </c>
      <c r="L1188" s="119">
        <v>111</v>
      </c>
      <c r="M1188" s="119" t="s">
        <v>3198</v>
      </c>
    </row>
    <row r="1189" spans="1:13">
      <c r="A1189" s="119" t="s">
        <v>3199</v>
      </c>
      <c r="B1189" s="119" t="s">
        <v>395</v>
      </c>
      <c r="C1189" s="119">
        <v>190.5</v>
      </c>
      <c r="D1189" s="119">
        <v>195.2</v>
      </c>
      <c r="E1189" s="119">
        <v>189</v>
      </c>
      <c r="F1189" s="119">
        <v>190</v>
      </c>
      <c r="G1189" s="119">
        <v>190</v>
      </c>
      <c r="H1189" s="119">
        <v>191.7</v>
      </c>
      <c r="I1189" s="119">
        <v>65609</v>
      </c>
      <c r="J1189" s="119">
        <v>12568371.4</v>
      </c>
      <c r="K1189" s="121">
        <v>43187</v>
      </c>
      <c r="L1189" s="119">
        <v>769</v>
      </c>
      <c r="M1189" s="119" t="s">
        <v>3200</v>
      </c>
    </row>
    <row r="1190" spans="1:13">
      <c r="A1190" s="119" t="s">
        <v>1768</v>
      </c>
      <c r="B1190" s="119" t="s">
        <v>395</v>
      </c>
      <c r="C1190" s="119">
        <v>2</v>
      </c>
      <c r="D1190" s="119">
        <v>2.1</v>
      </c>
      <c r="E1190" s="119">
        <v>1.9</v>
      </c>
      <c r="F1190" s="119">
        <v>1.95</v>
      </c>
      <c r="G1190" s="119">
        <v>1.9</v>
      </c>
      <c r="H1190" s="119">
        <v>2</v>
      </c>
      <c r="I1190" s="119">
        <v>287660</v>
      </c>
      <c r="J1190" s="119">
        <v>574649.75</v>
      </c>
      <c r="K1190" s="121">
        <v>43187</v>
      </c>
      <c r="L1190" s="119">
        <v>221</v>
      </c>
      <c r="M1190" s="119" t="s">
        <v>1769</v>
      </c>
    </row>
    <row r="1191" spans="1:13">
      <c r="A1191" s="119" t="s">
        <v>2938</v>
      </c>
      <c r="B1191" s="119" t="s">
        <v>395</v>
      </c>
      <c r="C1191" s="119">
        <v>350</v>
      </c>
      <c r="D1191" s="119">
        <v>365</v>
      </c>
      <c r="E1191" s="119">
        <v>350</v>
      </c>
      <c r="F1191" s="119">
        <v>365</v>
      </c>
      <c r="G1191" s="119">
        <v>365</v>
      </c>
      <c r="H1191" s="119">
        <v>347.66</v>
      </c>
      <c r="I1191" s="119">
        <v>12</v>
      </c>
      <c r="J1191" s="119">
        <v>4310.8</v>
      </c>
      <c r="K1191" s="121">
        <v>43187</v>
      </c>
      <c r="L1191" s="119">
        <v>10</v>
      </c>
      <c r="M1191" s="119" t="s">
        <v>2939</v>
      </c>
    </row>
    <row r="1192" spans="1:13">
      <c r="A1192" s="119" t="s">
        <v>3201</v>
      </c>
      <c r="B1192" s="119" t="s">
        <v>395</v>
      </c>
      <c r="C1192" s="119">
        <v>6.7</v>
      </c>
      <c r="D1192" s="119">
        <v>7.05</v>
      </c>
      <c r="E1192" s="119">
        <v>6.7</v>
      </c>
      <c r="F1192" s="119">
        <v>7</v>
      </c>
      <c r="G1192" s="119">
        <v>7</v>
      </c>
      <c r="H1192" s="119">
        <v>6.8</v>
      </c>
      <c r="I1192" s="119">
        <v>2634</v>
      </c>
      <c r="J1192" s="119">
        <v>18095.599999999999</v>
      </c>
      <c r="K1192" s="121">
        <v>43187</v>
      </c>
      <c r="L1192" s="119">
        <v>14</v>
      </c>
      <c r="M1192" s="119" t="s">
        <v>3202</v>
      </c>
    </row>
    <row r="1193" spans="1:13">
      <c r="A1193" s="119" t="s">
        <v>1770</v>
      </c>
      <c r="B1193" s="119" t="s">
        <v>395</v>
      </c>
      <c r="C1193" s="119">
        <v>82.4</v>
      </c>
      <c r="D1193" s="119">
        <v>83.5</v>
      </c>
      <c r="E1193" s="119">
        <v>73.25</v>
      </c>
      <c r="F1193" s="119">
        <v>77.150000000000006</v>
      </c>
      <c r="G1193" s="119">
        <v>78</v>
      </c>
      <c r="H1193" s="119">
        <v>81.400000000000006</v>
      </c>
      <c r="I1193" s="119">
        <v>392661</v>
      </c>
      <c r="J1193" s="119">
        <v>30687716.5</v>
      </c>
      <c r="K1193" s="121">
        <v>43187</v>
      </c>
      <c r="L1193" s="119">
        <v>2232</v>
      </c>
      <c r="M1193" s="119" t="s">
        <v>1771</v>
      </c>
    </row>
    <row r="1194" spans="1:13">
      <c r="A1194" s="119" t="s">
        <v>1772</v>
      </c>
      <c r="B1194" s="119" t="s">
        <v>395</v>
      </c>
      <c r="C1194" s="119">
        <v>845.3</v>
      </c>
      <c r="D1194" s="119">
        <v>866.9</v>
      </c>
      <c r="E1194" s="119">
        <v>845.3</v>
      </c>
      <c r="F1194" s="119">
        <v>859.4</v>
      </c>
      <c r="G1194" s="119">
        <v>855</v>
      </c>
      <c r="H1194" s="119">
        <v>859.8</v>
      </c>
      <c r="I1194" s="119">
        <v>3293</v>
      </c>
      <c r="J1194" s="119">
        <v>2834345.35</v>
      </c>
      <c r="K1194" s="121">
        <v>43187</v>
      </c>
      <c r="L1194" s="119">
        <v>166</v>
      </c>
      <c r="M1194" s="119" t="s">
        <v>1773</v>
      </c>
    </row>
    <row r="1195" spans="1:13">
      <c r="A1195" s="119" t="s">
        <v>2177</v>
      </c>
      <c r="B1195" s="119" t="s">
        <v>395</v>
      </c>
      <c r="C1195" s="119">
        <v>52.7</v>
      </c>
      <c r="D1195" s="119">
        <v>52.8</v>
      </c>
      <c r="E1195" s="119">
        <v>50.9</v>
      </c>
      <c r="F1195" s="119">
        <v>51.3</v>
      </c>
      <c r="G1195" s="119">
        <v>51.3</v>
      </c>
      <c r="H1195" s="119">
        <v>52.5</v>
      </c>
      <c r="I1195" s="119">
        <v>348128</v>
      </c>
      <c r="J1195" s="119">
        <v>18082688.5</v>
      </c>
      <c r="K1195" s="121">
        <v>43187</v>
      </c>
      <c r="L1195" s="119">
        <v>1351</v>
      </c>
      <c r="M1195" s="119" t="s">
        <v>2178</v>
      </c>
    </row>
    <row r="1196" spans="1:13">
      <c r="A1196" s="119" t="s">
        <v>2764</v>
      </c>
      <c r="B1196" s="119" t="s">
        <v>395</v>
      </c>
      <c r="C1196" s="119">
        <v>2798.95</v>
      </c>
      <c r="D1196" s="119">
        <v>2800</v>
      </c>
      <c r="E1196" s="119">
        <v>2781.1</v>
      </c>
      <c r="F1196" s="119">
        <v>2791.85</v>
      </c>
      <c r="G1196" s="119">
        <v>2795</v>
      </c>
      <c r="H1196" s="119">
        <v>2799.15</v>
      </c>
      <c r="I1196" s="119">
        <v>3395</v>
      </c>
      <c r="J1196" s="119">
        <v>9470815.5500000007</v>
      </c>
      <c r="K1196" s="121">
        <v>43187</v>
      </c>
      <c r="L1196" s="119">
        <v>393</v>
      </c>
      <c r="M1196" s="119" t="s">
        <v>2765</v>
      </c>
    </row>
    <row r="1197" spans="1:13">
      <c r="A1197" s="119" t="s">
        <v>1774</v>
      </c>
      <c r="B1197" s="119" t="s">
        <v>395</v>
      </c>
      <c r="C1197" s="119">
        <v>101.98</v>
      </c>
      <c r="D1197" s="119">
        <v>102.29</v>
      </c>
      <c r="E1197" s="119">
        <v>101.75</v>
      </c>
      <c r="F1197" s="119">
        <v>101.94</v>
      </c>
      <c r="G1197" s="119">
        <v>101.9</v>
      </c>
      <c r="H1197" s="119">
        <v>102.47</v>
      </c>
      <c r="I1197" s="119">
        <v>2946</v>
      </c>
      <c r="J1197" s="119">
        <v>300689.14</v>
      </c>
      <c r="K1197" s="121">
        <v>43187</v>
      </c>
      <c r="L1197" s="119">
        <v>39</v>
      </c>
      <c r="M1197" s="119" t="s">
        <v>1775</v>
      </c>
    </row>
    <row r="1198" spans="1:13">
      <c r="A1198" s="119" t="s">
        <v>1776</v>
      </c>
      <c r="B1198" s="119" t="s">
        <v>395</v>
      </c>
      <c r="C1198" s="119">
        <v>244.65</v>
      </c>
      <c r="D1198" s="119">
        <v>247.7</v>
      </c>
      <c r="E1198" s="119">
        <v>243.02</v>
      </c>
      <c r="F1198" s="119">
        <v>244.72</v>
      </c>
      <c r="G1198" s="119">
        <v>245</v>
      </c>
      <c r="H1198" s="119">
        <v>245.7</v>
      </c>
      <c r="I1198" s="119">
        <v>652</v>
      </c>
      <c r="J1198" s="119">
        <v>159658.96</v>
      </c>
      <c r="K1198" s="121">
        <v>43187</v>
      </c>
      <c r="L1198" s="119">
        <v>44</v>
      </c>
      <c r="M1198" s="119" t="s">
        <v>1777</v>
      </c>
    </row>
    <row r="1199" spans="1:13">
      <c r="A1199" s="119" t="s">
        <v>2221</v>
      </c>
      <c r="B1199" s="119" t="s">
        <v>395</v>
      </c>
      <c r="C1199" s="119">
        <v>291.64999999999998</v>
      </c>
      <c r="D1199" s="119">
        <v>292.05</v>
      </c>
      <c r="E1199" s="119">
        <v>287.2</v>
      </c>
      <c r="F1199" s="119">
        <v>288.47000000000003</v>
      </c>
      <c r="G1199" s="119">
        <v>287.2</v>
      </c>
      <c r="H1199" s="119">
        <v>292.25</v>
      </c>
      <c r="I1199" s="119">
        <v>168</v>
      </c>
      <c r="J1199" s="119">
        <v>48648.25</v>
      </c>
      <c r="K1199" s="121">
        <v>43187</v>
      </c>
      <c r="L1199" s="119">
        <v>16</v>
      </c>
      <c r="M1199" s="119" t="s">
        <v>2222</v>
      </c>
    </row>
    <row r="1200" spans="1:13">
      <c r="A1200" s="119" t="s">
        <v>2343</v>
      </c>
      <c r="B1200" s="119" t="s">
        <v>395</v>
      </c>
      <c r="C1200" s="119">
        <v>1512</v>
      </c>
      <c r="D1200" s="119">
        <v>1512</v>
      </c>
      <c r="E1200" s="119">
        <v>1453</v>
      </c>
      <c r="F1200" s="119">
        <v>1492.05</v>
      </c>
      <c r="G1200" s="119">
        <v>1498</v>
      </c>
      <c r="H1200" s="119">
        <v>1521.55</v>
      </c>
      <c r="I1200" s="119">
        <v>1807</v>
      </c>
      <c r="J1200" s="119">
        <v>2665967.6</v>
      </c>
      <c r="K1200" s="121">
        <v>43187</v>
      </c>
      <c r="L1200" s="119">
        <v>340</v>
      </c>
      <c r="M1200" s="119" t="s">
        <v>2344</v>
      </c>
    </row>
    <row r="1201" spans="1:13">
      <c r="A1201" s="119" t="s">
        <v>1778</v>
      </c>
      <c r="B1201" s="119" t="s">
        <v>395</v>
      </c>
      <c r="C1201" s="119">
        <v>17.399999999999999</v>
      </c>
      <c r="D1201" s="119">
        <v>17.399999999999999</v>
      </c>
      <c r="E1201" s="119">
        <v>16.3</v>
      </c>
      <c r="F1201" s="119">
        <v>16.8</v>
      </c>
      <c r="G1201" s="119">
        <v>16.75</v>
      </c>
      <c r="H1201" s="119">
        <v>16.7</v>
      </c>
      <c r="I1201" s="119">
        <v>1315</v>
      </c>
      <c r="J1201" s="119">
        <v>22054.95</v>
      </c>
      <c r="K1201" s="121">
        <v>43187</v>
      </c>
      <c r="L1201" s="119">
        <v>21</v>
      </c>
      <c r="M1201" s="119" t="s">
        <v>1779</v>
      </c>
    </row>
    <row r="1202" spans="1:13">
      <c r="A1202" s="119" t="s">
        <v>2509</v>
      </c>
      <c r="B1202" s="119" t="s">
        <v>395</v>
      </c>
      <c r="C1202" s="119">
        <v>41</v>
      </c>
      <c r="D1202" s="119">
        <v>41.9</v>
      </c>
      <c r="E1202" s="119">
        <v>40.549999999999997</v>
      </c>
      <c r="F1202" s="119">
        <v>41.9</v>
      </c>
      <c r="G1202" s="119">
        <v>41.9</v>
      </c>
      <c r="H1202" s="119">
        <v>39.950000000000003</v>
      </c>
      <c r="I1202" s="119">
        <v>120899</v>
      </c>
      <c r="J1202" s="119">
        <v>5043859.0999999996</v>
      </c>
      <c r="K1202" s="121">
        <v>43187</v>
      </c>
      <c r="L1202" s="119">
        <v>357</v>
      </c>
      <c r="M1202" s="119" t="s">
        <v>2510</v>
      </c>
    </row>
    <row r="1203" spans="1:13">
      <c r="A1203" s="119" t="s">
        <v>1780</v>
      </c>
      <c r="B1203" s="119" t="s">
        <v>395</v>
      </c>
      <c r="C1203" s="119">
        <v>547</v>
      </c>
      <c r="D1203" s="119">
        <v>551.95000000000005</v>
      </c>
      <c r="E1203" s="119">
        <v>543</v>
      </c>
      <c r="F1203" s="119">
        <v>545.20000000000005</v>
      </c>
      <c r="G1203" s="119">
        <v>543.15</v>
      </c>
      <c r="H1203" s="119">
        <v>551.1</v>
      </c>
      <c r="I1203" s="119">
        <v>22459</v>
      </c>
      <c r="J1203" s="119">
        <v>12266126.449999999</v>
      </c>
      <c r="K1203" s="121">
        <v>43187</v>
      </c>
      <c r="L1203" s="119">
        <v>1063</v>
      </c>
      <c r="M1203" s="119" t="s">
        <v>1781</v>
      </c>
    </row>
    <row r="1204" spans="1:13">
      <c r="A1204" s="119" t="s">
        <v>2900</v>
      </c>
      <c r="B1204" s="119" t="s">
        <v>395</v>
      </c>
      <c r="C1204" s="119">
        <v>200</v>
      </c>
      <c r="D1204" s="119">
        <v>211.9</v>
      </c>
      <c r="E1204" s="119">
        <v>198</v>
      </c>
      <c r="F1204" s="119">
        <v>206.9</v>
      </c>
      <c r="G1204" s="119">
        <v>211.9</v>
      </c>
      <c r="H1204" s="119">
        <v>203.5</v>
      </c>
      <c r="I1204" s="119">
        <v>180844</v>
      </c>
      <c r="J1204" s="119">
        <v>36772190.299999997</v>
      </c>
      <c r="K1204" s="121">
        <v>43187</v>
      </c>
      <c r="L1204" s="119">
        <v>2210</v>
      </c>
      <c r="M1204" s="119" t="s">
        <v>2901</v>
      </c>
    </row>
    <row r="1205" spans="1:13">
      <c r="A1205" s="119" t="s">
        <v>2661</v>
      </c>
      <c r="B1205" s="119" t="s">
        <v>395</v>
      </c>
      <c r="C1205" s="119">
        <v>143.5</v>
      </c>
      <c r="D1205" s="119">
        <v>143.5</v>
      </c>
      <c r="E1205" s="119">
        <v>139.80000000000001</v>
      </c>
      <c r="F1205" s="119">
        <v>140.85</v>
      </c>
      <c r="G1205" s="119">
        <v>140</v>
      </c>
      <c r="H1205" s="119">
        <v>143.1</v>
      </c>
      <c r="I1205" s="119">
        <v>20251</v>
      </c>
      <c r="J1205" s="119">
        <v>2866261.05</v>
      </c>
      <c r="K1205" s="121">
        <v>43187</v>
      </c>
      <c r="L1205" s="119">
        <v>458</v>
      </c>
      <c r="M1205" s="119" t="s">
        <v>2662</v>
      </c>
    </row>
    <row r="1206" spans="1:13">
      <c r="A1206" s="119" t="s">
        <v>2444</v>
      </c>
      <c r="B1206" s="119" t="s">
        <v>395</v>
      </c>
      <c r="C1206" s="119">
        <v>1705.05</v>
      </c>
      <c r="D1206" s="119">
        <v>1778</v>
      </c>
      <c r="E1206" s="119">
        <v>1705.05</v>
      </c>
      <c r="F1206" s="119">
        <v>1752.8</v>
      </c>
      <c r="G1206" s="119">
        <v>1770</v>
      </c>
      <c r="H1206" s="119">
        <v>1725.7</v>
      </c>
      <c r="I1206" s="119">
        <v>33606</v>
      </c>
      <c r="J1206" s="119">
        <v>58485480.350000001</v>
      </c>
      <c r="K1206" s="121">
        <v>43187</v>
      </c>
      <c r="L1206" s="119">
        <v>2549</v>
      </c>
      <c r="M1206" s="119" t="s">
        <v>2445</v>
      </c>
    </row>
    <row r="1207" spans="1:13">
      <c r="A1207" s="119" t="s">
        <v>1782</v>
      </c>
      <c r="B1207" s="119" t="s">
        <v>395</v>
      </c>
      <c r="C1207" s="119">
        <v>130.80000000000001</v>
      </c>
      <c r="D1207" s="119">
        <v>132.5</v>
      </c>
      <c r="E1207" s="119">
        <v>129.15</v>
      </c>
      <c r="F1207" s="119">
        <v>129.30000000000001</v>
      </c>
      <c r="G1207" s="119">
        <v>129.19999999999999</v>
      </c>
      <c r="H1207" s="119">
        <v>131.65</v>
      </c>
      <c r="I1207" s="119">
        <v>6615</v>
      </c>
      <c r="J1207" s="119">
        <v>859667.35</v>
      </c>
      <c r="K1207" s="121">
        <v>43187</v>
      </c>
      <c r="L1207" s="119">
        <v>143</v>
      </c>
      <c r="M1207" s="119" t="s">
        <v>1783</v>
      </c>
    </row>
    <row r="1208" spans="1:13">
      <c r="A1208" s="119" t="s">
        <v>1784</v>
      </c>
      <c r="B1208" s="119" t="s">
        <v>395</v>
      </c>
      <c r="C1208" s="119">
        <v>379.05</v>
      </c>
      <c r="D1208" s="119">
        <v>399.6</v>
      </c>
      <c r="E1208" s="119">
        <v>375</v>
      </c>
      <c r="F1208" s="119">
        <v>381.25</v>
      </c>
      <c r="G1208" s="119">
        <v>376.5</v>
      </c>
      <c r="H1208" s="119">
        <v>379.1</v>
      </c>
      <c r="I1208" s="119">
        <v>39441</v>
      </c>
      <c r="J1208" s="119">
        <v>15433337.550000001</v>
      </c>
      <c r="K1208" s="121">
        <v>43187</v>
      </c>
      <c r="L1208" s="119">
        <v>2090</v>
      </c>
      <c r="M1208" s="119" t="s">
        <v>1785</v>
      </c>
    </row>
    <row r="1209" spans="1:13">
      <c r="A1209" s="119" t="s">
        <v>1786</v>
      </c>
      <c r="B1209" s="119" t="s">
        <v>395</v>
      </c>
      <c r="C1209" s="119">
        <v>1850.05</v>
      </c>
      <c r="D1209" s="119">
        <v>1946.95</v>
      </c>
      <c r="E1209" s="119">
        <v>1850.05</v>
      </c>
      <c r="F1209" s="119">
        <v>1923.15</v>
      </c>
      <c r="G1209" s="119">
        <v>1923</v>
      </c>
      <c r="H1209" s="119">
        <v>1854.9</v>
      </c>
      <c r="I1209" s="119">
        <v>3399</v>
      </c>
      <c r="J1209" s="119">
        <v>6486306.5</v>
      </c>
      <c r="K1209" s="121">
        <v>43187</v>
      </c>
      <c r="L1209" s="119">
        <v>520</v>
      </c>
      <c r="M1209" s="119" t="s">
        <v>1787</v>
      </c>
    </row>
    <row r="1210" spans="1:13">
      <c r="A1210" s="119" t="s">
        <v>3433</v>
      </c>
      <c r="B1210" s="119" t="s">
        <v>395</v>
      </c>
      <c r="C1210" s="119">
        <v>258.5</v>
      </c>
      <c r="D1210" s="119">
        <v>258.5</v>
      </c>
      <c r="E1210" s="119">
        <v>258.5</v>
      </c>
      <c r="F1210" s="119">
        <v>258.5</v>
      </c>
      <c r="G1210" s="119">
        <v>258.5</v>
      </c>
      <c r="H1210" s="119">
        <v>243.25</v>
      </c>
      <c r="I1210" s="119">
        <v>5</v>
      </c>
      <c r="J1210" s="119">
        <v>1292.5</v>
      </c>
      <c r="K1210" s="121">
        <v>43187</v>
      </c>
      <c r="L1210" s="119">
        <v>2</v>
      </c>
      <c r="M1210" s="119" t="s">
        <v>3434</v>
      </c>
    </row>
    <row r="1211" spans="1:13">
      <c r="A1211" s="119" t="s">
        <v>1788</v>
      </c>
      <c r="B1211" s="119" t="s">
        <v>395</v>
      </c>
      <c r="C1211" s="119">
        <v>511.95</v>
      </c>
      <c r="D1211" s="119">
        <v>515.45000000000005</v>
      </c>
      <c r="E1211" s="119">
        <v>485.25</v>
      </c>
      <c r="F1211" s="119">
        <v>511.95</v>
      </c>
      <c r="G1211" s="119">
        <v>512</v>
      </c>
      <c r="H1211" s="119">
        <v>512.54999999999995</v>
      </c>
      <c r="I1211" s="119">
        <v>9100</v>
      </c>
      <c r="J1211" s="119">
        <v>4604303.5</v>
      </c>
      <c r="K1211" s="121">
        <v>43187</v>
      </c>
      <c r="L1211" s="119">
        <v>858</v>
      </c>
      <c r="M1211" s="119" t="s">
        <v>1789</v>
      </c>
    </row>
    <row r="1212" spans="1:13">
      <c r="A1212" s="119" t="s">
        <v>1790</v>
      </c>
      <c r="B1212" s="119" t="s">
        <v>395</v>
      </c>
      <c r="C1212" s="119">
        <v>480</v>
      </c>
      <c r="D1212" s="119">
        <v>480</v>
      </c>
      <c r="E1212" s="119">
        <v>461</v>
      </c>
      <c r="F1212" s="119">
        <v>463.65</v>
      </c>
      <c r="G1212" s="119">
        <v>465.4</v>
      </c>
      <c r="H1212" s="119">
        <v>483.65</v>
      </c>
      <c r="I1212" s="119">
        <v>33349</v>
      </c>
      <c r="J1212" s="119">
        <v>15624590.1</v>
      </c>
      <c r="K1212" s="121">
        <v>43187</v>
      </c>
      <c r="L1212" s="119">
        <v>1527</v>
      </c>
      <c r="M1212" s="119" t="s">
        <v>1791</v>
      </c>
    </row>
    <row r="1213" spans="1:13">
      <c r="A1213" s="119" t="s">
        <v>3203</v>
      </c>
      <c r="B1213" s="119" t="s">
        <v>395</v>
      </c>
      <c r="C1213" s="119">
        <v>7.9</v>
      </c>
      <c r="D1213" s="119">
        <v>7.9</v>
      </c>
      <c r="E1213" s="119">
        <v>7.5</v>
      </c>
      <c r="F1213" s="119">
        <v>7.55</v>
      </c>
      <c r="G1213" s="119">
        <v>7.5</v>
      </c>
      <c r="H1213" s="119">
        <v>7.85</v>
      </c>
      <c r="I1213" s="119">
        <v>244422</v>
      </c>
      <c r="J1213" s="119">
        <v>1855399.1</v>
      </c>
      <c r="K1213" s="121">
        <v>43187</v>
      </c>
      <c r="L1213" s="119">
        <v>603</v>
      </c>
      <c r="M1213" s="119" t="s">
        <v>3204</v>
      </c>
    </row>
    <row r="1214" spans="1:13">
      <c r="A1214" s="119" t="s">
        <v>1792</v>
      </c>
      <c r="B1214" s="119" t="s">
        <v>395</v>
      </c>
      <c r="C1214" s="119">
        <v>128</v>
      </c>
      <c r="D1214" s="119">
        <v>128</v>
      </c>
      <c r="E1214" s="119">
        <v>122.5</v>
      </c>
      <c r="F1214" s="119">
        <v>124.75</v>
      </c>
      <c r="G1214" s="119">
        <v>125.5</v>
      </c>
      <c r="H1214" s="119">
        <v>125.8</v>
      </c>
      <c r="I1214" s="119">
        <v>4900</v>
      </c>
      <c r="J1214" s="119">
        <v>609685.25</v>
      </c>
      <c r="K1214" s="121">
        <v>43187</v>
      </c>
      <c r="L1214" s="119">
        <v>91</v>
      </c>
      <c r="M1214" s="119" t="s">
        <v>1793</v>
      </c>
    </row>
    <row r="1215" spans="1:13">
      <c r="A1215" s="119" t="s">
        <v>1794</v>
      </c>
      <c r="B1215" s="119" t="s">
        <v>395</v>
      </c>
      <c r="C1215" s="119">
        <v>68.2</v>
      </c>
      <c r="D1215" s="119">
        <v>69.349999999999994</v>
      </c>
      <c r="E1215" s="119">
        <v>67.400000000000006</v>
      </c>
      <c r="F1215" s="119">
        <v>68.099999999999994</v>
      </c>
      <c r="G1215" s="119">
        <v>67.75</v>
      </c>
      <c r="H1215" s="119">
        <v>69.45</v>
      </c>
      <c r="I1215" s="119">
        <v>175841</v>
      </c>
      <c r="J1215" s="119">
        <v>12021756</v>
      </c>
      <c r="K1215" s="121">
        <v>43187</v>
      </c>
      <c r="L1215" s="119">
        <v>860</v>
      </c>
      <c r="M1215" s="119" t="s">
        <v>1795</v>
      </c>
    </row>
    <row r="1216" spans="1:13">
      <c r="A1216" s="119" t="s">
        <v>3378</v>
      </c>
      <c r="B1216" s="119" t="s">
        <v>395</v>
      </c>
      <c r="C1216" s="119">
        <v>53</v>
      </c>
      <c r="D1216" s="119">
        <v>56.9</v>
      </c>
      <c r="E1216" s="119">
        <v>48.15</v>
      </c>
      <c r="F1216" s="119">
        <v>53.4</v>
      </c>
      <c r="G1216" s="119">
        <v>56.5</v>
      </c>
      <c r="H1216" s="119">
        <v>48</v>
      </c>
      <c r="I1216" s="119">
        <v>14749</v>
      </c>
      <c r="J1216" s="119">
        <v>785357.45</v>
      </c>
      <c r="K1216" s="121">
        <v>43187</v>
      </c>
      <c r="L1216" s="119">
        <v>175</v>
      </c>
      <c r="M1216" s="119" t="s">
        <v>3379</v>
      </c>
    </row>
    <row r="1217" spans="1:13">
      <c r="A1217" s="119" t="s">
        <v>2932</v>
      </c>
      <c r="B1217" s="119" t="s">
        <v>395</v>
      </c>
      <c r="C1217" s="119">
        <v>468.5</v>
      </c>
      <c r="D1217" s="119">
        <v>475</v>
      </c>
      <c r="E1217" s="119">
        <v>466.2</v>
      </c>
      <c r="F1217" s="119">
        <v>469.95</v>
      </c>
      <c r="G1217" s="119">
        <v>466.2</v>
      </c>
      <c r="H1217" s="119">
        <v>466.45</v>
      </c>
      <c r="I1217" s="119">
        <v>1703</v>
      </c>
      <c r="J1217" s="119">
        <v>802671.7</v>
      </c>
      <c r="K1217" s="121">
        <v>43187</v>
      </c>
      <c r="L1217" s="119">
        <v>50</v>
      </c>
      <c r="M1217" s="119" t="s">
        <v>2933</v>
      </c>
    </row>
    <row r="1218" spans="1:13">
      <c r="A1218" s="119" t="s">
        <v>1796</v>
      </c>
      <c r="B1218" s="119" t="s">
        <v>395</v>
      </c>
      <c r="C1218" s="119">
        <v>256.5</v>
      </c>
      <c r="D1218" s="119">
        <v>271.85000000000002</v>
      </c>
      <c r="E1218" s="119">
        <v>256.14999999999998</v>
      </c>
      <c r="F1218" s="119">
        <v>259.05</v>
      </c>
      <c r="G1218" s="119">
        <v>257.05</v>
      </c>
      <c r="H1218" s="119">
        <v>257.95</v>
      </c>
      <c r="I1218" s="119">
        <v>148500</v>
      </c>
      <c r="J1218" s="119">
        <v>38817963.950000003</v>
      </c>
      <c r="K1218" s="121">
        <v>43187</v>
      </c>
      <c r="L1218" s="119">
        <v>6915</v>
      </c>
      <c r="M1218" s="119" t="s">
        <v>1797</v>
      </c>
    </row>
    <row r="1219" spans="1:13">
      <c r="A1219" s="119" t="s">
        <v>1798</v>
      </c>
      <c r="B1219" s="119" t="s">
        <v>395</v>
      </c>
      <c r="C1219" s="119">
        <v>515</v>
      </c>
      <c r="D1219" s="119">
        <v>551</v>
      </c>
      <c r="E1219" s="119">
        <v>504</v>
      </c>
      <c r="F1219" s="119">
        <v>526.6</v>
      </c>
      <c r="G1219" s="119">
        <v>532</v>
      </c>
      <c r="H1219" s="119">
        <v>516.4</v>
      </c>
      <c r="I1219" s="119">
        <v>157853</v>
      </c>
      <c r="J1219" s="119">
        <v>82190856.400000006</v>
      </c>
      <c r="K1219" s="121">
        <v>43187</v>
      </c>
      <c r="L1219" s="119">
        <v>2473</v>
      </c>
      <c r="M1219" s="119" t="s">
        <v>1799</v>
      </c>
    </row>
    <row r="1220" spans="1:13">
      <c r="A1220" s="119" t="s">
        <v>212</v>
      </c>
      <c r="B1220" s="119" t="s">
        <v>395</v>
      </c>
      <c r="C1220" s="119">
        <v>16030</v>
      </c>
      <c r="D1220" s="119">
        <v>16329.85</v>
      </c>
      <c r="E1220" s="119">
        <v>15940.5</v>
      </c>
      <c r="F1220" s="119">
        <v>16196.45</v>
      </c>
      <c r="G1220" s="119">
        <v>16100</v>
      </c>
      <c r="H1220" s="119">
        <v>16094.7</v>
      </c>
      <c r="I1220" s="119">
        <v>52620</v>
      </c>
      <c r="J1220" s="119">
        <v>852191389.5</v>
      </c>
      <c r="K1220" s="121">
        <v>43187</v>
      </c>
      <c r="L1220" s="119">
        <v>14354</v>
      </c>
      <c r="M1220" s="119" t="s">
        <v>1800</v>
      </c>
    </row>
    <row r="1221" spans="1:13">
      <c r="A1221" s="119" t="s">
        <v>1801</v>
      </c>
      <c r="B1221" s="119" t="s">
        <v>395</v>
      </c>
      <c r="C1221" s="119">
        <v>205.7</v>
      </c>
      <c r="D1221" s="119">
        <v>206.9</v>
      </c>
      <c r="E1221" s="119">
        <v>202.7</v>
      </c>
      <c r="F1221" s="119">
        <v>203.2</v>
      </c>
      <c r="G1221" s="119">
        <v>203.75</v>
      </c>
      <c r="H1221" s="119">
        <v>205.7</v>
      </c>
      <c r="I1221" s="119">
        <v>49071</v>
      </c>
      <c r="J1221" s="119">
        <v>10026053.35</v>
      </c>
      <c r="K1221" s="121">
        <v>43187</v>
      </c>
      <c r="L1221" s="119">
        <v>1163</v>
      </c>
      <c r="M1221" s="119" t="s">
        <v>1802</v>
      </c>
    </row>
    <row r="1222" spans="1:13">
      <c r="A1222" s="119" t="s">
        <v>3205</v>
      </c>
      <c r="B1222" s="119" t="s">
        <v>395</v>
      </c>
      <c r="C1222" s="119">
        <v>11.25</v>
      </c>
      <c r="D1222" s="119">
        <v>11.7</v>
      </c>
      <c r="E1222" s="119">
        <v>10.8</v>
      </c>
      <c r="F1222" s="119">
        <v>11</v>
      </c>
      <c r="G1222" s="119">
        <v>11.3</v>
      </c>
      <c r="H1222" s="119">
        <v>11.25</v>
      </c>
      <c r="I1222" s="119">
        <v>46031</v>
      </c>
      <c r="J1222" s="119">
        <v>516956.05</v>
      </c>
      <c r="K1222" s="121">
        <v>43187</v>
      </c>
      <c r="L1222" s="119">
        <v>74</v>
      </c>
      <c r="M1222" s="119" t="s">
        <v>3206</v>
      </c>
    </row>
    <row r="1223" spans="1:13">
      <c r="A1223" s="119" t="s">
        <v>1803</v>
      </c>
      <c r="B1223" s="119" t="s">
        <v>395</v>
      </c>
      <c r="C1223" s="119">
        <v>143</v>
      </c>
      <c r="D1223" s="119">
        <v>147</v>
      </c>
      <c r="E1223" s="119">
        <v>141.1</v>
      </c>
      <c r="F1223" s="119">
        <v>144.94999999999999</v>
      </c>
      <c r="G1223" s="119">
        <v>146</v>
      </c>
      <c r="H1223" s="119">
        <v>143.55000000000001</v>
      </c>
      <c r="I1223" s="119">
        <v>17954</v>
      </c>
      <c r="J1223" s="119">
        <v>2591310.2000000002</v>
      </c>
      <c r="K1223" s="121">
        <v>43187</v>
      </c>
      <c r="L1223" s="119">
        <v>615</v>
      </c>
      <c r="M1223" s="119" t="s">
        <v>1804</v>
      </c>
    </row>
    <row r="1224" spans="1:13">
      <c r="A1224" s="119" t="s">
        <v>1805</v>
      </c>
      <c r="B1224" s="119" t="s">
        <v>395</v>
      </c>
      <c r="C1224" s="119">
        <v>495</v>
      </c>
      <c r="D1224" s="119">
        <v>511.75</v>
      </c>
      <c r="E1224" s="119">
        <v>491.1</v>
      </c>
      <c r="F1224" s="119">
        <v>505.7</v>
      </c>
      <c r="G1224" s="119">
        <v>507</v>
      </c>
      <c r="H1224" s="119">
        <v>501.1</v>
      </c>
      <c r="I1224" s="119">
        <v>17166</v>
      </c>
      <c r="J1224" s="119">
        <v>8619955.25</v>
      </c>
      <c r="K1224" s="121">
        <v>43187</v>
      </c>
      <c r="L1224" s="119">
        <v>175</v>
      </c>
      <c r="M1224" s="119" t="s">
        <v>1806</v>
      </c>
    </row>
    <row r="1225" spans="1:13">
      <c r="A1225" s="119" t="s">
        <v>1807</v>
      </c>
      <c r="B1225" s="119" t="s">
        <v>395</v>
      </c>
      <c r="C1225" s="119">
        <v>2174.8000000000002</v>
      </c>
      <c r="D1225" s="119">
        <v>2180</v>
      </c>
      <c r="E1225" s="119">
        <v>2100</v>
      </c>
      <c r="F1225" s="119">
        <v>2131.5500000000002</v>
      </c>
      <c r="G1225" s="119">
        <v>2165</v>
      </c>
      <c r="H1225" s="119">
        <v>2135.5500000000002</v>
      </c>
      <c r="I1225" s="119">
        <v>20181</v>
      </c>
      <c r="J1225" s="119">
        <v>43032500.649999999</v>
      </c>
      <c r="K1225" s="121">
        <v>43187</v>
      </c>
      <c r="L1225" s="119">
        <v>683</v>
      </c>
      <c r="M1225" s="119" t="s">
        <v>1808</v>
      </c>
    </row>
    <row r="1226" spans="1:13">
      <c r="A1226" s="119" t="s">
        <v>1809</v>
      </c>
      <c r="B1226" s="119" t="s">
        <v>395</v>
      </c>
      <c r="C1226" s="119">
        <v>26.1</v>
      </c>
      <c r="D1226" s="119">
        <v>26.5</v>
      </c>
      <c r="E1226" s="119">
        <v>25.85</v>
      </c>
      <c r="F1226" s="119">
        <v>26.2</v>
      </c>
      <c r="G1226" s="119">
        <v>26.45</v>
      </c>
      <c r="H1226" s="119">
        <v>26.6</v>
      </c>
      <c r="I1226" s="119">
        <v>73994</v>
      </c>
      <c r="J1226" s="119">
        <v>1942719.3</v>
      </c>
      <c r="K1226" s="121">
        <v>43187</v>
      </c>
      <c r="L1226" s="119">
        <v>380</v>
      </c>
      <c r="M1226" s="119" t="s">
        <v>1810</v>
      </c>
    </row>
    <row r="1227" spans="1:13">
      <c r="A1227" s="119" t="s">
        <v>3207</v>
      </c>
      <c r="B1227" s="119" t="s">
        <v>395</v>
      </c>
      <c r="C1227" s="119">
        <v>9.4499999999999993</v>
      </c>
      <c r="D1227" s="119">
        <v>9.4499999999999993</v>
      </c>
      <c r="E1227" s="119">
        <v>8.85</v>
      </c>
      <c r="F1227" s="119">
        <v>8.9</v>
      </c>
      <c r="G1227" s="119">
        <v>9.1999999999999993</v>
      </c>
      <c r="H1227" s="119">
        <v>9.25</v>
      </c>
      <c r="I1227" s="119">
        <v>54254</v>
      </c>
      <c r="J1227" s="119">
        <v>491300.95</v>
      </c>
      <c r="K1227" s="121">
        <v>43187</v>
      </c>
      <c r="L1227" s="119">
        <v>117</v>
      </c>
      <c r="M1227" s="119" t="s">
        <v>3208</v>
      </c>
    </row>
    <row r="1228" spans="1:13">
      <c r="A1228" s="119" t="s">
        <v>3419</v>
      </c>
      <c r="B1228" s="119" t="s">
        <v>395</v>
      </c>
      <c r="C1228" s="119">
        <v>21.5</v>
      </c>
      <c r="D1228" s="119">
        <v>21.5</v>
      </c>
      <c r="E1228" s="119">
        <v>20.5</v>
      </c>
      <c r="F1228" s="119">
        <v>20.5</v>
      </c>
      <c r="G1228" s="119">
        <v>20.5</v>
      </c>
      <c r="H1228" s="119">
        <v>21.55</v>
      </c>
      <c r="I1228" s="119">
        <v>8083</v>
      </c>
      <c r="J1228" s="119">
        <v>167302.95000000001</v>
      </c>
      <c r="K1228" s="121">
        <v>43187</v>
      </c>
      <c r="L1228" s="119">
        <v>39</v>
      </c>
      <c r="M1228" s="119" t="s">
        <v>3420</v>
      </c>
    </row>
    <row r="1229" spans="1:13">
      <c r="A1229" s="119" t="s">
        <v>1811</v>
      </c>
      <c r="B1229" s="119" t="s">
        <v>395</v>
      </c>
      <c r="C1229" s="119">
        <v>37</v>
      </c>
      <c r="D1229" s="119">
        <v>37</v>
      </c>
      <c r="E1229" s="119">
        <v>35.5</v>
      </c>
      <c r="F1229" s="119">
        <v>35.799999999999997</v>
      </c>
      <c r="G1229" s="119">
        <v>36</v>
      </c>
      <c r="H1229" s="119">
        <v>36.799999999999997</v>
      </c>
      <c r="I1229" s="119">
        <v>25375</v>
      </c>
      <c r="J1229" s="119">
        <v>909296</v>
      </c>
      <c r="K1229" s="121">
        <v>43187</v>
      </c>
      <c r="L1229" s="119">
        <v>153</v>
      </c>
      <c r="M1229" s="119" t="s">
        <v>1812</v>
      </c>
    </row>
    <row r="1230" spans="1:13">
      <c r="A1230" s="119" t="s">
        <v>1813</v>
      </c>
      <c r="B1230" s="119" t="s">
        <v>395</v>
      </c>
      <c r="C1230" s="119">
        <v>220</v>
      </c>
      <c r="D1230" s="119">
        <v>228.5</v>
      </c>
      <c r="E1230" s="119">
        <v>212</v>
      </c>
      <c r="F1230" s="119">
        <v>215.85</v>
      </c>
      <c r="G1230" s="119">
        <v>216.8</v>
      </c>
      <c r="H1230" s="119">
        <v>215.85</v>
      </c>
      <c r="I1230" s="119">
        <v>94046</v>
      </c>
      <c r="J1230" s="119">
        <v>20554575.850000001</v>
      </c>
      <c r="K1230" s="121">
        <v>43187</v>
      </c>
      <c r="L1230" s="119">
        <v>1817</v>
      </c>
      <c r="M1230" s="119" t="s">
        <v>1814</v>
      </c>
    </row>
    <row r="1231" spans="1:13">
      <c r="A1231" s="119" t="s">
        <v>139</v>
      </c>
      <c r="B1231" s="119" t="s">
        <v>395</v>
      </c>
      <c r="C1231" s="119">
        <v>1086.0999999999999</v>
      </c>
      <c r="D1231" s="119">
        <v>1103</v>
      </c>
      <c r="E1231" s="119">
        <v>1070</v>
      </c>
      <c r="F1231" s="119">
        <v>1072.8499999999999</v>
      </c>
      <c r="G1231" s="119">
        <v>1072</v>
      </c>
      <c r="H1231" s="119">
        <v>1091.5</v>
      </c>
      <c r="I1231" s="119">
        <v>179003</v>
      </c>
      <c r="J1231" s="119">
        <v>193787065.90000001</v>
      </c>
      <c r="K1231" s="121">
        <v>43187</v>
      </c>
      <c r="L1231" s="119">
        <v>9771</v>
      </c>
      <c r="M1231" s="119" t="s">
        <v>1815</v>
      </c>
    </row>
    <row r="1232" spans="1:13">
      <c r="A1232" s="119" t="s">
        <v>3209</v>
      </c>
      <c r="B1232" s="119" t="s">
        <v>395</v>
      </c>
      <c r="C1232" s="119">
        <v>6.8</v>
      </c>
      <c r="D1232" s="119">
        <v>6.85</v>
      </c>
      <c r="E1232" s="119">
        <v>6.5</v>
      </c>
      <c r="F1232" s="119">
        <v>6.65</v>
      </c>
      <c r="G1232" s="119">
        <v>6.65</v>
      </c>
      <c r="H1232" s="119">
        <v>6.75</v>
      </c>
      <c r="I1232" s="119">
        <v>324875</v>
      </c>
      <c r="J1232" s="119">
        <v>2148039.9500000002</v>
      </c>
      <c r="K1232" s="121">
        <v>43187</v>
      </c>
      <c r="L1232" s="119">
        <v>327</v>
      </c>
      <c r="M1232" s="119" t="s">
        <v>3210</v>
      </c>
    </row>
    <row r="1233" spans="1:13">
      <c r="A1233" s="119" t="s">
        <v>3211</v>
      </c>
      <c r="B1233" s="119" t="s">
        <v>395</v>
      </c>
      <c r="C1233" s="119">
        <v>346.6</v>
      </c>
      <c r="D1233" s="119">
        <v>361.95</v>
      </c>
      <c r="E1233" s="119">
        <v>344</v>
      </c>
      <c r="F1233" s="119">
        <v>348</v>
      </c>
      <c r="G1233" s="119">
        <v>349.95</v>
      </c>
      <c r="H1233" s="119">
        <v>353.7</v>
      </c>
      <c r="I1233" s="119">
        <v>3758</v>
      </c>
      <c r="J1233" s="119">
        <v>1318776.3999999999</v>
      </c>
      <c r="K1233" s="121">
        <v>43187</v>
      </c>
      <c r="L1233" s="119">
        <v>148</v>
      </c>
      <c r="M1233" s="119" t="s">
        <v>3212</v>
      </c>
    </row>
    <row r="1234" spans="1:13">
      <c r="A1234" s="119" t="s">
        <v>2424</v>
      </c>
      <c r="B1234" s="119" t="s">
        <v>395</v>
      </c>
      <c r="C1234" s="119">
        <v>14.8</v>
      </c>
      <c r="D1234" s="119">
        <v>15.1</v>
      </c>
      <c r="E1234" s="119">
        <v>14.5</v>
      </c>
      <c r="F1234" s="119">
        <v>14.75</v>
      </c>
      <c r="G1234" s="119">
        <v>15</v>
      </c>
      <c r="H1234" s="119">
        <v>14.9</v>
      </c>
      <c r="I1234" s="119">
        <v>47474</v>
      </c>
      <c r="J1234" s="119">
        <v>699137.05</v>
      </c>
      <c r="K1234" s="121">
        <v>43187</v>
      </c>
      <c r="L1234" s="119">
        <v>139</v>
      </c>
      <c r="M1234" s="119" t="s">
        <v>2425</v>
      </c>
    </row>
    <row r="1235" spans="1:13">
      <c r="A1235" s="119" t="s">
        <v>3213</v>
      </c>
      <c r="B1235" s="119" t="s">
        <v>395</v>
      </c>
      <c r="C1235" s="119">
        <v>22</v>
      </c>
      <c r="D1235" s="119">
        <v>22.7</v>
      </c>
      <c r="E1235" s="119">
        <v>21.65</v>
      </c>
      <c r="F1235" s="119">
        <v>21.9</v>
      </c>
      <c r="G1235" s="119">
        <v>21.8</v>
      </c>
      <c r="H1235" s="119">
        <v>22.4</v>
      </c>
      <c r="I1235" s="119">
        <v>31273</v>
      </c>
      <c r="J1235" s="119">
        <v>696671.35</v>
      </c>
      <c r="K1235" s="121">
        <v>43187</v>
      </c>
      <c r="L1235" s="119">
        <v>169</v>
      </c>
      <c r="M1235" s="119" t="s">
        <v>3214</v>
      </c>
    </row>
    <row r="1236" spans="1:13">
      <c r="A1236" s="119" t="s">
        <v>1816</v>
      </c>
      <c r="B1236" s="119" t="s">
        <v>395</v>
      </c>
      <c r="C1236" s="119">
        <v>524</v>
      </c>
      <c r="D1236" s="119">
        <v>536</v>
      </c>
      <c r="E1236" s="119">
        <v>505.1</v>
      </c>
      <c r="F1236" s="119">
        <v>530.79999999999995</v>
      </c>
      <c r="G1236" s="119">
        <v>530</v>
      </c>
      <c r="H1236" s="119">
        <v>532.20000000000005</v>
      </c>
      <c r="I1236" s="119">
        <v>35875</v>
      </c>
      <c r="J1236" s="119">
        <v>18880615.399999999</v>
      </c>
      <c r="K1236" s="121">
        <v>43187</v>
      </c>
      <c r="L1236" s="119">
        <v>992</v>
      </c>
      <c r="M1236" s="119" t="s">
        <v>1817</v>
      </c>
    </row>
    <row r="1237" spans="1:13">
      <c r="A1237" s="119" t="s">
        <v>1818</v>
      </c>
      <c r="B1237" s="119" t="s">
        <v>395</v>
      </c>
      <c r="C1237" s="119">
        <v>18.25</v>
      </c>
      <c r="D1237" s="119">
        <v>18.3</v>
      </c>
      <c r="E1237" s="119">
        <v>17.899999999999999</v>
      </c>
      <c r="F1237" s="119">
        <v>17.95</v>
      </c>
      <c r="G1237" s="119">
        <v>18</v>
      </c>
      <c r="H1237" s="119">
        <v>18.3</v>
      </c>
      <c r="I1237" s="119">
        <v>3424316</v>
      </c>
      <c r="J1237" s="119">
        <v>61679808.950000003</v>
      </c>
      <c r="K1237" s="121">
        <v>43187</v>
      </c>
      <c r="L1237" s="119">
        <v>6259</v>
      </c>
      <c r="M1237" s="119" t="s">
        <v>1819</v>
      </c>
    </row>
    <row r="1238" spans="1:13">
      <c r="A1238" s="119" t="s">
        <v>2578</v>
      </c>
      <c r="B1238" s="119" t="s">
        <v>395</v>
      </c>
      <c r="C1238" s="119">
        <v>1128.05</v>
      </c>
      <c r="D1238" s="119">
        <v>1150</v>
      </c>
      <c r="E1238" s="119">
        <v>1075</v>
      </c>
      <c r="F1238" s="119">
        <v>1121.8499999999999</v>
      </c>
      <c r="G1238" s="119">
        <v>1076.2</v>
      </c>
      <c r="H1238" s="119">
        <v>1119.4000000000001</v>
      </c>
      <c r="I1238" s="119">
        <v>23061</v>
      </c>
      <c r="J1238" s="119">
        <v>25984243.800000001</v>
      </c>
      <c r="K1238" s="121">
        <v>43187</v>
      </c>
      <c r="L1238" s="119">
        <v>1405</v>
      </c>
      <c r="M1238" s="119" t="s">
        <v>2579</v>
      </c>
    </row>
    <row r="1239" spans="1:13">
      <c r="A1239" s="119" t="s">
        <v>2223</v>
      </c>
      <c r="B1239" s="119" t="s">
        <v>395</v>
      </c>
      <c r="C1239" s="119">
        <v>15.4</v>
      </c>
      <c r="D1239" s="119">
        <v>15.4</v>
      </c>
      <c r="E1239" s="119">
        <v>14.55</v>
      </c>
      <c r="F1239" s="119">
        <v>14.85</v>
      </c>
      <c r="G1239" s="119">
        <v>14.7</v>
      </c>
      <c r="H1239" s="119">
        <v>15.35</v>
      </c>
      <c r="I1239" s="119">
        <v>257702</v>
      </c>
      <c r="J1239" s="119">
        <v>3854961.05</v>
      </c>
      <c r="K1239" s="121">
        <v>43187</v>
      </c>
      <c r="L1239" s="119">
        <v>1115</v>
      </c>
      <c r="M1239" s="119" t="s">
        <v>1820</v>
      </c>
    </row>
    <row r="1240" spans="1:13">
      <c r="A1240" s="119" t="s">
        <v>1821</v>
      </c>
      <c r="B1240" s="119" t="s">
        <v>395</v>
      </c>
      <c r="C1240" s="119">
        <v>611.95000000000005</v>
      </c>
      <c r="D1240" s="119">
        <v>619.9</v>
      </c>
      <c r="E1240" s="119">
        <v>598.29999999999995</v>
      </c>
      <c r="F1240" s="119">
        <v>602.95000000000005</v>
      </c>
      <c r="G1240" s="119">
        <v>604.95000000000005</v>
      </c>
      <c r="H1240" s="119">
        <v>612.75</v>
      </c>
      <c r="I1240" s="119">
        <v>9551</v>
      </c>
      <c r="J1240" s="119">
        <v>5764037.9500000002</v>
      </c>
      <c r="K1240" s="121">
        <v>43187</v>
      </c>
      <c r="L1240" s="119">
        <v>476</v>
      </c>
      <c r="M1240" s="119" t="s">
        <v>2775</v>
      </c>
    </row>
    <row r="1241" spans="1:13">
      <c r="A1241" s="119" t="s">
        <v>1822</v>
      </c>
      <c r="B1241" s="119" t="s">
        <v>395</v>
      </c>
      <c r="C1241" s="119">
        <v>33.85</v>
      </c>
      <c r="D1241" s="119">
        <v>33.9</v>
      </c>
      <c r="E1241" s="119">
        <v>32.85</v>
      </c>
      <c r="F1241" s="119">
        <v>33.1</v>
      </c>
      <c r="G1241" s="119">
        <v>33.1</v>
      </c>
      <c r="H1241" s="119">
        <v>33.799999999999997</v>
      </c>
      <c r="I1241" s="119">
        <v>498542</v>
      </c>
      <c r="J1241" s="119">
        <v>16578666.6</v>
      </c>
      <c r="K1241" s="121">
        <v>43187</v>
      </c>
      <c r="L1241" s="119">
        <v>3914</v>
      </c>
      <c r="M1241" s="119" t="s">
        <v>1823</v>
      </c>
    </row>
    <row r="1242" spans="1:13">
      <c r="A1242" s="119" t="s">
        <v>1824</v>
      </c>
      <c r="B1242" s="119" t="s">
        <v>395</v>
      </c>
      <c r="C1242" s="119">
        <v>1758.45</v>
      </c>
      <c r="D1242" s="119">
        <v>1779.9</v>
      </c>
      <c r="E1242" s="119">
        <v>1742.75</v>
      </c>
      <c r="F1242" s="119">
        <v>1753.2</v>
      </c>
      <c r="G1242" s="119">
        <v>1760</v>
      </c>
      <c r="H1242" s="119">
        <v>1732.55</v>
      </c>
      <c r="I1242" s="119">
        <v>10355</v>
      </c>
      <c r="J1242" s="119">
        <v>18199159.5</v>
      </c>
      <c r="K1242" s="121">
        <v>43187</v>
      </c>
      <c r="L1242" s="119">
        <v>503</v>
      </c>
      <c r="M1242" s="119" t="s">
        <v>1825</v>
      </c>
    </row>
    <row r="1243" spans="1:13">
      <c r="A1243" s="119" t="s">
        <v>1826</v>
      </c>
      <c r="B1243" s="119" t="s">
        <v>395</v>
      </c>
      <c r="C1243" s="119">
        <v>212</v>
      </c>
      <c r="D1243" s="119">
        <v>216.8</v>
      </c>
      <c r="E1243" s="119">
        <v>210</v>
      </c>
      <c r="F1243" s="119">
        <v>211.25</v>
      </c>
      <c r="G1243" s="119">
        <v>214.9</v>
      </c>
      <c r="H1243" s="119">
        <v>217.7</v>
      </c>
      <c r="I1243" s="119">
        <v>72390</v>
      </c>
      <c r="J1243" s="119">
        <v>15374010.85</v>
      </c>
      <c r="K1243" s="121">
        <v>43187</v>
      </c>
      <c r="L1243" s="119">
        <v>2026</v>
      </c>
      <c r="M1243" s="119" t="s">
        <v>1827</v>
      </c>
    </row>
    <row r="1244" spans="1:13">
      <c r="A1244" s="119" t="s">
        <v>2541</v>
      </c>
      <c r="B1244" s="119" t="s">
        <v>395</v>
      </c>
      <c r="C1244" s="119">
        <v>87.7</v>
      </c>
      <c r="D1244" s="119">
        <v>89.6</v>
      </c>
      <c r="E1244" s="119">
        <v>85.1</v>
      </c>
      <c r="F1244" s="119">
        <v>85.85</v>
      </c>
      <c r="G1244" s="119">
        <v>85.45</v>
      </c>
      <c r="H1244" s="119">
        <v>88.1</v>
      </c>
      <c r="I1244" s="119">
        <v>125627</v>
      </c>
      <c r="J1244" s="119">
        <v>10961725.65</v>
      </c>
      <c r="K1244" s="121">
        <v>43187</v>
      </c>
      <c r="L1244" s="119">
        <v>1652</v>
      </c>
      <c r="M1244" s="119" t="s">
        <v>2542</v>
      </c>
    </row>
    <row r="1245" spans="1:13">
      <c r="A1245" s="119" t="s">
        <v>1829</v>
      </c>
      <c r="B1245" s="119" t="s">
        <v>395</v>
      </c>
      <c r="C1245" s="119">
        <v>85.7</v>
      </c>
      <c r="D1245" s="119">
        <v>85.9</v>
      </c>
      <c r="E1245" s="119">
        <v>83.5</v>
      </c>
      <c r="F1245" s="119">
        <v>84.15</v>
      </c>
      <c r="G1245" s="119">
        <v>83.5</v>
      </c>
      <c r="H1245" s="119">
        <v>86.4</v>
      </c>
      <c r="I1245" s="119">
        <v>24142</v>
      </c>
      <c r="J1245" s="119">
        <v>2033932.5</v>
      </c>
      <c r="K1245" s="121">
        <v>43187</v>
      </c>
      <c r="L1245" s="119">
        <v>225</v>
      </c>
      <c r="M1245" s="119" t="s">
        <v>1830</v>
      </c>
    </row>
    <row r="1246" spans="1:13">
      <c r="A1246" s="119" t="s">
        <v>1831</v>
      </c>
      <c r="B1246" s="119" t="s">
        <v>395</v>
      </c>
      <c r="C1246" s="119">
        <v>748</v>
      </c>
      <c r="D1246" s="119">
        <v>785.15</v>
      </c>
      <c r="E1246" s="119">
        <v>742.15</v>
      </c>
      <c r="F1246" s="119">
        <v>768.6</v>
      </c>
      <c r="G1246" s="119">
        <v>763</v>
      </c>
      <c r="H1246" s="119">
        <v>743.8</v>
      </c>
      <c r="I1246" s="119">
        <v>49088</v>
      </c>
      <c r="J1246" s="119">
        <v>37722542.700000003</v>
      </c>
      <c r="K1246" s="121">
        <v>43187</v>
      </c>
      <c r="L1246" s="119">
        <v>2417</v>
      </c>
      <c r="M1246" s="119" t="s">
        <v>1832</v>
      </c>
    </row>
    <row r="1247" spans="1:13">
      <c r="A1247" s="119" t="s">
        <v>3215</v>
      </c>
      <c r="B1247" s="119" t="s">
        <v>395</v>
      </c>
      <c r="C1247" s="119">
        <v>1.1499999999999999</v>
      </c>
      <c r="D1247" s="119">
        <v>1.2</v>
      </c>
      <c r="E1247" s="119">
        <v>1.1000000000000001</v>
      </c>
      <c r="F1247" s="119">
        <v>1.1000000000000001</v>
      </c>
      <c r="G1247" s="119">
        <v>1.1000000000000001</v>
      </c>
      <c r="H1247" s="119">
        <v>1.1499999999999999</v>
      </c>
      <c r="I1247" s="119">
        <v>98323</v>
      </c>
      <c r="J1247" s="119">
        <v>108258.75</v>
      </c>
      <c r="K1247" s="121">
        <v>43187</v>
      </c>
      <c r="L1247" s="119">
        <v>30</v>
      </c>
      <c r="M1247" s="119" t="s">
        <v>3216</v>
      </c>
    </row>
    <row r="1248" spans="1:13">
      <c r="A1248" s="119" t="s">
        <v>2776</v>
      </c>
      <c r="B1248" s="119" t="s">
        <v>395</v>
      </c>
      <c r="C1248" s="119">
        <v>375.5</v>
      </c>
      <c r="D1248" s="119">
        <v>386</v>
      </c>
      <c r="E1248" s="119">
        <v>375.5</v>
      </c>
      <c r="F1248" s="119">
        <v>383.2</v>
      </c>
      <c r="G1248" s="119">
        <v>380.1</v>
      </c>
      <c r="H1248" s="119">
        <v>387.6</v>
      </c>
      <c r="I1248" s="119">
        <v>454</v>
      </c>
      <c r="J1248" s="119">
        <v>172974.4</v>
      </c>
      <c r="K1248" s="121">
        <v>43187</v>
      </c>
      <c r="L1248" s="119">
        <v>30</v>
      </c>
      <c r="M1248" s="119" t="s">
        <v>2777</v>
      </c>
    </row>
    <row r="1249" spans="1:13">
      <c r="A1249" s="119" t="s">
        <v>2549</v>
      </c>
      <c r="B1249" s="119" t="s">
        <v>395</v>
      </c>
      <c r="C1249" s="119">
        <v>74.099999999999994</v>
      </c>
      <c r="D1249" s="119">
        <v>76.349999999999994</v>
      </c>
      <c r="E1249" s="119">
        <v>72.099999999999994</v>
      </c>
      <c r="F1249" s="119">
        <v>73.099999999999994</v>
      </c>
      <c r="G1249" s="119">
        <v>73.400000000000006</v>
      </c>
      <c r="H1249" s="119">
        <v>74.7</v>
      </c>
      <c r="I1249" s="119">
        <v>98694</v>
      </c>
      <c r="J1249" s="119">
        <v>7266539.9000000004</v>
      </c>
      <c r="K1249" s="121">
        <v>43187</v>
      </c>
      <c r="L1249" s="119">
        <v>513</v>
      </c>
      <c r="M1249" s="119" t="s">
        <v>2550</v>
      </c>
    </row>
    <row r="1250" spans="1:13">
      <c r="A1250" s="119" t="s">
        <v>1833</v>
      </c>
      <c r="B1250" s="119" t="s">
        <v>395</v>
      </c>
      <c r="C1250" s="119">
        <v>45.1</v>
      </c>
      <c r="D1250" s="119">
        <v>46.25</v>
      </c>
      <c r="E1250" s="119">
        <v>44.2</v>
      </c>
      <c r="F1250" s="119">
        <v>44.75</v>
      </c>
      <c r="G1250" s="119">
        <v>44.25</v>
      </c>
      <c r="H1250" s="119">
        <v>45.4</v>
      </c>
      <c r="I1250" s="119">
        <v>495640</v>
      </c>
      <c r="J1250" s="119">
        <v>22424065.850000001</v>
      </c>
      <c r="K1250" s="121">
        <v>43187</v>
      </c>
      <c r="L1250" s="119">
        <v>2320</v>
      </c>
      <c r="M1250" s="119" t="s">
        <v>1834</v>
      </c>
    </row>
    <row r="1251" spans="1:13">
      <c r="A1251" s="119" t="s">
        <v>1835</v>
      </c>
      <c r="B1251" s="119" t="s">
        <v>395</v>
      </c>
      <c r="C1251" s="119">
        <v>506</v>
      </c>
      <c r="D1251" s="119">
        <v>512</v>
      </c>
      <c r="E1251" s="119">
        <v>493.65</v>
      </c>
      <c r="F1251" s="119">
        <v>508</v>
      </c>
      <c r="G1251" s="119">
        <v>507.2</v>
      </c>
      <c r="H1251" s="119">
        <v>511.7</v>
      </c>
      <c r="I1251" s="119">
        <v>351174</v>
      </c>
      <c r="J1251" s="119">
        <v>177514337.30000001</v>
      </c>
      <c r="K1251" s="121">
        <v>43187</v>
      </c>
      <c r="L1251" s="119">
        <v>18431</v>
      </c>
      <c r="M1251" s="119" t="s">
        <v>1836</v>
      </c>
    </row>
    <row r="1252" spans="1:13">
      <c r="A1252" s="119" t="s">
        <v>1837</v>
      </c>
      <c r="B1252" s="119" t="s">
        <v>395</v>
      </c>
      <c r="C1252" s="119">
        <v>1052</v>
      </c>
      <c r="D1252" s="119">
        <v>1081.5</v>
      </c>
      <c r="E1252" s="119">
        <v>1047.0999999999999</v>
      </c>
      <c r="F1252" s="119">
        <v>1068.55</v>
      </c>
      <c r="G1252" s="119">
        <v>1065</v>
      </c>
      <c r="H1252" s="119">
        <v>1052</v>
      </c>
      <c r="I1252" s="119">
        <v>13578</v>
      </c>
      <c r="J1252" s="119">
        <v>14476437.050000001</v>
      </c>
      <c r="K1252" s="121">
        <v>43187</v>
      </c>
      <c r="L1252" s="119">
        <v>1040</v>
      </c>
      <c r="M1252" s="119" t="s">
        <v>2192</v>
      </c>
    </row>
    <row r="1253" spans="1:13">
      <c r="A1253" s="119" t="s">
        <v>1838</v>
      </c>
      <c r="B1253" s="119" t="s">
        <v>395</v>
      </c>
      <c r="C1253" s="119">
        <v>688.9</v>
      </c>
      <c r="D1253" s="119">
        <v>688.9</v>
      </c>
      <c r="E1253" s="119">
        <v>655.1</v>
      </c>
      <c r="F1253" s="119">
        <v>663.9</v>
      </c>
      <c r="G1253" s="119">
        <v>659.7</v>
      </c>
      <c r="H1253" s="119">
        <v>689.8</v>
      </c>
      <c r="I1253" s="119">
        <v>32503</v>
      </c>
      <c r="J1253" s="119">
        <v>21625727.800000001</v>
      </c>
      <c r="K1253" s="121">
        <v>43187</v>
      </c>
      <c r="L1253" s="119">
        <v>1872</v>
      </c>
      <c r="M1253" s="119" t="s">
        <v>1839</v>
      </c>
    </row>
    <row r="1254" spans="1:13">
      <c r="A1254" s="119" t="s">
        <v>3217</v>
      </c>
      <c r="B1254" s="119" t="s">
        <v>395</v>
      </c>
      <c r="C1254" s="119">
        <v>11.7</v>
      </c>
      <c r="D1254" s="119">
        <v>11.7</v>
      </c>
      <c r="E1254" s="119">
        <v>10.8</v>
      </c>
      <c r="F1254" s="119">
        <v>11.2</v>
      </c>
      <c r="G1254" s="119">
        <v>11.4</v>
      </c>
      <c r="H1254" s="119">
        <v>11.25</v>
      </c>
      <c r="I1254" s="119">
        <v>9795</v>
      </c>
      <c r="J1254" s="119">
        <v>109609.45</v>
      </c>
      <c r="K1254" s="121">
        <v>43187</v>
      </c>
      <c r="L1254" s="119">
        <v>30</v>
      </c>
      <c r="M1254" s="119" t="s">
        <v>3218</v>
      </c>
    </row>
    <row r="1255" spans="1:13">
      <c r="A1255" s="119" t="s">
        <v>2301</v>
      </c>
      <c r="B1255" s="119" t="s">
        <v>395</v>
      </c>
      <c r="C1255" s="119">
        <v>47</v>
      </c>
      <c r="D1255" s="119">
        <v>52.8</v>
      </c>
      <c r="E1255" s="119">
        <v>47</v>
      </c>
      <c r="F1255" s="119">
        <v>48.2</v>
      </c>
      <c r="G1255" s="119">
        <v>48.1</v>
      </c>
      <c r="H1255" s="119">
        <v>47.1</v>
      </c>
      <c r="I1255" s="119">
        <v>9666</v>
      </c>
      <c r="J1255" s="119">
        <v>472491</v>
      </c>
      <c r="K1255" s="121">
        <v>43187</v>
      </c>
      <c r="L1255" s="119">
        <v>97</v>
      </c>
      <c r="M1255" s="119" t="s">
        <v>2302</v>
      </c>
    </row>
    <row r="1256" spans="1:13">
      <c r="A1256" s="119" t="s">
        <v>1840</v>
      </c>
      <c r="B1256" s="119" t="s">
        <v>395</v>
      </c>
      <c r="C1256" s="119">
        <v>95.2</v>
      </c>
      <c r="D1256" s="119">
        <v>99.65</v>
      </c>
      <c r="E1256" s="119">
        <v>95.2</v>
      </c>
      <c r="F1256" s="119">
        <v>99</v>
      </c>
      <c r="G1256" s="119">
        <v>98.45</v>
      </c>
      <c r="H1256" s="119">
        <v>95.6</v>
      </c>
      <c r="I1256" s="119">
        <v>113113</v>
      </c>
      <c r="J1256" s="119">
        <v>11047472.25</v>
      </c>
      <c r="K1256" s="121">
        <v>43187</v>
      </c>
      <c r="L1256" s="119">
        <v>1006</v>
      </c>
      <c r="M1256" s="119" t="s">
        <v>1841</v>
      </c>
    </row>
    <row r="1257" spans="1:13">
      <c r="A1257" s="119" t="s">
        <v>1842</v>
      </c>
      <c r="B1257" s="119" t="s">
        <v>395</v>
      </c>
      <c r="C1257" s="119">
        <v>318.5</v>
      </c>
      <c r="D1257" s="119">
        <v>330</v>
      </c>
      <c r="E1257" s="119">
        <v>283</v>
      </c>
      <c r="F1257" s="119">
        <v>312.89999999999998</v>
      </c>
      <c r="G1257" s="119">
        <v>311</v>
      </c>
      <c r="H1257" s="119">
        <v>321.60000000000002</v>
      </c>
      <c r="I1257" s="119">
        <v>545984</v>
      </c>
      <c r="J1257" s="119">
        <v>175883703.75</v>
      </c>
      <c r="K1257" s="121">
        <v>43187</v>
      </c>
      <c r="L1257" s="119">
        <v>11167</v>
      </c>
      <c r="M1257" s="119" t="s">
        <v>1843</v>
      </c>
    </row>
    <row r="1258" spans="1:13">
      <c r="A1258" s="119" t="s">
        <v>3219</v>
      </c>
      <c r="B1258" s="119" t="s">
        <v>395</v>
      </c>
      <c r="C1258" s="119">
        <v>208.55</v>
      </c>
      <c r="D1258" s="119">
        <v>208.55</v>
      </c>
      <c r="E1258" s="119">
        <v>200.5</v>
      </c>
      <c r="F1258" s="119">
        <v>201.5</v>
      </c>
      <c r="G1258" s="119">
        <v>202.9</v>
      </c>
      <c r="H1258" s="119">
        <v>208.55</v>
      </c>
      <c r="I1258" s="119">
        <v>99820</v>
      </c>
      <c r="J1258" s="119">
        <v>20263314.199999999</v>
      </c>
      <c r="K1258" s="121">
        <v>43187</v>
      </c>
      <c r="L1258" s="119">
        <v>1021</v>
      </c>
      <c r="M1258" s="119" t="s">
        <v>3220</v>
      </c>
    </row>
    <row r="1259" spans="1:13">
      <c r="A1259" s="119" t="s">
        <v>2371</v>
      </c>
      <c r="B1259" s="119" t="s">
        <v>395</v>
      </c>
      <c r="C1259" s="119">
        <v>202.65</v>
      </c>
      <c r="D1259" s="119">
        <v>202.65</v>
      </c>
      <c r="E1259" s="119">
        <v>193.05</v>
      </c>
      <c r="F1259" s="119">
        <v>193.65</v>
      </c>
      <c r="G1259" s="119">
        <v>193.7</v>
      </c>
      <c r="H1259" s="119">
        <v>203.2</v>
      </c>
      <c r="I1259" s="119">
        <v>117263</v>
      </c>
      <c r="J1259" s="119">
        <v>22992971.899999999</v>
      </c>
      <c r="K1259" s="121">
        <v>43187</v>
      </c>
      <c r="L1259" s="119">
        <v>1477</v>
      </c>
      <c r="M1259" s="119" t="s">
        <v>1869</v>
      </c>
    </row>
    <row r="1260" spans="1:13">
      <c r="A1260" s="119" t="s">
        <v>1844</v>
      </c>
      <c r="B1260" s="119" t="s">
        <v>395</v>
      </c>
      <c r="C1260" s="119">
        <v>1393</v>
      </c>
      <c r="D1260" s="119">
        <v>1449</v>
      </c>
      <c r="E1260" s="119">
        <v>1380.1</v>
      </c>
      <c r="F1260" s="119">
        <v>1426.5</v>
      </c>
      <c r="G1260" s="119">
        <v>1449</v>
      </c>
      <c r="H1260" s="119">
        <v>1413.65</v>
      </c>
      <c r="I1260" s="119">
        <v>2260</v>
      </c>
      <c r="J1260" s="119">
        <v>3202625</v>
      </c>
      <c r="K1260" s="121">
        <v>43187</v>
      </c>
      <c r="L1260" s="119">
        <v>436</v>
      </c>
      <c r="M1260" s="119" t="s">
        <v>1845</v>
      </c>
    </row>
    <row r="1261" spans="1:13">
      <c r="A1261" s="119" t="s">
        <v>213</v>
      </c>
      <c r="B1261" s="119" t="s">
        <v>395</v>
      </c>
      <c r="C1261" s="119">
        <v>23.3</v>
      </c>
      <c r="D1261" s="119">
        <v>23.45</v>
      </c>
      <c r="E1261" s="119">
        <v>22.65</v>
      </c>
      <c r="F1261" s="119">
        <v>22.8</v>
      </c>
      <c r="G1261" s="119">
        <v>22.85</v>
      </c>
      <c r="H1261" s="119">
        <v>23.35</v>
      </c>
      <c r="I1261" s="119">
        <v>12180302</v>
      </c>
      <c r="J1261" s="119">
        <v>280922124.05000001</v>
      </c>
      <c r="K1261" s="121">
        <v>43187</v>
      </c>
      <c r="L1261" s="119">
        <v>18699</v>
      </c>
      <c r="M1261" s="119" t="s">
        <v>1846</v>
      </c>
    </row>
    <row r="1262" spans="1:13">
      <c r="A1262" s="119" t="s">
        <v>2231</v>
      </c>
      <c r="B1262" s="119" t="s">
        <v>395</v>
      </c>
      <c r="C1262" s="119">
        <v>332</v>
      </c>
      <c r="D1262" s="119">
        <v>340</v>
      </c>
      <c r="E1262" s="119">
        <v>324</v>
      </c>
      <c r="F1262" s="119">
        <v>334.25</v>
      </c>
      <c r="G1262" s="119">
        <v>336</v>
      </c>
      <c r="H1262" s="119">
        <v>331.45</v>
      </c>
      <c r="I1262" s="119">
        <v>27167</v>
      </c>
      <c r="J1262" s="119">
        <v>9079315.25</v>
      </c>
      <c r="K1262" s="121">
        <v>43187</v>
      </c>
      <c r="L1262" s="119">
        <v>798</v>
      </c>
      <c r="M1262" s="119" t="s">
        <v>2232</v>
      </c>
    </row>
    <row r="1263" spans="1:13">
      <c r="A1263" s="119" t="s">
        <v>1847</v>
      </c>
      <c r="B1263" s="119" t="s">
        <v>395</v>
      </c>
      <c r="C1263" s="119">
        <v>388</v>
      </c>
      <c r="D1263" s="119">
        <v>388</v>
      </c>
      <c r="E1263" s="119">
        <v>376</v>
      </c>
      <c r="F1263" s="119">
        <v>377.35</v>
      </c>
      <c r="G1263" s="119">
        <v>377</v>
      </c>
      <c r="H1263" s="119">
        <v>389.4</v>
      </c>
      <c r="I1263" s="119">
        <v>102916</v>
      </c>
      <c r="J1263" s="119">
        <v>39191890</v>
      </c>
      <c r="K1263" s="121">
        <v>43187</v>
      </c>
      <c r="L1263" s="119">
        <v>3371</v>
      </c>
      <c r="M1263" s="119" t="s">
        <v>1848</v>
      </c>
    </row>
    <row r="1264" spans="1:13">
      <c r="A1264" s="119" t="s">
        <v>2511</v>
      </c>
      <c r="B1264" s="119" t="s">
        <v>395</v>
      </c>
      <c r="C1264" s="119">
        <v>121.05</v>
      </c>
      <c r="D1264" s="119">
        <v>127.65</v>
      </c>
      <c r="E1264" s="119">
        <v>118.8</v>
      </c>
      <c r="F1264" s="119">
        <v>123.15</v>
      </c>
      <c r="G1264" s="119">
        <v>120.65</v>
      </c>
      <c r="H1264" s="119">
        <v>123.9</v>
      </c>
      <c r="I1264" s="119">
        <v>97681</v>
      </c>
      <c r="J1264" s="119">
        <v>12124323.15</v>
      </c>
      <c r="K1264" s="121">
        <v>43187</v>
      </c>
      <c r="L1264" s="119">
        <v>685</v>
      </c>
      <c r="M1264" s="119" t="s">
        <v>2512</v>
      </c>
    </row>
    <row r="1265" spans="1:13">
      <c r="A1265" s="119" t="s">
        <v>1849</v>
      </c>
      <c r="B1265" s="119" t="s">
        <v>395</v>
      </c>
      <c r="C1265" s="119">
        <v>30.9</v>
      </c>
      <c r="D1265" s="119">
        <v>31</v>
      </c>
      <c r="E1265" s="119">
        <v>29.2</v>
      </c>
      <c r="F1265" s="119">
        <v>29.9</v>
      </c>
      <c r="G1265" s="119">
        <v>30</v>
      </c>
      <c r="H1265" s="119">
        <v>31</v>
      </c>
      <c r="I1265" s="119">
        <v>16708</v>
      </c>
      <c r="J1265" s="119">
        <v>500859.95</v>
      </c>
      <c r="K1265" s="121">
        <v>43187</v>
      </c>
      <c r="L1265" s="119">
        <v>175</v>
      </c>
      <c r="M1265" s="119" t="s">
        <v>1850</v>
      </c>
    </row>
    <row r="1266" spans="1:13">
      <c r="A1266" s="119" t="s">
        <v>1851</v>
      </c>
      <c r="B1266" s="119" t="s">
        <v>395</v>
      </c>
      <c r="C1266" s="119">
        <v>34.5</v>
      </c>
      <c r="D1266" s="119">
        <v>34.549999999999997</v>
      </c>
      <c r="E1266" s="119">
        <v>33.1</v>
      </c>
      <c r="F1266" s="119">
        <v>33.5</v>
      </c>
      <c r="G1266" s="119">
        <v>33.549999999999997</v>
      </c>
      <c r="H1266" s="119">
        <v>34.9</v>
      </c>
      <c r="I1266" s="119">
        <v>289836</v>
      </c>
      <c r="J1266" s="119">
        <v>9820680.25</v>
      </c>
      <c r="K1266" s="121">
        <v>43187</v>
      </c>
      <c r="L1266" s="119">
        <v>1371</v>
      </c>
      <c r="M1266" s="119" t="s">
        <v>1852</v>
      </c>
    </row>
    <row r="1267" spans="1:13">
      <c r="A1267" s="119" t="s">
        <v>1853</v>
      </c>
      <c r="B1267" s="119" t="s">
        <v>395</v>
      </c>
      <c r="C1267" s="119">
        <v>16.05</v>
      </c>
      <c r="D1267" s="119">
        <v>16.850000000000001</v>
      </c>
      <c r="E1267" s="119">
        <v>16</v>
      </c>
      <c r="F1267" s="119">
        <v>16.149999999999999</v>
      </c>
      <c r="G1267" s="119">
        <v>16.100000000000001</v>
      </c>
      <c r="H1267" s="119">
        <v>16.850000000000001</v>
      </c>
      <c r="I1267" s="119">
        <v>7464</v>
      </c>
      <c r="J1267" s="119">
        <v>121216.9</v>
      </c>
      <c r="K1267" s="121">
        <v>43187</v>
      </c>
      <c r="L1267" s="119">
        <v>57</v>
      </c>
      <c r="M1267" s="119" t="s">
        <v>1854</v>
      </c>
    </row>
    <row r="1268" spans="1:13">
      <c r="A1268" s="119" t="s">
        <v>1855</v>
      </c>
      <c r="B1268" s="119" t="s">
        <v>395</v>
      </c>
      <c r="C1268" s="119">
        <v>21.5</v>
      </c>
      <c r="D1268" s="119">
        <v>23.7</v>
      </c>
      <c r="E1268" s="119">
        <v>21.5</v>
      </c>
      <c r="F1268" s="119">
        <v>22.3</v>
      </c>
      <c r="G1268" s="119">
        <v>22.25</v>
      </c>
      <c r="H1268" s="119">
        <v>22.55</v>
      </c>
      <c r="I1268" s="119">
        <v>6244</v>
      </c>
      <c r="J1268" s="119">
        <v>140057</v>
      </c>
      <c r="K1268" s="121">
        <v>43187</v>
      </c>
      <c r="L1268" s="119">
        <v>62</v>
      </c>
      <c r="M1268" s="119" t="s">
        <v>1856</v>
      </c>
    </row>
    <row r="1269" spans="1:13">
      <c r="A1269" s="119" t="s">
        <v>2513</v>
      </c>
      <c r="B1269" s="119" t="s">
        <v>395</v>
      </c>
      <c r="C1269" s="119">
        <v>89</v>
      </c>
      <c r="D1269" s="119">
        <v>90.5</v>
      </c>
      <c r="E1269" s="119">
        <v>86.05</v>
      </c>
      <c r="F1269" s="119">
        <v>88.45</v>
      </c>
      <c r="G1269" s="119">
        <v>88</v>
      </c>
      <c r="H1269" s="119">
        <v>91.05</v>
      </c>
      <c r="I1269" s="119">
        <v>17679</v>
      </c>
      <c r="J1269" s="119">
        <v>1553470.7</v>
      </c>
      <c r="K1269" s="121">
        <v>43187</v>
      </c>
      <c r="L1269" s="119">
        <v>159</v>
      </c>
      <c r="M1269" s="119" t="s">
        <v>2514</v>
      </c>
    </row>
    <row r="1270" spans="1:13">
      <c r="A1270" s="119" t="s">
        <v>2663</v>
      </c>
      <c r="B1270" s="119" t="s">
        <v>395</v>
      </c>
      <c r="C1270" s="119">
        <v>57.85</v>
      </c>
      <c r="D1270" s="119">
        <v>58.5</v>
      </c>
      <c r="E1270" s="119">
        <v>57.1</v>
      </c>
      <c r="F1270" s="119">
        <v>57.5</v>
      </c>
      <c r="G1270" s="119">
        <v>57.5</v>
      </c>
      <c r="H1270" s="119">
        <v>58.2</v>
      </c>
      <c r="I1270" s="119">
        <v>3660477</v>
      </c>
      <c r="J1270" s="119">
        <v>210899538.84999999</v>
      </c>
      <c r="K1270" s="121">
        <v>43187</v>
      </c>
      <c r="L1270" s="119">
        <v>12029</v>
      </c>
      <c r="M1270" s="119" t="s">
        <v>2664</v>
      </c>
    </row>
    <row r="1271" spans="1:13">
      <c r="A1271" s="119" t="s">
        <v>2589</v>
      </c>
      <c r="B1271" s="119" t="s">
        <v>395</v>
      </c>
      <c r="C1271" s="119">
        <v>478</v>
      </c>
      <c r="D1271" s="119">
        <v>486.8</v>
      </c>
      <c r="E1271" s="119">
        <v>478</v>
      </c>
      <c r="F1271" s="119">
        <v>484.1</v>
      </c>
      <c r="G1271" s="119">
        <v>483.1</v>
      </c>
      <c r="H1271" s="119">
        <v>478.95</v>
      </c>
      <c r="I1271" s="119">
        <v>6967</v>
      </c>
      <c r="J1271" s="119">
        <v>3350368</v>
      </c>
      <c r="K1271" s="121">
        <v>43187</v>
      </c>
      <c r="L1271" s="119">
        <v>165</v>
      </c>
      <c r="M1271" s="119" t="s">
        <v>2590</v>
      </c>
    </row>
    <row r="1272" spans="1:13">
      <c r="A1272" s="119" t="s">
        <v>2665</v>
      </c>
      <c r="B1272" s="119" t="s">
        <v>395</v>
      </c>
      <c r="C1272" s="119">
        <v>227.5</v>
      </c>
      <c r="D1272" s="119">
        <v>228</v>
      </c>
      <c r="E1272" s="119">
        <v>222.5</v>
      </c>
      <c r="F1272" s="119">
        <v>225</v>
      </c>
      <c r="G1272" s="119">
        <v>227</v>
      </c>
      <c r="H1272" s="119">
        <v>226.15</v>
      </c>
      <c r="I1272" s="119">
        <v>12475</v>
      </c>
      <c r="J1272" s="119">
        <v>2807106.65</v>
      </c>
      <c r="K1272" s="121">
        <v>43187</v>
      </c>
      <c r="L1272" s="119">
        <v>330</v>
      </c>
      <c r="M1272" s="119" t="s">
        <v>2666</v>
      </c>
    </row>
    <row r="1273" spans="1:13">
      <c r="A1273" s="119" t="s">
        <v>1857</v>
      </c>
      <c r="B1273" s="119" t="s">
        <v>395</v>
      </c>
      <c r="C1273" s="119">
        <v>75</v>
      </c>
      <c r="D1273" s="119">
        <v>75.7</v>
      </c>
      <c r="E1273" s="119">
        <v>72.75</v>
      </c>
      <c r="F1273" s="119">
        <v>73.5</v>
      </c>
      <c r="G1273" s="119">
        <v>75</v>
      </c>
      <c r="H1273" s="119">
        <v>75.8</v>
      </c>
      <c r="I1273" s="119">
        <v>3619681</v>
      </c>
      <c r="J1273" s="119">
        <v>267225839.34999999</v>
      </c>
      <c r="K1273" s="121">
        <v>43187</v>
      </c>
      <c r="L1273" s="119">
        <v>9816</v>
      </c>
      <c r="M1273" s="119" t="s">
        <v>1858</v>
      </c>
    </row>
    <row r="1274" spans="1:13">
      <c r="A1274" s="119" t="s">
        <v>230</v>
      </c>
      <c r="B1274" s="119" t="s">
        <v>395</v>
      </c>
      <c r="C1274" s="119">
        <v>2014</v>
      </c>
      <c r="D1274" s="119">
        <v>2014</v>
      </c>
      <c r="E1274" s="119">
        <v>1938</v>
      </c>
      <c r="F1274" s="119">
        <v>1955.15</v>
      </c>
      <c r="G1274" s="119">
        <v>1968.1</v>
      </c>
      <c r="H1274" s="119">
        <v>1996.25</v>
      </c>
      <c r="I1274" s="119">
        <v>376365</v>
      </c>
      <c r="J1274" s="119">
        <v>743116065.39999998</v>
      </c>
      <c r="K1274" s="121">
        <v>43187</v>
      </c>
      <c r="L1274" s="119">
        <v>16704</v>
      </c>
      <c r="M1274" s="119" t="s">
        <v>1859</v>
      </c>
    </row>
    <row r="1275" spans="1:13">
      <c r="A1275" s="119" t="s">
        <v>1860</v>
      </c>
      <c r="B1275" s="119" t="s">
        <v>395</v>
      </c>
      <c r="C1275" s="119">
        <v>144</v>
      </c>
      <c r="D1275" s="119">
        <v>152</v>
      </c>
      <c r="E1275" s="119">
        <v>142.15</v>
      </c>
      <c r="F1275" s="119">
        <v>144.69999999999999</v>
      </c>
      <c r="G1275" s="119">
        <v>147.69999999999999</v>
      </c>
      <c r="H1275" s="119">
        <v>145.65</v>
      </c>
      <c r="I1275" s="119">
        <v>8627</v>
      </c>
      <c r="J1275" s="119">
        <v>1251420.7</v>
      </c>
      <c r="K1275" s="121">
        <v>43187</v>
      </c>
      <c r="L1275" s="119">
        <v>132</v>
      </c>
      <c r="M1275" s="119" t="s">
        <v>1861</v>
      </c>
    </row>
    <row r="1276" spans="1:13">
      <c r="A1276" s="119" t="s">
        <v>1862</v>
      </c>
      <c r="B1276" s="119" t="s">
        <v>395</v>
      </c>
      <c r="C1276" s="119">
        <v>330.95</v>
      </c>
      <c r="D1276" s="119">
        <v>330.95</v>
      </c>
      <c r="E1276" s="119">
        <v>321</v>
      </c>
      <c r="F1276" s="119">
        <v>321.95</v>
      </c>
      <c r="G1276" s="119">
        <v>323</v>
      </c>
      <c r="H1276" s="119">
        <v>331.4</v>
      </c>
      <c r="I1276" s="119">
        <v>73291</v>
      </c>
      <c r="J1276" s="119">
        <v>23730937.699999999</v>
      </c>
      <c r="K1276" s="121">
        <v>43187</v>
      </c>
      <c r="L1276" s="119">
        <v>1379</v>
      </c>
      <c r="M1276" s="119" t="s">
        <v>1863</v>
      </c>
    </row>
    <row r="1277" spans="1:13">
      <c r="A1277" s="119" t="s">
        <v>2667</v>
      </c>
      <c r="B1277" s="119" t="s">
        <v>395</v>
      </c>
      <c r="C1277" s="119">
        <v>0.95</v>
      </c>
      <c r="D1277" s="119">
        <v>1</v>
      </c>
      <c r="E1277" s="119">
        <v>0.9</v>
      </c>
      <c r="F1277" s="119">
        <v>0.95</v>
      </c>
      <c r="G1277" s="119">
        <v>0.95</v>
      </c>
      <c r="H1277" s="119">
        <v>0.95</v>
      </c>
      <c r="I1277" s="119">
        <v>1458369</v>
      </c>
      <c r="J1277" s="119">
        <v>1394881.45</v>
      </c>
      <c r="K1277" s="121">
        <v>43187</v>
      </c>
      <c r="L1277" s="119">
        <v>305</v>
      </c>
      <c r="M1277" s="119" t="s">
        <v>2668</v>
      </c>
    </row>
    <row r="1278" spans="1:13">
      <c r="A1278" s="119" t="s">
        <v>140</v>
      </c>
      <c r="B1278" s="119" t="s">
        <v>395</v>
      </c>
      <c r="C1278" s="119">
        <v>1451.7</v>
      </c>
      <c r="D1278" s="119">
        <v>1468</v>
      </c>
      <c r="E1278" s="119">
        <v>1433.85</v>
      </c>
      <c r="F1278" s="119">
        <v>1439.6</v>
      </c>
      <c r="G1278" s="119">
        <v>1442.1</v>
      </c>
      <c r="H1278" s="119">
        <v>1453.7</v>
      </c>
      <c r="I1278" s="119">
        <v>587760</v>
      </c>
      <c r="J1278" s="119">
        <v>849275613.79999995</v>
      </c>
      <c r="K1278" s="121">
        <v>43187</v>
      </c>
      <c r="L1278" s="119">
        <v>43757</v>
      </c>
      <c r="M1278" s="119" t="s">
        <v>1864</v>
      </c>
    </row>
    <row r="1279" spans="1:13">
      <c r="A1279" s="119" t="s">
        <v>351</v>
      </c>
      <c r="B1279" s="119" t="s">
        <v>395</v>
      </c>
      <c r="C1279" s="119">
        <v>1054</v>
      </c>
      <c r="D1279" s="119">
        <v>1074.95</v>
      </c>
      <c r="E1279" s="119">
        <v>1051.55</v>
      </c>
      <c r="F1279" s="119">
        <v>1064.95</v>
      </c>
      <c r="G1279" s="119">
        <v>1070</v>
      </c>
      <c r="H1279" s="119">
        <v>1054.5</v>
      </c>
      <c r="I1279" s="119">
        <v>4512</v>
      </c>
      <c r="J1279" s="119">
        <v>4783120.7</v>
      </c>
      <c r="K1279" s="121">
        <v>43187</v>
      </c>
      <c r="L1279" s="119">
        <v>421</v>
      </c>
      <c r="M1279" s="119" t="s">
        <v>1865</v>
      </c>
    </row>
    <row r="1280" spans="1:13">
      <c r="A1280" s="119" t="s">
        <v>141</v>
      </c>
      <c r="B1280" s="119" t="s">
        <v>395</v>
      </c>
      <c r="C1280" s="119">
        <v>685</v>
      </c>
      <c r="D1280" s="119">
        <v>694</v>
      </c>
      <c r="E1280" s="119">
        <v>665.3</v>
      </c>
      <c r="F1280" s="119">
        <v>669.15</v>
      </c>
      <c r="G1280" s="119">
        <v>671.75</v>
      </c>
      <c r="H1280" s="119">
        <v>686.65</v>
      </c>
      <c r="I1280" s="119">
        <v>492213</v>
      </c>
      <c r="J1280" s="119">
        <v>332000899.69999999</v>
      </c>
      <c r="K1280" s="121">
        <v>43187</v>
      </c>
      <c r="L1280" s="119">
        <v>12610</v>
      </c>
      <c r="M1280" s="119" t="s">
        <v>1866</v>
      </c>
    </row>
    <row r="1281" spans="1:13">
      <c r="A1281" s="119" t="s">
        <v>2543</v>
      </c>
      <c r="B1281" s="119" t="s">
        <v>395</v>
      </c>
      <c r="C1281" s="119">
        <v>118</v>
      </c>
      <c r="D1281" s="119">
        <v>118</v>
      </c>
      <c r="E1281" s="119">
        <v>114.35</v>
      </c>
      <c r="F1281" s="119">
        <v>116.1</v>
      </c>
      <c r="G1281" s="119">
        <v>118</v>
      </c>
      <c r="H1281" s="119">
        <v>118.35</v>
      </c>
      <c r="I1281" s="119">
        <v>54195</v>
      </c>
      <c r="J1281" s="119">
        <v>6268003.2999999998</v>
      </c>
      <c r="K1281" s="121">
        <v>43187</v>
      </c>
      <c r="L1281" s="119">
        <v>724</v>
      </c>
      <c r="M1281" s="119" t="s">
        <v>2544</v>
      </c>
    </row>
    <row r="1282" spans="1:13">
      <c r="A1282" s="119" t="s">
        <v>1867</v>
      </c>
      <c r="B1282" s="119" t="s">
        <v>395</v>
      </c>
      <c r="C1282" s="119">
        <v>203</v>
      </c>
      <c r="D1282" s="119">
        <v>206.15</v>
      </c>
      <c r="E1282" s="119">
        <v>198</v>
      </c>
      <c r="F1282" s="119">
        <v>199.75</v>
      </c>
      <c r="G1282" s="119">
        <v>199</v>
      </c>
      <c r="H1282" s="119">
        <v>204.8</v>
      </c>
      <c r="I1282" s="119">
        <v>64042</v>
      </c>
      <c r="J1282" s="119">
        <v>12910369.75</v>
      </c>
      <c r="K1282" s="121">
        <v>43187</v>
      </c>
      <c r="L1282" s="119">
        <v>1117</v>
      </c>
      <c r="M1282" s="119" t="s">
        <v>1868</v>
      </c>
    </row>
    <row r="1283" spans="1:13">
      <c r="A1283" s="119" t="s">
        <v>3221</v>
      </c>
      <c r="B1283" s="119" t="s">
        <v>395</v>
      </c>
      <c r="C1283" s="119">
        <v>138</v>
      </c>
      <c r="D1283" s="119">
        <v>138.69999999999999</v>
      </c>
      <c r="E1283" s="119">
        <v>135.05000000000001</v>
      </c>
      <c r="F1283" s="119">
        <v>135.6</v>
      </c>
      <c r="G1283" s="119">
        <v>135.1</v>
      </c>
      <c r="H1283" s="119">
        <v>138.9</v>
      </c>
      <c r="I1283" s="119">
        <v>39937</v>
      </c>
      <c r="J1283" s="119">
        <v>5449459.25</v>
      </c>
      <c r="K1283" s="121">
        <v>43187</v>
      </c>
      <c r="L1283" s="119">
        <v>557</v>
      </c>
      <c r="M1283" s="119" t="s">
        <v>3222</v>
      </c>
    </row>
    <row r="1284" spans="1:13">
      <c r="A1284" s="119" t="s">
        <v>2560</v>
      </c>
      <c r="B1284" s="119" t="s">
        <v>395</v>
      </c>
      <c r="C1284" s="119">
        <v>24</v>
      </c>
      <c r="D1284" s="119">
        <v>25.5</v>
      </c>
      <c r="E1284" s="119">
        <v>23.7</v>
      </c>
      <c r="F1284" s="119">
        <v>24.95</v>
      </c>
      <c r="G1284" s="119">
        <v>25</v>
      </c>
      <c r="H1284" s="119">
        <v>24.65</v>
      </c>
      <c r="I1284" s="119">
        <v>295755</v>
      </c>
      <c r="J1284" s="119">
        <v>7308478.25</v>
      </c>
      <c r="K1284" s="121">
        <v>43187</v>
      </c>
      <c r="L1284" s="119">
        <v>425</v>
      </c>
      <c r="M1284" s="119" t="s">
        <v>2561</v>
      </c>
    </row>
    <row r="1285" spans="1:13">
      <c r="A1285" s="119" t="s">
        <v>2778</v>
      </c>
      <c r="B1285" s="119" t="s">
        <v>395</v>
      </c>
      <c r="C1285" s="119">
        <v>96.8</v>
      </c>
      <c r="D1285" s="119">
        <v>102.4</v>
      </c>
      <c r="E1285" s="119">
        <v>96.8</v>
      </c>
      <c r="F1285" s="119">
        <v>99.3</v>
      </c>
      <c r="G1285" s="119">
        <v>98.1</v>
      </c>
      <c r="H1285" s="119">
        <v>100.85</v>
      </c>
      <c r="I1285" s="119">
        <v>36222</v>
      </c>
      <c r="J1285" s="119">
        <v>3629163</v>
      </c>
      <c r="K1285" s="121">
        <v>43187</v>
      </c>
      <c r="L1285" s="119">
        <v>295</v>
      </c>
      <c r="M1285" s="119" t="s">
        <v>2779</v>
      </c>
    </row>
    <row r="1286" spans="1:13">
      <c r="A1286" s="119" t="s">
        <v>2166</v>
      </c>
      <c r="B1286" s="119" t="s">
        <v>395</v>
      </c>
      <c r="C1286" s="119">
        <v>356.55</v>
      </c>
      <c r="D1286" s="119">
        <v>367.1</v>
      </c>
      <c r="E1286" s="119">
        <v>356</v>
      </c>
      <c r="F1286" s="119">
        <v>363.2</v>
      </c>
      <c r="G1286" s="119">
        <v>366.95</v>
      </c>
      <c r="H1286" s="119">
        <v>362.75</v>
      </c>
      <c r="I1286" s="119">
        <v>7607</v>
      </c>
      <c r="J1286" s="119">
        <v>2745302.8</v>
      </c>
      <c r="K1286" s="121">
        <v>43187</v>
      </c>
      <c r="L1286" s="119">
        <v>502</v>
      </c>
      <c r="M1286" s="119" t="s">
        <v>2372</v>
      </c>
    </row>
    <row r="1287" spans="1:13">
      <c r="A1287" s="119" t="s">
        <v>3450</v>
      </c>
      <c r="B1287" s="119" t="s">
        <v>395</v>
      </c>
      <c r="C1287" s="119">
        <v>11.2</v>
      </c>
      <c r="D1287" s="119">
        <v>12.1</v>
      </c>
      <c r="E1287" s="119">
        <v>11.2</v>
      </c>
      <c r="F1287" s="119">
        <v>12.1</v>
      </c>
      <c r="G1287" s="119">
        <v>12.1</v>
      </c>
      <c r="H1287" s="119">
        <v>11.75</v>
      </c>
      <c r="I1287" s="119">
        <v>5419</v>
      </c>
      <c r="J1287" s="119">
        <v>62282.8</v>
      </c>
      <c r="K1287" s="121">
        <v>43187</v>
      </c>
      <c r="L1287" s="119">
        <v>29</v>
      </c>
      <c r="M1287" s="119" t="s">
        <v>3451</v>
      </c>
    </row>
    <row r="1288" spans="1:13">
      <c r="A1288" s="119" t="s">
        <v>378</v>
      </c>
      <c r="B1288" s="119" t="s">
        <v>395</v>
      </c>
      <c r="C1288" s="119">
        <v>315.95</v>
      </c>
      <c r="D1288" s="119">
        <v>318.14999999999998</v>
      </c>
      <c r="E1288" s="119">
        <v>310</v>
      </c>
      <c r="F1288" s="119">
        <v>312.39999999999998</v>
      </c>
      <c r="G1288" s="119">
        <v>312.89999999999998</v>
      </c>
      <c r="H1288" s="119">
        <v>317.10000000000002</v>
      </c>
      <c r="I1288" s="119">
        <v>799305</v>
      </c>
      <c r="J1288" s="119">
        <v>250422551.15000001</v>
      </c>
      <c r="K1288" s="121">
        <v>43187</v>
      </c>
      <c r="L1288" s="119">
        <v>20113</v>
      </c>
      <c r="M1288" s="119" t="s">
        <v>2171</v>
      </c>
    </row>
    <row r="1289" spans="1:13">
      <c r="A1289" s="119" t="s">
        <v>1870</v>
      </c>
      <c r="B1289" s="119" t="s">
        <v>395</v>
      </c>
      <c r="C1289" s="119">
        <v>7.7</v>
      </c>
      <c r="D1289" s="119">
        <v>7.85</v>
      </c>
      <c r="E1289" s="119">
        <v>7.6</v>
      </c>
      <c r="F1289" s="119">
        <v>7.7</v>
      </c>
      <c r="G1289" s="119">
        <v>7.75</v>
      </c>
      <c r="H1289" s="119">
        <v>7.8</v>
      </c>
      <c r="I1289" s="119">
        <v>1702916</v>
      </c>
      <c r="J1289" s="119">
        <v>13167729.199999999</v>
      </c>
      <c r="K1289" s="121">
        <v>43187</v>
      </c>
      <c r="L1289" s="119">
        <v>987</v>
      </c>
      <c r="M1289" s="119" t="s">
        <v>1871</v>
      </c>
    </row>
    <row r="1290" spans="1:13">
      <c r="A1290" s="119" t="s">
        <v>1872</v>
      </c>
      <c r="B1290" s="119" t="s">
        <v>395</v>
      </c>
      <c r="C1290" s="119">
        <v>297</v>
      </c>
      <c r="D1290" s="119">
        <v>297</v>
      </c>
      <c r="E1290" s="119">
        <v>290.10000000000002</v>
      </c>
      <c r="F1290" s="119">
        <v>291.25</v>
      </c>
      <c r="G1290" s="119">
        <v>292.95</v>
      </c>
      <c r="H1290" s="119">
        <v>296.25</v>
      </c>
      <c r="I1290" s="119">
        <v>33749</v>
      </c>
      <c r="J1290" s="119">
        <v>9870700.5</v>
      </c>
      <c r="K1290" s="121">
        <v>43187</v>
      </c>
      <c r="L1290" s="119">
        <v>966</v>
      </c>
      <c r="M1290" s="119" t="s">
        <v>1873</v>
      </c>
    </row>
    <row r="1291" spans="1:13">
      <c r="A1291" s="119" t="s">
        <v>1874</v>
      </c>
      <c r="B1291" s="119" t="s">
        <v>395</v>
      </c>
      <c r="C1291" s="119">
        <v>425.05</v>
      </c>
      <c r="D1291" s="119">
        <v>444.2</v>
      </c>
      <c r="E1291" s="119">
        <v>425.05</v>
      </c>
      <c r="F1291" s="119">
        <v>440.05</v>
      </c>
      <c r="G1291" s="119">
        <v>440.75</v>
      </c>
      <c r="H1291" s="119">
        <v>435.15</v>
      </c>
      <c r="I1291" s="119">
        <v>53672</v>
      </c>
      <c r="J1291" s="119">
        <v>23578361.5</v>
      </c>
      <c r="K1291" s="121">
        <v>43187</v>
      </c>
      <c r="L1291" s="119">
        <v>965</v>
      </c>
      <c r="M1291" s="119" t="s">
        <v>1875</v>
      </c>
    </row>
    <row r="1292" spans="1:13">
      <c r="A1292" s="119" t="s">
        <v>1876</v>
      </c>
      <c r="B1292" s="119" t="s">
        <v>395</v>
      </c>
      <c r="C1292" s="119">
        <v>14.5</v>
      </c>
      <c r="D1292" s="119">
        <v>16.05</v>
      </c>
      <c r="E1292" s="119">
        <v>13.3</v>
      </c>
      <c r="F1292" s="119">
        <v>15.4</v>
      </c>
      <c r="G1292" s="119">
        <v>15.5</v>
      </c>
      <c r="H1292" s="119">
        <v>14.6</v>
      </c>
      <c r="I1292" s="119">
        <v>9557022</v>
      </c>
      <c r="J1292" s="119">
        <v>148664697.94999999</v>
      </c>
      <c r="K1292" s="121">
        <v>43187</v>
      </c>
      <c r="L1292" s="119">
        <v>13733</v>
      </c>
      <c r="M1292" s="119" t="s">
        <v>1877</v>
      </c>
    </row>
    <row r="1293" spans="1:13">
      <c r="A1293" s="119" t="s">
        <v>1878</v>
      </c>
      <c r="B1293" s="119" t="s">
        <v>395</v>
      </c>
      <c r="C1293" s="119">
        <v>759.9</v>
      </c>
      <c r="D1293" s="119">
        <v>848</v>
      </c>
      <c r="E1293" s="119">
        <v>716.85</v>
      </c>
      <c r="F1293" s="119">
        <v>790.05</v>
      </c>
      <c r="G1293" s="119">
        <v>844</v>
      </c>
      <c r="H1293" s="119">
        <v>720.1</v>
      </c>
      <c r="I1293" s="119">
        <v>2240</v>
      </c>
      <c r="J1293" s="119">
        <v>1731826.1</v>
      </c>
      <c r="K1293" s="121">
        <v>43187</v>
      </c>
      <c r="L1293" s="119">
        <v>234</v>
      </c>
      <c r="M1293" s="119" t="s">
        <v>1879</v>
      </c>
    </row>
    <row r="1294" spans="1:13">
      <c r="A1294" s="119" t="s">
        <v>1880</v>
      </c>
      <c r="B1294" s="119" t="s">
        <v>395</v>
      </c>
      <c r="C1294" s="119">
        <v>4900</v>
      </c>
      <c r="D1294" s="119">
        <v>4925</v>
      </c>
      <c r="E1294" s="119">
        <v>4775</v>
      </c>
      <c r="F1294" s="119">
        <v>4816.75</v>
      </c>
      <c r="G1294" s="119">
        <v>4780</v>
      </c>
      <c r="H1294" s="119">
        <v>4920.25</v>
      </c>
      <c r="I1294" s="119">
        <v>21284</v>
      </c>
      <c r="J1294" s="119">
        <v>102641070.25</v>
      </c>
      <c r="K1294" s="121">
        <v>43187</v>
      </c>
      <c r="L1294" s="119">
        <v>1758</v>
      </c>
      <c r="M1294" s="119" t="s">
        <v>1881</v>
      </c>
    </row>
    <row r="1295" spans="1:13">
      <c r="A1295" s="119" t="s">
        <v>1882</v>
      </c>
      <c r="B1295" s="119" t="s">
        <v>395</v>
      </c>
      <c r="C1295" s="119">
        <v>3.1</v>
      </c>
      <c r="D1295" s="119">
        <v>3.1</v>
      </c>
      <c r="E1295" s="119">
        <v>2.85</v>
      </c>
      <c r="F1295" s="119">
        <v>2.95</v>
      </c>
      <c r="G1295" s="119">
        <v>2.95</v>
      </c>
      <c r="H1295" s="119">
        <v>3.1</v>
      </c>
      <c r="I1295" s="119">
        <v>985037</v>
      </c>
      <c r="J1295" s="119">
        <v>2908653.9</v>
      </c>
      <c r="K1295" s="121">
        <v>43187</v>
      </c>
      <c r="L1295" s="119">
        <v>1277</v>
      </c>
      <c r="M1295" s="119" t="s">
        <v>1883</v>
      </c>
    </row>
    <row r="1296" spans="1:13">
      <c r="A1296" s="119" t="s">
        <v>3279</v>
      </c>
      <c r="B1296" s="119" t="s">
        <v>395</v>
      </c>
      <c r="C1296" s="119">
        <v>1613.3</v>
      </c>
      <c r="D1296" s="119">
        <v>1698</v>
      </c>
      <c r="E1296" s="119">
        <v>1613.3</v>
      </c>
      <c r="F1296" s="119">
        <v>1677.2</v>
      </c>
      <c r="G1296" s="119">
        <v>1680</v>
      </c>
      <c r="H1296" s="119">
        <v>1642.2</v>
      </c>
      <c r="I1296" s="119">
        <v>50639</v>
      </c>
      <c r="J1296" s="119">
        <v>84655614.799999997</v>
      </c>
      <c r="K1296" s="121">
        <v>43187</v>
      </c>
      <c r="L1296" s="119">
        <v>4951</v>
      </c>
      <c r="M1296" s="119" t="s">
        <v>3280</v>
      </c>
    </row>
    <row r="1297" spans="1:13">
      <c r="A1297" s="119" t="s">
        <v>2780</v>
      </c>
      <c r="B1297" s="119" t="s">
        <v>395</v>
      </c>
      <c r="C1297" s="119">
        <v>500</v>
      </c>
      <c r="D1297" s="119">
        <v>510</v>
      </c>
      <c r="E1297" s="119">
        <v>494</v>
      </c>
      <c r="F1297" s="119">
        <v>505.4</v>
      </c>
      <c r="G1297" s="119">
        <v>510</v>
      </c>
      <c r="H1297" s="119">
        <v>506.55</v>
      </c>
      <c r="I1297" s="119">
        <v>2997</v>
      </c>
      <c r="J1297" s="119">
        <v>1499239.65</v>
      </c>
      <c r="K1297" s="121">
        <v>43187</v>
      </c>
      <c r="L1297" s="119">
        <v>206</v>
      </c>
      <c r="M1297" s="119" t="s">
        <v>2781</v>
      </c>
    </row>
    <row r="1298" spans="1:13">
      <c r="A1298" s="119" t="s">
        <v>1884</v>
      </c>
      <c r="B1298" s="119" t="s">
        <v>395</v>
      </c>
      <c r="C1298" s="119">
        <v>557.5</v>
      </c>
      <c r="D1298" s="119">
        <v>568.35</v>
      </c>
      <c r="E1298" s="119">
        <v>546.04999999999995</v>
      </c>
      <c r="F1298" s="119">
        <v>551.29999999999995</v>
      </c>
      <c r="G1298" s="119">
        <v>554</v>
      </c>
      <c r="H1298" s="119">
        <v>560.04999999999995</v>
      </c>
      <c r="I1298" s="119">
        <v>216655</v>
      </c>
      <c r="J1298" s="119">
        <v>120423531.59999999</v>
      </c>
      <c r="K1298" s="121">
        <v>43187</v>
      </c>
      <c r="L1298" s="119">
        <v>6364</v>
      </c>
      <c r="M1298" s="119" t="s">
        <v>1885</v>
      </c>
    </row>
    <row r="1299" spans="1:13">
      <c r="A1299" s="119" t="s">
        <v>1886</v>
      </c>
      <c r="B1299" s="119" t="s">
        <v>395</v>
      </c>
      <c r="C1299" s="119">
        <v>76.900000000000006</v>
      </c>
      <c r="D1299" s="119">
        <v>76.95</v>
      </c>
      <c r="E1299" s="119">
        <v>74.8</v>
      </c>
      <c r="F1299" s="119">
        <v>75.150000000000006</v>
      </c>
      <c r="G1299" s="119">
        <v>75</v>
      </c>
      <c r="H1299" s="119">
        <v>77.45</v>
      </c>
      <c r="I1299" s="119">
        <v>315670</v>
      </c>
      <c r="J1299" s="119">
        <v>23897231.350000001</v>
      </c>
      <c r="K1299" s="121">
        <v>43187</v>
      </c>
      <c r="L1299" s="119">
        <v>2488</v>
      </c>
      <c r="M1299" s="119" t="s">
        <v>1887</v>
      </c>
    </row>
    <row r="1300" spans="1:13">
      <c r="A1300" s="119" t="s">
        <v>1888</v>
      </c>
      <c r="B1300" s="119" t="s">
        <v>395</v>
      </c>
      <c r="C1300" s="119">
        <v>8.4499999999999993</v>
      </c>
      <c r="D1300" s="119">
        <v>8.8000000000000007</v>
      </c>
      <c r="E1300" s="119">
        <v>8.15</v>
      </c>
      <c r="F1300" s="119">
        <v>8.25</v>
      </c>
      <c r="G1300" s="119">
        <v>8.3000000000000007</v>
      </c>
      <c r="H1300" s="119">
        <v>8.4</v>
      </c>
      <c r="I1300" s="119">
        <v>3743964</v>
      </c>
      <c r="J1300" s="119">
        <v>31473773.899999999</v>
      </c>
      <c r="K1300" s="121">
        <v>43187</v>
      </c>
      <c r="L1300" s="119">
        <v>4029</v>
      </c>
      <c r="M1300" s="119" t="s">
        <v>2332</v>
      </c>
    </row>
    <row r="1301" spans="1:13">
      <c r="A1301" s="119" t="s">
        <v>142</v>
      </c>
      <c r="B1301" s="119" t="s">
        <v>395</v>
      </c>
      <c r="C1301" s="119">
        <v>504</v>
      </c>
      <c r="D1301" s="119">
        <v>504.7</v>
      </c>
      <c r="E1301" s="119">
        <v>492</v>
      </c>
      <c r="F1301" s="119">
        <v>495.1</v>
      </c>
      <c r="G1301" s="119">
        <v>497.1</v>
      </c>
      <c r="H1301" s="119">
        <v>505.1</v>
      </c>
      <c r="I1301" s="119">
        <v>6856832</v>
      </c>
      <c r="J1301" s="119">
        <v>3415123566.6999998</v>
      </c>
      <c r="K1301" s="121">
        <v>43187</v>
      </c>
      <c r="L1301" s="119">
        <v>123198</v>
      </c>
      <c r="M1301" s="119" t="s">
        <v>1889</v>
      </c>
    </row>
    <row r="1302" spans="1:13">
      <c r="A1302" s="119" t="s">
        <v>1890</v>
      </c>
      <c r="B1302" s="119" t="s">
        <v>395</v>
      </c>
      <c r="C1302" s="119">
        <v>420.95</v>
      </c>
      <c r="D1302" s="119">
        <v>430</v>
      </c>
      <c r="E1302" s="119">
        <v>407.85</v>
      </c>
      <c r="F1302" s="119">
        <v>425.3</v>
      </c>
      <c r="G1302" s="119">
        <v>425</v>
      </c>
      <c r="H1302" s="119">
        <v>420.45</v>
      </c>
      <c r="I1302" s="119">
        <v>347008</v>
      </c>
      <c r="J1302" s="119">
        <v>146200413.25</v>
      </c>
      <c r="K1302" s="121">
        <v>43187</v>
      </c>
      <c r="L1302" s="119">
        <v>14648</v>
      </c>
      <c r="M1302" s="119" t="s">
        <v>2564</v>
      </c>
    </row>
    <row r="1303" spans="1:13">
      <c r="A1303" s="119" t="s">
        <v>143</v>
      </c>
      <c r="B1303" s="119" t="s">
        <v>395</v>
      </c>
      <c r="C1303" s="119">
        <v>858</v>
      </c>
      <c r="D1303" s="119">
        <v>859.1</v>
      </c>
      <c r="E1303" s="119">
        <v>837.05</v>
      </c>
      <c r="F1303" s="119">
        <v>848.6</v>
      </c>
      <c r="G1303" s="119">
        <v>850.15</v>
      </c>
      <c r="H1303" s="119">
        <v>863</v>
      </c>
      <c r="I1303" s="119">
        <v>1538269</v>
      </c>
      <c r="J1303" s="119">
        <v>1300611974.55</v>
      </c>
      <c r="K1303" s="121">
        <v>43187</v>
      </c>
      <c r="L1303" s="119">
        <v>27781</v>
      </c>
      <c r="M1303" s="119" t="s">
        <v>1891</v>
      </c>
    </row>
    <row r="1304" spans="1:13">
      <c r="A1304" s="119" t="s">
        <v>1892</v>
      </c>
      <c r="B1304" s="119" t="s">
        <v>395</v>
      </c>
      <c r="C1304" s="119">
        <v>132.9</v>
      </c>
      <c r="D1304" s="119">
        <v>132.9</v>
      </c>
      <c r="E1304" s="119">
        <v>128</v>
      </c>
      <c r="F1304" s="119">
        <v>128.4</v>
      </c>
      <c r="G1304" s="119">
        <v>128</v>
      </c>
      <c r="H1304" s="119">
        <v>133.69999999999999</v>
      </c>
      <c r="I1304" s="119">
        <v>21319</v>
      </c>
      <c r="J1304" s="119">
        <v>2760776.6</v>
      </c>
      <c r="K1304" s="121">
        <v>43187</v>
      </c>
      <c r="L1304" s="119">
        <v>529</v>
      </c>
      <c r="M1304" s="119" t="s">
        <v>1893</v>
      </c>
    </row>
    <row r="1305" spans="1:13">
      <c r="A1305" s="119" t="s">
        <v>3223</v>
      </c>
      <c r="B1305" s="119" t="s">
        <v>395</v>
      </c>
      <c r="C1305" s="119">
        <v>12</v>
      </c>
      <c r="D1305" s="119">
        <v>12</v>
      </c>
      <c r="E1305" s="119">
        <v>11</v>
      </c>
      <c r="F1305" s="119">
        <v>11.7</v>
      </c>
      <c r="G1305" s="119">
        <v>12</v>
      </c>
      <c r="H1305" s="119">
        <v>11.5</v>
      </c>
      <c r="I1305" s="119">
        <v>26595</v>
      </c>
      <c r="J1305" s="119">
        <v>310463.34999999998</v>
      </c>
      <c r="K1305" s="121">
        <v>43187</v>
      </c>
      <c r="L1305" s="119">
        <v>64</v>
      </c>
      <c r="M1305" s="119" t="s">
        <v>3224</v>
      </c>
    </row>
    <row r="1306" spans="1:13">
      <c r="A1306" s="119" t="s">
        <v>1894</v>
      </c>
      <c r="B1306" s="119" t="s">
        <v>395</v>
      </c>
      <c r="C1306" s="119">
        <v>324.45</v>
      </c>
      <c r="D1306" s="119">
        <v>327</v>
      </c>
      <c r="E1306" s="119">
        <v>316.2</v>
      </c>
      <c r="F1306" s="119">
        <v>321.55</v>
      </c>
      <c r="G1306" s="119">
        <v>327</v>
      </c>
      <c r="H1306" s="119">
        <v>324.8</v>
      </c>
      <c r="I1306" s="119">
        <v>9006</v>
      </c>
      <c r="J1306" s="119">
        <v>2880668.3</v>
      </c>
      <c r="K1306" s="121">
        <v>43187</v>
      </c>
      <c r="L1306" s="119">
        <v>516</v>
      </c>
      <c r="M1306" s="119" t="s">
        <v>1895</v>
      </c>
    </row>
    <row r="1307" spans="1:13">
      <c r="A1307" s="119" t="s">
        <v>1896</v>
      </c>
      <c r="B1307" s="119" t="s">
        <v>395</v>
      </c>
      <c r="C1307" s="119">
        <v>287.60000000000002</v>
      </c>
      <c r="D1307" s="119">
        <v>290.3</v>
      </c>
      <c r="E1307" s="119">
        <v>275.75</v>
      </c>
      <c r="F1307" s="119">
        <v>278.5</v>
      </c>
      <c r="G1307" s="119">
        <v>277.85000000000002</v>
      </c>
      <c r="H1307" s="119">
        <v>284.14999999999998</v>
      </c>
      <c r="I1307" s="119">
        <v>55182</v>
      </c>
      <c r="J1307" s="119">
        <v>15548517.15</v>
      </c>
      <c r="K1307" s="121">
        <v>43187</v>
      </c>
      <c r="L1307" s="119">
        <v>2345</v>
      </c>
      <c r="M1307" s="119" t="s">
        <v>1897</v>
      </c>
    </row>
    <row r="1308" spans="1:13">
      <c r="A1308" s="119" t="s">
        <v>1898</v>
      </c>
      <c r="B1308" s="119" t="s">
        <v>395</v>
      </c>
      <c r="C1308" s="119">
        <v>1175.0999999999999</v>
      </c>
      <c r="D1308" s="119">
        <v>1220</v>
      </c>
      <c r="E1308" s="119">
        <v>1161.1500000000001</v>
      </c>
      <c r="F1308" s="119">
        <v>1194.05</v>
      </c>
      <c r="G1308" s="119">
        <v>1220</v>
      </c>
      <c r="H1308" s="119">
        <v>1171.9000000000001</v>
      </c>
      <c r="I1308" s="119">
        <v>99637</v>
      </c>
      <c r="J1308" s="119">
        <v>118356547.2</v>
      </c>
      <c r="K1308" s="121">
        <v>43187</v>
      </c>
      <c r="L1308" s="119">
        <v>7750</v>
      </c>
      <c r="M1308" s="119" t="s">
        <v>1899</v>
      </c>
    </row>
    <row r="1309" spans="1:13">
      <c r="A1309" s="119" t="s">
        <v>2782</v>
      </c>
      <c r="B1309" s="119" t="s">
        <v>395</v>
      </c>
      <c r="C1309" s="119">
        <v>58</v>
      </c>
      <c r="D1309" s="119">
        <v>58</v>
      </c>
      <c r="E1309" s="119">
        <v>51.75</v>
      </c>
      <c r="F1309" s="119">
        <v>53.15</v>
      </c>
      <c r="G1309" s="119">
        <v>53</v>
      </c>
      <c r="H1309" s="119">
        <v>57.5</v>
      </c>
      <c r="I1309" s="119">
        <v>184440</v>
      </c>
      <c r="J1309" s="119">
        <v>10220906.199999999</v>
      </c>
      <c r="K1309" s="121">
        <v>43187</v>
      </c>
      <c r="L1309" s="119">
        <v>627</v>
      </c>
      <c r="M1309" s="119" t="s">
        <v>2783</v>
      </c>
    </row>
    <row r="1310" spans="1:13">
      <c r="A1310" s="119" t="s">
        <v>3225</v>
      </c>
      <c r="B1310" s="119" t="s">
        <v>395</v>
      </c>
      <c r="C1310" s="119">
        <v>13.3</v>
      </c>
      <c r="D1310" s="119">
        <v>13.3</v>
      </c>
      <c r="E1310" s="119">
        <v>12.5</v>
      </c>
      <c r="F1310" s="119">
        <v>12.65</v>
      </c>
      <c r="G1310" s="119">
        <v>12.8</v>
      </c>
      <c r="H1310" s="119">
        <v>12.7</v>
      </c>
      <c r="I1310" s="119">
        <v>54092</v>
      </c>
      <c r="J1310" s="119">
        <v>693354.95</v>
      </c>
      <c r="K1310" s="121">
        <v>43187</v>
      </c>
      <c r="L1310" s="119">
        <v>124</v>
      </c>
      <c r="M1310" s="119" t="s">
        <v>3226</v>
      </c>
    </row>
    <row r="1311" spans="1:13">
      <c r="A1311" s="119" t="s">
        <v>3227</v>
      </c>
      <c r="B1311" s="119" t="s">
        <v>395</v>
      </c>
      <c r="C1311" s="119">
        <v>4.5</v>
      </c>
      <c r="D1311" s="119">
        <v>4.6500000000000004</v>
      </c>
      <c r="E1311" s="119">
        <v>4.3499999999999996</v>
      </c>
      <c r="F1311" s="119">
        <v>4.5</v>
      </c>
      <c r="G1311" s="119">
        <v>4.5</v>
      </c>
      <c r="H1311" s="119">
        <v>4.5</v>
      </c>
      <c r="I1311" s="119">
        <v>33980</v>
      </c>
      <c r="J1311" s="119">
        <v>151151.4</v>
      </c>
      <c r="K1311" s="121">
        <v>43187</v>
      </c>
      <c r="L1311" s="119">
        <v>43</v>
      </c>
      <c r="M1311" s="119" t="s">
        <v>3228</v>
      </c>
    </row>
    <row r="1312" spans="1:13">
      <c r="A1312" s="119" t="s">
        <v>1900</v>
      </c>
      <c r="B1312" s="119" t="s">
        <v>395</v>
      </c>
      <c r="C1312" s="119">
        <v>65.099999999999994</v>
      </c>
      <c r="D1312" s="119">
        <v>66.5</v>
      </c>
      <c r="E1312" s="119">
        <v>63.5</v>
      </c>
      <c r="F1312" s="119">
        <v>63.8</v>
      </c>
      <c r="G1312" s="119">
        <v>63.7</v>
      </c>
      <c r="H1312" s="119">
        <v>66</v>
      </c>
      <c r="I1312" s="119">
        <v>23724</v>
      </c>
      <c r="J1312" s="119">
        <v>1519343.75</v>
      </c>
      <c r="K1312" s="121">
        <v>43187</v>
      </c>
      <c r="L1312" s="119">
        <v>179</v>
      </c>
      <c r="M1312" s="119" t="s">
        <v>1901</v>
      </c>
    </row>
    <row r="1313" spans="1:13">
      <c r="A1313" s="119" t="s">
        <v>1902</v>
      </c>
      <c r="B1313" s="119" t="s">
        <v>395</v>
      </c>
      <c r="C1313" s="119">
        <v>384.9</v>
      </c>
      <c r="D1313" s="119">
        <v>386</v>
      </c>
      <c r="E1313" s="119">
        <v>377.2</v>
      </c>
      <c r="F1313" s="119">
        <v>381.5</v>
      </c>
      <c r="G1313" s="119">
        <v>381</v>
      </c>
      <c r="H1313" s="119">
        <v>386.45</v>
      </c>
      <c r="I1313" s="119">
        <v>62160</v>
      </c>
      <c r="J1313" s="119">
        <v>23786233.350000001</v>
      </c>
      <c r="K1313" s="121">
        <v>43187</v>
      </c>
      <c r="L1313" s="119">
        <v>1687</v>
      </c>
      <c r="M1313" s="119" t="s">
        <v>1903</v>
      </c>
    </row>
    <row r="1314" spans="1:13">
      <c r="A1314" s="119" t="s">
        <v>1904</v>
      </c>
      <c r="B1314" s="119" t="s">
        <v>395</v>
      </c>
      <c r="C1314" s="119">
        <v>71</v>
      </c>
      <c r="D1314" s="119">
        <v>74</v>
      </c>
      <c r="E1314" s="119">
        <v>68.45</v>
      </c>
      <c r="F1314" s="119">
        <v>72.849999999999994</v>
      </c>
      <c r="G1314" s="119">
        <v>73.3</v>
      </c>
      <c r="H1314" s="119">
        <v>70.650000000000006</v>
      </c>
      <c r="I1314" s="119">
        <v>39430</v>
      </c>
      <c r="J1314" s="119">
        <v>2841201.95</v>
      </c>
      <c r="K1314" s="121">
        <v>43187</v>
      </c>
      <c r="L1314" s="119">
        <v>739</v>
      </c>
      <c r="M1314" s="119" t="s">
        <v>2711</v>
      </c>
    </row>
    <row r="1315" spans="1:13">
      <c r="A1315" s="119" t="s">
        <v>382</v>
      </c>
      <c r="B1315" s="119" t="s">
        <v>395</v>
      </c>
      <c r="C1315" s="119">
        <v>172</v>
      </c>
      <c r="D1315" s="119">
        <v>172</v>
      </c>
      <c r="E1315" s="119">
        <v>167.1</v>
      </c>
      <c r="F1315" s="119">
        <v>167.4</v>
      </c>
      <c r="G1315" s="119">
        <v>167.5</v>
      </c>
      <c r="H1315" s="119">
        <v>173.05</v>
      </c>
      <c r="I1315" s="119">
        <v>158992</v>
      </c>
      <c r="J1315" s="119">
        <v>26887252.300000001</v>
      </c>
      <c r="K1315" s="121">
        <v>43187</v>
      </c>
      <c r="L1315" s="119">
        <v>3046</v>
      </c>
      <c r="M1315" s="119" t="s">
        <v>1905</v>
      </c>
    </row>
    <row r="1316" spans="1:13">
      <c r="A1316" s="119" t="s">
        <v>1906</v>
      </c>
      <c r="B1316" s="119" t="s">
        <v>395</v>
      </c>
      <c r="C1316" s="119">
        <v>11.2</v>
      </c>
      <c r="D1316" s="119">
        <v>11.25</v>
      </c>
      <c r="E1316" s="119">
        <v>10.6</v>
      </c>
      <c r="F1316" s="119">
        <v>10.7</v>
      </c>
      <c r="G1316" s="119">
        <v>10.7</v>
      </c>
      <c r="H1316" s="119">
        <v>11.3</v>
      </c>
      <c r="I1316" s="119">
        <v>77518321</v>
      </c>
      <c r="J1316" s="119">
        <v>844881496.85000002</v>
      </c>
      <c r="K1316" s="121">
        <v>43187</v>
      </c>
      <c r="L1316" s="119">
        <v>20545</v>
      </c>
      <c r="M1316" s="119" t="s">
        <v>1907</v>
      </c>
    </row>
    <row r="1317" spans="1:13">
      <c r="A1317" s="119" t="s">
        <v>1908</v>
      </c>
      <c r="B1317" s="119" t="s">
        <v>395</v>
      </c>
      <c r="C1317" s="119">
        <v>177.8</v>
      </c>
      <c r="D1317" s="119">
        <v>179.85</v>
      </c>
      <c r="E1317" s="119">
        <v>175.2</v>
      </c>
      <c r="F1317" s="119">
        <v>178.25</v>
      </c>
      <c r="G1317" s="119">
        <v>178</v>
      </c>
      <c r="H1317" s="119">
        <v>179.9</v>
      </c>
      <c r="I1317" s="119">
        <v>237665</v>
      </c>
      <c r="J1317" s="119">
        <v>42091661.649999999</v>
      </c>
      <c r="K1317" s="121">
        <v>43187</v>
      </c>
      <c r="L1317" s="119">
        <v>2782</v>
      </c>
      <c r="M1317" s="119" t="s">
        <v>1909</v>
      </c>
    </row>
    <row r="1318" spans="1:13">
      <c r="A1318" s="119" t="s">
        <v>1910</v>
      </c>
      <c r="B1318" s="119" t="s">
        <v>395</v>
      </c>
      <c r="C1318" s="119">
        <v>1978.45</v>
      </c>
      <c r="D1318" s="119">
        <v>2019.85</v>
      </c>
      <c r="E1318" s="119">
        <v>1945.05</v>
      </c>
      <c r="F1318" s="119">
        <v>2004.7</v>
      </c>
      <c r="G1318" s="119">
        <v>2010.05</v>
      </c>
      <c r="H1318" s="119">
        <v>1957.7</v>
      </c>
      <c r="I1318" s="119">
        <v>12394</v>
      </c>
      <c r="J1318" s="119">
        <v>24577133.850000001</v>
      </c>
      <c r="K1318" s="121">
        <v>43187</v>
      </c>
      <c r="L1318" s="119">
        <v>1485</v>
      </c>
      <c r="M1318" s="119" t="s">
        <v>1911</v>
      </c>
    </row>
    <row r="1319" spans="1:13">
      <c r="A1319" s="119" t="s">
        <v>1912</v>
      </c>
      <c r="B1319" s="119" t="s">
        <v>395</v>
      </c>
      <c r="C1319" s="119">
        <v>360</v>
      </c>
      <c r="D1319" s="119">
        <v>370</v>
      </c>
      <c r="E1319" s="119">
        <v>354.95</v>
      </c>
      <c r="F1319" s="119">
        <v>357.85</v>
      </c>
      <c r="G1319" s="119">
        <v>370</v>
      </c>
      <c r="H1319" s="119">
        <v>365.55</v>
      </c>
      <c r="I1319" s="119">
        <v>9600</v>
      </c>
      <c r="J1319" s="119">
        <v>3442220.45</v>
      </c>
      <c r="K1319" s="121">
        <v>43187</v>
      </c>
      <c r="L1319" s="119">
        <v>308</v>
      </c>
      <c r="M1319" s="119" t="s">
        <v>1913</v>
      </c>
    </row>
    <row r="1320" spans="1:13">
      <c r="A1320" s="119" t="s">
        <v>1914</v>
      </c>
      <c r="B1320" s="119" t="s">
        <v>395</v>
      </c>
      <c r="C1320" s="119">
        <v>1758</v>
      </c>
      <c r="D1320" s="119">
        <v>1847.5</v>
      </c>
      <c r="E1320" s="119">
        <v>1755</v>
      </c>
      <c r="F1320" s="119">
        <v>1791.85</v>
      </c>
      <c r="G1320" s="119">
        <v>1793</v>
      </c>
      <c r="H1320" s="119">
        <v>1749.75</v>
      </c>
      <c r="I1320" s="119">
        <v>242949</v>
      </c>
      <c r="J1320" s="119">
        <v>436966408.75</v>
      </c>
      <c r="K1320" s="121">
        <v>43187</v>
      </c>
      <c r="L1320" s="119">
        <v>10660</v>
      </c>
      <c r="M1320" s="119" t="s">
        <v>1915</v>
      </c>
    </row>
    <row r="1321" spans="1:13">
      <c r="A1321" s="119" t="s">
        <v>1916</v>
      </c>
      <c r="B1321" s="119" t="s">
        <v>395</v>
      </c>
      <c r="C1321" s="119">
        <v>4.55</v>
      </c>
      <c r="D1321" s="119">
        <v>4.7</v>
      </c>
      <c r="E1321" s="119">
        <v>4.5</v>
      </c>
      <c r="F1321" s="119">
        <v>4.55</v>
      </c>
      <c r="G1321" s="119">
        <v>4.55</v>
      </c>
      <c r="H1321" s="119">
        <v>4.6500000000000004</v>
      </c>
      <c r="I1321" s="119">
        <v>77000</v>
      </c>
      <c r="J1321" s="119">
        <v>353188.95</v>
      </c>
      <c r="K1321" s="121">
        <v>43187</v>
      </c>
      <c r="L1321" s="119">
        <v>134</v>
      </c>
      <c r="M1321" s="119" t="s">
        <v>1917</v>
      </c>
    </row>
    <row r="1322" spans="1:13">
      <c r="A1322" s="119" t="s">
        <v>144</v>
      </c>
      <c r="B1322" s="119" t="s">
        <v>395</v>
      </c>
      <c r="C1322" s="119">
        <v>56.05</v>
      </c>
      <c r="D1322" s="119">
        <v>57.85</v>
      </c>
      <c r="E1322" s="119">
        <v>55.25</v>
      </c>
      <c r="F1322" s="119">
        <v>55.45</v>
      </c>
      <c r="G1322" s="119">
        <v>55.85</v>
      </c>
      <c r="H1322" s="119">
        <v>56.85</v>
      </c>
      <c r="I1322" s="119">
        <v>4894138</v>
      </c>
      <c r="J1322" s="119">
        <v>276367174.94999999</v>
      </c>
      <c r="K1322" s="121">
        <v>43187</v>
      </c>
      <c r="L1322" s="119">
        <v>13434</v>
      </c>
      <c r="M1322" s="119" t="s">
        <v>1918</v>
      </c>
    </row>
    <row r="1323" spans="1:13">
      <c r="A1323" s="119" t="s">
        <v>1919</v>
      </c>
      <c r="B1323" s="119" t="s">
        <v>395</v>
      </c>
      <c r="C1323" s="119">
        <v>600</v>
      </c>
      <c r="D1323" s="119">
        <v>600.35</v>
      </c>
      <c r="E1323" s="119">
        <v>580</v>
      </c>
      <c r="F1323" s="119">
        <v>597.20000000000005</v>
      </c>
      <c r="G1323" s="119">
        <v>596.85</v>
      </c>
      <c r="H1323" s="119">
        <v>601.04999999999995</v>
      </c>
      <c r="I1323" s="119">
        <v>88373</v>
      </c>
      <c r="J1323" s="119">
        <v>52644564.950000003</v>
      </c>
      <c r="K1323" s="121">
        <v>43187</v>
      </c>
      <c r="L1323" s="119">
        <v>7914</v>
      </c>
      <c r="M1323" s="119" t="s">
        <v>1920</v>
      </c>
    </row>
    <row r="1324" spans="1:13">
      <c r="A1324" s="119" t="s">
        <v>2392</v>
      </c>
      <c r="B1324" s="119" t="s">
        <v>395</v>
      </c>
      <c r="C1324" s="119">
        <v>92.35</v>
      </c>
      <c r="D1324" s="119">
        <v>94.25</v>
      </c>
      <c r="E1324" s="119">
        <v>92.35</v>
      </c>
      <c r="F1324" s="119">
        <v>94</v>
      </c>
      <c r="G1324" s="119">
        <v>94</v>
      </c>
      <c r="H1324" s="119">
        <v>89.8</v>
      </c>
      <c r="I1324" s="119">
        <v>5812</v>
      </c>
      <c r="J1324" s="119">
        <v>545420.5</v>
      </c>
      <c r="K1324" s="121">
        <v>43187</v>
      </c>
      <c r="L1324" s="119">
        <v>67</v>
      </c>
      <c r="M1324" s="119" t="s">
        <v>2393</v>
      </c>
    </row>
    <row r="1325" spans="1:13">
      <c r="A1325" s="119" t="s">
        <v>1921</v>
      </c>
      <c r="B1325" s="119" t="s">
        <v>395</v>
      </c>
      <c r="C1325" s="119">
        <v>165</v>
      </c>
      <c r="D1325" s="119">
        <v>168</v>
      </c>
      <c r="E1325" s="119">
        <v>162.25</v>
      </c>
      <c r="F1325" s="119">
        <v>164.65</v>
      </c>
      <c r="G1325" s="119">
        <v>167</v>
      </c>
      <c r="H1325" s="119">
        <v>167.4</v>
      </c>
      <c r="I1325" s="119">
        <v>14093</v>
      </c>
      <c r="J1325" s="119">
        <v>2315504.25</v>
      </c>
      <c r="K1325" s="121">
        <v>43187</v>
      </c>
      <c r="L1325" s="119">
        <v>443</v>
      </c>
      <c r="M1325" s="119" t="s">
        <v>1922</v>
      </c>
    </row>
    <row r="1326" spans="1:13">
      <c r="A1326" s="119" t="s">
        <v>1923</v>
      </c>
      <c r="B1326" s="119" t="s">
        <v>395</v>
      </c>
      <c r="C1326" s="119">
        <v>165</v>
      </c>
      <c r="D1326" s="119">
        <v>168</v>
      </c>
      <c r="E1326" s="119">
        <v>162.35</v>
      </c>
      <c r="F1326" s="119">
        <v>163.65</v>
      </c>
      <c r="G1326" s="119">
        <v>163</v>
      </c>
      <c r="H1326" s="119">
        <v>166.5</v>
      </c>
      <c r="I1326" s="119">
        <v>128791</v>
      </c>
      <c r="J1326" s="119">
        <v>21215477.649999999</v>
      </c>
      <c r="K1326" s="121">
        <v>43187</v>
      </c>
      <c r="L1326" s="119">
        <v>4544</v>
      </c>
      <c r="M1326" s="119" t="s">
        <v>1924</v>
      </c>
    </row>
    <row r="1327" spans="1:13">
      <c r="A1327" s="119" t="s">
        <v>1925</v>
      </c>
      <c r="B1327" s="119" t="s">
        <v>395</v>
      </c>
      <c r="C1327" s="119">
        <v>282.85000000000002</v>
      </c>
      <c r="D1327" s="119">
        <v>289</v>
      </c>
      <c r="E1327" s="119">
        <v>279</v>
      </c>
      <c r="F1327" s="119">
        <v>279.60000000000002</v>
      </c>
      <c r="G1327" s="119">
        <v>280</v>
      </c>
      <c r="H1327" s="119">
        <v>283.60000000000002</v>
      </c>
      <c r="I1327" s="119">
        <v>12396</v>
      </c>
      <c r="J1327" s="119">
        <v>3480524.65</v>
      </c>
      <c r="K1327" s="121">
        <v>43187</v>
      </c>
      <c r="L1327" s="119">
        <v>376</v>
      </c>
      <c r="M1327" s="119" t="s">
        <v>1926</v>
      </c>
    </row>
    <row r="1328" spans="1:13">
      <c r="A1328" s="119" t="s">
        <v>1927</v>
      </c>
      <c r="B1328" s="119" t="s">
        <v>395</v>
      </c>
      <c r="C1328" s="119">
        <v>31</v>
      </c>
      <c r="D1328" s="119">
        <v>31.2</v>
      </c>
      <c r="E1328" s="119">
        <v>30.45</v>
      </c>
      <c r="F1328" s="119">
        <v>30.55</v>
      </c>
      <c r="G1328" s="119">
        <v>30.5</v>
      </c>
      <c r="H1328" s="119">
        <v>31.3</v>
      </c>
      <c r="I1328" s="119">
        <v>420056</v>
      </c>
      <c r="J1328" s="119">
        <v>12963982.800000001</v>
      </c>
      <c r="K1328" s="121">
        <v>43187</v>
      </c>
      <c r="L1328" s="119">
        <v>1007</v>
      </c>
      <c r="M1328" s="119" t="s">
        <v>1928</v>
      </c>
    </row>
    <row r="1329" spans="1:13">
      <c r="A1329" s="119" t="s">
        <v>1929</v>
      </c>
      <c r="B1329" s="119" t="s">
        <v>395</v>
      </c>
      <c r="C1329" s="119">
        <v>12.1</v>
      </c>
      <c r="D1329" s="119">
        <v>12.4</v>
      </c>
      <c r="E1329" s="119">
        <v>11.8</v>
      </c>
      <c r="F1329" s="119">
        <v>11.85</v>
      </c>
      <c r="G1329" s="119">
        <v>11.8</v>
      </c>
      <c r="H1329" s="119">
        <v>12.25</v>
      </c>
      <c r="I1329" s="119">
        <v>119871</v>
      </c>
      <c r="J1329" s="119">
        <v>1435696.7</v>
      </c>
      <c r="K1329" s="121">
        <v>43187</v>
      </c>
      <c r="L1329" s="119">
        <v>334</v>
      </c>
      <c r="M1329" s="119" t="s">
        <v>1930</v>
      </c>
    </row>
    <row r="1330" spans="1:13">
      <c r="A1330" s="119" t="s">
        <v>2784</v>
      </c>
      <c r="B1330" s="119" t="s">
        <v>395</v>
      </c>
      <c r="C1330" s="119">
        <v>5.25</v>
      </c>
      <c r="D1330" s="119">
        <v>5.4</v>
      </c>
      <c r="E1330" s="119">
        <v>5.0999999999999996</v>
      </c>
      <c r="F1330" s="119">
        <v>5.0999999999999996</v>
      </c>
      <c r="G1330" s="119">
        <v>5.3</v>
      </c>
      <c r="H1330" s="119">
        <v>5.15</v>
      </c>
      <c r="I1330" s="119">
        <v>7477</v>
      </c>
      <c r="J1330" s="119">
        <v>39873.599999999999</v>
      </c>
      <c r="K1330" s="121">
        <v>43187</v>
      </c>
      <c r="L1330" s="119">
        <v>20</v>
      </c>
      <c r="M1330" s="119" t="s">
        <v>2785</v>
      </c>
    </row>
    <row r="1331" spans="1:13">
      <c r="A1331" s="119" t="s">
        <v>2515</v>
      </c>
      <c r="B1331" s="119" t="s">
        <v>395</v>
      </c>
      <c r="C1331" s="119">
        <v>40.549999999999997</v>
      </c>
      <c r="D1331" s="119">
        <v>41.2</v>
      </c>
      <c r="E1331" s="119">
        <v>38.75</v>
      </c>
      <c r="F1331" s="119">
        <v>39.25</v>
      </c>
      <c r="G1331" s="119">
        <v>39.700000000000003</v>
      </c>
      <c r="H1331" s="119">
        <v>41.1</v>
      </c>
      <c r="I1331" s="119">
        <v>31943</v>
      </c>
      <c r="J1331" s="119">
        <v>1274858.8</v>
      </c>
      <c r="K1331" s="121">
        <v>43187</v>
      </c>
      <c r="L1331" s="119">
        <v>408</v>
      </c>
      <c r="M1331" s="119" t="s">
        <v>2516</v>
      </c>
    </row>
    <row r="1332" spans="1:13">
      <c r="A1332" s="119" t="s">
        <v>2431</v>
      </c>
      <c r="B1332" s="119" t="s">
        <v>395</v>
      </c>
      <c r="C1332" s="119">
        <v>7362</v>
      </c>
      <c r="D1332" s="119">
        <v>7554.8</v>
      </c>
      <c r="E1332" s="119">
        <v>7270.3</v>
      </c>
      <c r="F1332" s="119">
        <v>7309.05</v>
      </c>
      <c r="G1332" s="119">
        <v>7310</v>
      </c>
      <c r="H1332" s="119">
        <v>7436.55</v>
      </c>
      <c r="I1332" s="119">
        <v>676</v>
      </c>
      <c r="J1332" s="119">
        <v>4978351.8499999996</v>
      </c>
      <c r="K1332" s="121">
        <v>43187</v>
      </c>
      <c r="L1332" s="119">
        <v>297</v>
      </c>
      <c r="M1332" s="119" t="s">
        <v>2432</v>
      </c>
    </row>
    <row r="1333" spans="1:13">
      <c r="A1333" s="119" t="s">
        <v>145</v>
      </c>
      <c r="B1333" s="119" t="s">
        <v>395</v>
      </c>
      <c r="C1333" s="119">
        <v>690.1</v>
      </c>
      <c r="D1333" s="119">
        <v>691.75</v>
      </c>
      <c r="E1333" s="119">
        <v>674</v>
      </c>
      <c r="F1333" s="119">
        <v>677.15</v>
      </c>
      <c r="G1333" s="119">
        <v>679.1</v>
      </c>
      <c r="H1333" s="119">
        <v>690.65</v>
      </c>
      <c r="I1333" s="119">
        <v>860375</v>
      </c>
      <c r="J1333" s="119">
        <v>585584118.54999995</v>
      </c>
      <c r="K1333" s="121">
        <v>43187</v>
      </c>
      <c r="L1333" s="119">
        <v>11542</v>
      </c>
      <c r="M1333" s="119" t="s">
        <v>1931</v>
      </c>
    </row>
    <row r="1334" spans="1:13">
      <c r="A1334" s="119" t="s">
        <v>1932</v>
      </c>
      <c r="B1334" s="119" t="s">
        <v>395</v>
      </c>
      <c r="C1334" s="119">
        <v>113.95</v>
      </c>
      <c r="D1334" s="119">
        <v>114.8</v>
      </c>
      <c r="E1334" s="119">
        <v>112.6</v>
      </c>
      <c r="F1334" s="119">
        <v>113</v>
      </c>
      <c r="G1334" s="119">
        <v>113.25</v>
      </c>
      <c r="H1334" s="119">
        <v>113.85</v>
      </c>
      <c r="I1334" s="119">
        <v>537818</v>
      </c>
      <c r="J1334" s="119">
        <v>61059920.399999999</v>
      </c>
      <c r="K1334" s="121">
        <v>43187</v>
      </c>
      <c r="L1334" s="119">
        <v>8114</v>
      </c>
      <c r="M1334" s="119" t="s">
        <v>1933</v>
      </c>
    </row>
    <row r="1335" spans="1:13">
      <c r="A1335" s="119" t="s">
        <v>146</v>
      </c>
      <c r="B1335" s="119" t="s">
        <v>395</v>
      </c>
      <c r="C1335" s="119">
        <v>622.79999999999995</v>
      </c>
      <c r="D1335" s="119">
        <v>625.25</v>
      </c>
      <c r="E1335" s="119">
        <v>619.75</v>
      </c>
      <c r="F1335" s="119">
        <v>620.15</v>
      </c>
      <c r="G1335" s="119">
        <v>620</v>
      </c>
      <c r="H1335" s="119">
        <v>625.65</v>
      </c>
      <c r="I1335" s="119">
        <v>399958</v>
      </c>
      <c r="J1335" s="119">
        <v>248252184.75</v>
      </c>
      <c r="K1335" s="121">
        <v>43187</v>
      </c>
      <c r="L1335" s="119">
        <v>7119</v>
      </c>
      <c r="M1335" s="119" t="s">
        <v>1934</v>
      </c>
    </row>
    <row r="1336" spans="1:13">
      <c r="A1336" s="119" t="s">
        <v>359</v>
      </c>
      <c r="B1336" s="119" t="s">
        <v>395</v>
      </c>
      <c r="C1336" s="119">
        <v>1004.1</v>
      </c>
      <c r="D1336" s="119">
        <v>1019</v>
      </c>
      <c r="E1336" s="119">
        <v>978.45</v>
      </c>
      <c r="F1336" s="119">
        <v>985.35</v>
      </c>
      <c r="G1336" s="119">
        <v>986</v>
      </c>
      <c r="H1336" s="119">
        <v>1007.25</v>
      </c>
      <c r="I1336" s="119">
        <v>754559</v>
      </c>
      <c r="J1336" s="119">
        <v>756431316.04999995</v>
      </c>
      <c r="K1336" s="121">
        <v>43187</v>
      </c>
      <c r="L1336" s="119">
        <v>27872</v>
      </c>
      <c r="M1336" s="119" t="s">
        <v>1935</v>
      </c>
    </row>
    <row r="1337" spans="1:13">
      <c r="A1337" s="119" t="s">
        <v>147</v>
      </c>
      <c r="B1337" s="119" t="s">
        <v>395</v>
      </c>
      <c r="C1337" s="119">
        <v>261.25</v>
      </c>
      <c r="D1337" s="119">
        <v>264</v>
      </c>
      <c r="E1337" s="119">
        <v>257.5</v>
      </c>
      <c r="F1337" s="119">
        <v>258.75</v>
      </c>
      <c r="G1337" s="119">
        <v>259.14999999999998</v>
      </c>
      <c r="H1337" s="119">
        <v>263.8</v>
      </c>
      <c r="I1337" s="119">
        <v>2283408</v>
      </c>
      <c r="J1337" s="119">
        <v>595117681.20000005</v>
      </c>
      <c r="K1337" s="121">
        <v>43187</v>
      </c>
      <c r="L1337" s="119">
        <v>18761</v>
      </c>
      <c r="M1337" s="119" t="s">
        <v>1936</v>
      </c>
    </row>
    <row r="1338" spans="1:13">
      <c r="A1338" s="119" t="s">
        <v>1937</v>
      </c>
      <c r="B1338" s="119" t="s">
        <v>395</v>
      </c>
      <c r="C1338" s="119">
        <v>735</v>
      </c>
      <c r="D1338" s="119">
        <v>749.5</v>
      </c>
      <c r="E1338" s="119">
        <v>731.5</v>
      </c>
      <c r="F1338" s="119">
        <v>735.65</v>
      </c>
      <c r="G1338" s="119">
        <v>733.75</v>
      </c>
      <c r="H1338" s="119">
        <v>738.3</v>
      </c>
      <c r="I1338" s="119">
        <v>17380</v>
      </c>
      <c r="J1338" s="119">
        <v>12856889.85</v>
      </c>
      <c r="K1338" s="121">
        <v>43187</v>
      </c>
      <c r="L1338" s="119">
        <v>1214</v>
      </c>
      <c r="M1338" s="119" t="s">
        <v>1938</v>
      </c>
    </row>
    <row r="1339" spans="1:13">
      <c r="A1339" s="119" t="s">
        <v>1939</v>
      </c>
      <c r="B1339" s="119" t="s">
        <v>395</v>
      </c>
      <c r="C1339" s="119">
        <v>745</v>
      </c>
      <c r="D1339" s="119">
        <v>752</v>
      </c>
      <c r="E1339" s="119">
        <v>733</v>
      </c>
      <c r="F1339" s="119">
        <v>743.15</v>
      </c>
      <c r="G1339" s="119">
        <v>752</v>
      </c>
      <c r="H1339" s="119">
        <v>742.1</v>
      </c>
      <c r="I1339" s="119">
        <v>80347</v>
      </c>
      <c r="J1339" s="119">
        <v>59648890.399999999</v>
      </c>
      <c r="K1339" s="121">
        <v>43187</v>
      </c>
      <c r="L1339" s="119">
        <v>2665</v>
      </c>
      <c r="M1339" s="119" t="s">
        <v>1940</v>
      </c>
    </row>
    <row r="1340" spans="1:13">
      <c r="A1340" s="119" t="s">
        <v>148</v>
      </c>
      <c r="B1340" s="119" t="s">
        <v>395</v>
      </c>
      <c r="C1340" s="119">
        <v>331.5</v>
      </c>
      <c r="D1340" s="119">
        <v>333.65</v>
      </c>
      <c r="E1340" s="119">
        <v>325.2</v>
      </c>
      <c r="F1340" s="119">
        <v>326.85000000000002</v>
      </c>
      <c r="G1340" s="119">
        <v>327.3</v>
      </c>
      <c r="H1340" s="119">
        <v>331.15</v>
      </c>
      <c r="I1340" s="119">
        <v>10975624</v>
      </c>
      <c r="J1340" s="119">
        <v>3615965434.4000001</v>
      </c>
      <c r="K1340" s="121">
        <v>43187</v>
      </c>
      <c r="L1340" s="119">
        <v>91171</v>
      </c>
      <c r="M1340" s="119" t="s">
        <v>1941</v>
      </c>
    </row>
    <row r="1341" spans="1:13">
      <c r="A1341" s="119" t="s">
        <v>149</v>
      </c>
      <c r="B1341" s="119" t="s">
        <v>395</v>
      </c>
      <c r="C1341" s="119">
        <v>185.6</v>
      </c>
      <c r="D1341" s="119">
        <v>186.8</v>
      </c>
      <c r="E1341" s="119">
        <v>182.4</v>
      </c>
      <c r="F1341" s="119">
        <v>183.3</v>
      </c>
      <c r="G1341" s="119">
        <v>183.15</v>
      </c>
      <c r="H1341" s="119">
        <v>185.85</v>
      </c>
      <c r="I1341" s="119">
        <v>2932274</v>
      </c>
      <c r="J1341" s="119">
        <v>540174926.60000002</v>
      </c>
      <c r="K1341" s="121">
        <v>43187</v>
      </c>
      <c r="L1341" s="119">
        <v>21155</v>
      </c>
      <c r="M1341" s="119" t="s">
        <v>1942</v>
      </c>
    </row>
    <row r="1342" spans="1:13">
      <c r="A1342" s="119" t="s">
        <v>150</v>
      </c>
      <c r="B1342" s="119" t="s">
        <v>395</v>
      </c>
      <c r="C1342" s="119">
        <v>79.8</v>
      </c>
      <c r="D1342" s="119">
        <v>80.349999999999994</v>
      </c>
      <c r="E1342" s="119">
        <v>78.349999999999994</v>
      </c>
      <c r="F1342" s="119">
        <v>79</v>
      </c>
      <c r="G1342" s="119">
        <v>78.650000000000006</v>
      </c>
      <c r="H1342" s="119">
        <v>80.099999999999994</v>
      </c>
      <c r="I1342" s="119">
        <v>10620637</v>
      </c>
      <c r="J1342" s="119">
        <v>842874619.95000005</v>
      </c>
      <c r="K1342" s="121">
        <v>43187</v>
      </c>
      <c r="L1342" s="119">
        <v>23369</v>
      </c>
      <c r="M1342" s="119" t="s">
        <v>1943</v>
      </c>
    </row>
    <row r="1343" spans="1:13">
      <c r="A1343" s="119" t="s">
        <v>1944</v>
      </c>
      <c r="B1343" s="119" t="s">
        <v>395</v>
      </c>
      <c r="C1343" s="119">
        <v>942</v>
      </c>
      <c r="D1343" s="119">
        <v>942</v>
      </c>
      <c r="E1343" s="119">
        <v>912.85</v>
      </c>
      <c r="F1343" s="119">
        <v>919.65</v>
      </c>
      <c r="G1343" s="119">
        <v>917</v>
      </c>
      <c r="H1343" s="119">
        <v>945.3</v>
      </c>
      <c r="I1343" s="119">
        <v>71668</v>
      </c>
      <c r="J1343" s="119">
        <v>66464993.299999997</v>
      </c>
      <c r="K1343" s="121">
        <v>43187</v>
      </c>
      <c r="L1343" s="119">
        <v>3044</v>
      </c>
      <c r="M1343" s="119" t="s">
        <v>1945</v>
      </c>
    </row>
    <row r="1344" spans="1:13">
      <c r="A1344" s="119" t="s">
        <v>151</v>
      </c>
      <c r="B1344" s="119" t="s">
        <v>395</v>
      </c>
      <c r="C1344" s="119">
        <v>581.04999999999995</v>
      </c>
      <c r="D1344" s="119">
        <v>583</v>
      </c>
      <c r="E1344" s="119">
        <v>565.29999999999995</v>
      </c>
      <c r="F1344" s="119">
        <v>571.04999999999995</v>
      </c>
      <c r="G1344" s="119">
        <v>570.65</v>
      </c>
      <c r="H1344" s="119">
        <v>590</v>
      </c>
      <c r="I1344" s="119">
        <v>18655057</v>
      </c>
      <c r="J1344" s="119">
        <v>10661975311.75</v>
      </c>
      <c r="K1344" s="121">
        <v>43187</v>
      </c>
      <c r="L1344" s="119">
        <v>184117</v>
      </c>
      <c r="M1344" s="119" t="s">
        <v>1946</v>
      </c>
    </row>
    <row r="1345" spans="1:13">
      <c r="A1345" s="119" t="s">
        <v>1947</v>
      </c>
      <c r="B1345" s="119" t="s">
        <v>395</v>
      </c>
      <c r="C1345" s="119">
        <v>87.4</v>
      </c>
      <c r="D1345" s="119">
        <v>88.8</v>
      </c>
      <c r="E1345" s="119">
        <v>85.05</v>
      </c>
      <c r="F1345" s="119">
        <v>85.25</v>
      </c>
      <c r="G1345" s="119">
        <v>85.4</v>
      </c>
      <c r="H1345" s="119">
        <v>87.9</v>
      </c>
      <c r="I1345" s="119">
        <v>110976</v>
      </c>
      <c r="J1345" s="119">
        <v>9633384.25</v>
      </c>
      <c r="K1345" s="121">
        <v>43187</v>
      </c>
      <c r="L1345" s="119">
        <v>1073</v>
      </c>
      <c r="M1345" s="119" t="s">
        <v>1948</v>
      </c>
    </row>
    <row r="1346" spans="1:13">
      <c r="A1346" s="119" t="s">
        <v>332</v>
      </c>
      <c r="B1346" s="119" t="s">
        <v>395</v>
      </c>
      <c r="C1346" s="119">
        <v>265</v>
      </c>
      <c r="D1346" s="119">
        <v>274.10000000000002</v>
      </c>
      <c r="E1346" s="119">
        <v>262.05</v>
      </c>
      <c r="F1346" s="119">
        <v>270.39999999999998</v>
      </c>
      <c r="G1346" s="119">
        <v>266.5</v>
      </c>
      <c r="H1346" s="119">
        <v>265.5</v>
      </c>
      <c r="I1346" s="119">
        <v>44609</v>
      </c>
      <c r="J1346" s="119">
        <v>11980801.699999999</v>
      </c>
      <c r="K1346" s="121">
        <v>43187</v>
      </c>
      <c r="L1346" s="119">
        <v>1470</v>
      </c>
      <c r="M1346" s="119" t="s">
        <v>2245</v>
      </c>
    </row>
    <row r="1347" spans="1:13">
      <c r="A1347" s="119" t="s">
        <v>2364</v>
      </c>
      <c r="B1347" s="119" t="s">
        <v>395</v>
      </c>
      <c r="C1347" s="119">
        <v>440.05</v>
      </c>
      <c r="D1347" s="119">
        <v>477.75</v>
      </c>
      <c r="E1347" s="119">
        <v>440.05</v>
      </c>
      <c r="F1347" s="119">
        <v>473.65</v>
      </c>
      <c r="G1347" s="119">
        <v>465.65</v>
      </c>
      <c r="H1347" s="119">
        <v>453</v>
      </c>
      <c r="I1347" s="119">
        <v>36217</v>
      </c>
      <c r="J1347" s="119">
        <v>16950116.800000001</v>
      </c>
      <c r="K1347" s="121">
        <v>43187</v>
      </c>
      <c r="L1347" s="119">
        <v>573</v>
      </c>
      <c r="M1347" s="119" t="s">
        <v>2365</v>
      </c>
    </row>
    <row r="1348" spans="1:13">
      <c r="A1348" s="119" t="s">
        <v>1949</v>
      </c>
      <c r="B1348" s="119" t="s">
        <v>395</v>
      </c>
      <c r="C1348" s="119">
        <v>25.05</v>
      </c>
      <c r="D1348" s="119">
        <v>25.3</v>
      </c>
      <c r="E1348" s="119">
        <v>24.25</v>
      </c>
      <c r="F1348" s="119">
        <v>24.4</v>
      </c>
      <c r="G1348" s="119">
        <v>24.55</v>
      </c>
      <c r="H1348" s="119">
        <v>24.85</v>
      </c>
      <c r="I1348" s="119">
        <v>48572</v>
      </c>
      <c r="J1348" s="119">
        <v>1208338.75</v>
      </c>
      <c r="K1348" s="121">
        <v>43187</v>
      </c>
      <c r="L1348" s="119">
        <v>444</v>
      </c>
      <c r="M1348" s="119" t="s">
        <v>1950</v>
      </c>
    </row>
    <row r="1349" spans="1:13">
      <c r="A1349" s="119" t="s">
        <v>2746</v>
      </c>
      <c r="B1349" s="119" t="s">
        <v>395</v>
      </c>
      <c r="C1349" s="119">
        <v>599</v>
      </c>
      <c r="D1349" s="119">
        <v>599</v>
      </c>
      <c r="E1349" s="119">
        <v>570</v>
      </c>
      <c r="F1349" s="119">
        <v>572.95000000000005</v>
      </c>
      <c r="G1349" s="119">
        <v>570</v>
      </c>
      <c r="H1349" s="119">
        <v>590.04999999999995</v>
      </c>
      <c r="I1349" s="119">
        <v>3702</v>
      </c>
      <c r="J1349" s="119">
        <v>2166403</v>
      </c>
      <c r="K1349" s="121">
        <v>43187</v>
      </c>
      <c r="L1349" s="119">
        <v>178</v>
      </c>
      <c r="M1349" s="119" t="s">
        <v>2747</v>
      </c>
    </row>
    <row r="1350" spans="1:13">
      <c r="A1350" s="119" t="s">
        <v>152</v>
      </c>
      <c r="B1350" s="119" t="s">
        <v>395</v>
      </c>
      <c r="C1350" s="119">
        <v>2835.9</v>
      </c>
      <c r="D1350" s="119">
        <v>2875</v>
      </c>
      <c r="E1350" s="119">
        <v>2825</v>
      </c>
      <c r="F1350" s="119">
        <v>2849.15</v>
      </c>
      <c r="G1350" s="119">
        <v>2849.35</v>
      </c>
      <c r="H1350" s="119">
        <v>2847.7</v>
      </c>
      <c r="I1350" s="119">
        <v>3432827</v>
      </c>
      <c r="J1350" s="119">
        <v>9798420780.5</v>
      </c>
      <c r="K1350" s="121">
        <v>43187</v>
      </c>
      <c r="L1350" s="119">
        <v>127771</v>
      </c>
      <c r="M1350" s="119" t="s">
        <v>1951</v>
      </c>
    </row>
    <row r="1351" spans="1:13">
      <c r="A1351" s="119" t="s">
        <v>1952</v>
      </c>
      <c r="B1351" s="119" t="s">
        <v>395</v>
      </c>
      <c r="C1351" s="119">
        <v>199.95</v>
      </c>
      <c r="D1351" s="119">
        <v>199.95</v>
      </c>
      <c r="E1351" s="119">
        <v>187.85</v>
      </c>
      <c r="F1351" s="119">
        <v>189.95</v>
      </c>
      <c r="G1351" s="119">
        <v>190.5</v>
      </c>
      <c r="H1351" s="119">
        <v>197.2</v>
      </c>
      <c r="I1351" s="119">
        <v>82041</v>
      </c>
      <c r="J1351" s="119">
        <v>15647850.699999999</v>
      </c>
      <c r="K1351" s="121">
        <v>43187</v>
      </c>
      <c r="L1351" s="119">
        <v>719</v>
      </c>
      <c r="M1351" s="119" t="s">
        <v>1953</v>
      </c>
    </row>
    <row r="1352" spans="1:13">
      <c r="A1352" s="119" t="s">
        <v>1954</v>
      </c>
      <c r="B1352" s="119" t="s">
        <v>395</v>
      </c>
      <c r="C1352" s="119">
        <v>2171.0500000000002</v>
      </c>
      <c r="D1352" s="119">
        <v>2235.0500000000002</v>
      </c>
      <c r="E1352" s="119">
        <v>2121</v>
      </c>
      <c r="F1352" s="119">
        <v>2221.4</v>
      </c>
      <c r="G1352" s="119">
        <v>2235</v>
      </c>
      <c r="H1352" s="119">
        <v>2197.9</v>
      </c>
      <c r="I1352" s="119">
        <v>81503</v>
      </c>
      <c r="J1352" s="119">
        <v>177589540</v>
      </c>
      <c r="K1352" s="121">
        <v>43187</v>
      </c>
      <c r="L1352" s="119">
        <v>5229</v>
      </c>
      <c r="M1352" s="119" t="s">
        <v>1955</v>
      </c>
    </row>
    <row r="1353" spans="1:13">
      <c r="A1353" s="119" t="s">
        <v>153</v>
      </c>
      <c r="B1353" s="119" t="s">
        <v>395</v>
      </c>
      <c r="C1353" s="119">
        <v>621.20000000000005</v>
      </c>
      <c r="D1353" s="119">
        <v>641</v>
      </c>
      <c r="E1353" s="119">
        <v>616.65</v>
      </c>
      <c r="F1353" s="119">
        <v>638.70000000000005</v>
      </c>
      <c r="G1353" s="119">
        <v>637.1</v>
      </c>
      <c r="H1353" s="119">
        <v>621.65</v>
      </c>
      <c r="I1353" s="119">
        <v>5534298</v>
      </c>
      <c r="J1353" s="119">
        <v>3514233702.8499999</v>
      </c>
      <c r="K1353" s="121">
        <v>43187</v>
      </c>
      <c r="L1353" s="119">
        <v>79866</v>
      </c>
      <c r="M1353" s="119" t="s">
        <v>1956</v>
      </c>
    </row>
    <row r="1354" spans="1:13">
      <c r="A1354" s="119" t="s">
        <v>1957</v>
      </c>
      <c r="B1354" s="119" t="s">
        <v>395</v>
      </c>
      <c r="C1354" s="119">
        <v>381.9</v>
      </c>
      <c r="D1354" s="119">
        <v>381.9</v>
      </c>
      <c r="E1354" s="119">
        <v>365</v>
      </c>
      <c r="F1354" s="119">
        <v>373.45</v>
      </c>
      <c r="G1354" s="119">
        <v>370</v>
      </c>
      <c r="H1354" s="119">
        <v>383.05</v>
      </c>
      <c r="I1354" s="119">
        <v>111799</v>
      </c>
      <c r="J1354" s="119">
        <v>41875426.299999997</v>
      </c>
      <c r="K1354" s="121">
        <v>43187</v>
      </c>
      <c r="L1354" s="119">
        <v>2334</v>
      </c>
      <c r="M1354" s="119" t="s">
        <v>1958</v>
      </c>
    </row>
    <row r="1355" spans="1:13">
      <c r="A1355" s="119" t="s">
        <v>3229</v>
      </c>
      <c r="B1355" s="119" t="s">
        <v>395</v>
      </c>
      <c r="C1355" s="119">
        <v>211.05</v>
      </c>
      <c r="D1355" s="119">
        <v>213.95</v>
      </c>
      <c r="E1355" s="119">
        <v>210</v>
      </c>
      <c r="F1355" s="119">
        <v>210.1</v>
      </c>
      <c r="G1355" s="119">
        <v>210</v>
      </c>
      <c r="H1355" s="119">
        <v>210.95</v>
      </c>
      <c r="I1355" s="119">
        <v>6737</v>
      </c>
      <c r="J1355" s="119">
        <v>1418406.35</v>
      </c>
      <c r="K1355" s="121">
        <v>43187</v>
      </c>
      <c r="L1355" s="119">
        <v>41</v>
      </c>
      <c r="M1355" s="119" t="s">
        <v>3230</v>
      </c>
    </row>
    <row r="1356" spans="1:13">
      <c r="A1356" s="119" t="s">
        <v>2535</v>
      </c>
      <c r="B1356" s="119" t="s">
        <v>395</v>
      </c>
      <c r="C1356" s="119">
        <v>376</v>
      </c>
      <c r="D1356" s="119">
        <v>379</v>
      </c>
      <c r="E1356" s="119">
        <v>358.05</v>
      </c>
      <c r="F1356" s="119">
        <v>365.65</v>
      </c>
      <c r="G1356" s="119">
        <v>365.2</v>
      </c>
      <c r="H1356" s="119">
        <v>368.15</v>
      </c>
      <c r="I1356" s="119">
        <v>456683</v>
      </c>
      <c r="J1356" s="119">
        <v>167505513.05000001</v>
      </c>
      <c r="K1356" s="121">
        <v>43187</v>
      </c>
      <c r="L1356" s="119">
        <v>12420</v>
      </c>
      <c r="M1356" s="119" t="s">
        <v>2536</v>
      </c>
    </row>
    <row r="1357" spans="1:13">
      <c r="A1357" s="119" t="s">
        <v>2366</v>
      </c>
      <c r="B1357" s="119" t="s">
        <v>395</v>
      </c>
      <c r="C1357" s="119">
        <v>38</v>
      </c>
      <c r="D1357" s="119">
        <v>38.4</v>
      </c>
      <c r="E1357" s="119">
        <v>37</v>
      </c>
      <c r="F1357" s="119">
        <v>37.15</v>
      </c>
      <c r="G1357" s="119">
        <v>37.5</v>
      </c>
      <c r="H1357" s="119">
        <v>38.25</v>
      </c>
      <c r="I1357" s="119">
        <v>12953</v>
      </c>
      <c r="J1357" s="119">
        <v>484492.85</v>
      </c>
      <c r="K1357" s="121">
        <v>43187</v>
      </c>
      <c r="L1357" s="119">
        <v>112</v>
      </c>
      <c r="M1357" s="119" t="s">
        <v>2367</v>
      </c>
    </row>
    <row r="1358" spans="1:13">
      <c r="A1358" s="119" t="s">
        <v>1959</v>
      </c>
      <c r="B1358" s="119" t="s">
        <v>395</v>
      </c>
      <c r="C1358" s="119">
        <v>60.85</v>
      </c>
      <c r="D1358" s="119">
        <v>65.900000000000006</v>
      </c>
      <c r="E1358" s="119">
        <v>60.3</v>
      </c>
      <c r="F1358" s="119">
        <v>61.05</v>
      </c>
      <c r="G1358" s="119">
        <v>61</v>
      </c>
      <c r="H1358" s="119">
        <v>61.15</v>
      </c>
      <c r="I1358" s="119">
        <v>173285</v>
      </c>
      <c r="J1358" s="119">
        <v>10908854.85</v>
      </c>
      <c r="K1358" s="121">
        <v>43187</v>
      </c>
      <c r="L1358" s="119">
        <v>1466</v>
      </c>
      <c r="M1358" s="119" t="s">
        <v>1960</v>
      </c>
    </row>
    <row r="1359" spans="1:13">
      <c r="A1359" s="119" t="s">
        <v>3231</v>
      </c>
      <c r="B1359" s="119" t="s">
        <v>395</v>
      </c>
      <c r="C1359" s="119">
        <v>19.5</v>
      </c>
      <c r="D1359" s="119">
        <v>20.25</v>
      </c>
      <c r="E1359" s="119">
        <v>19.25</v>
      </c>
      <c r="F1359" s="119">
        <v>19.95</v>
      </c>
      <c r="G1359" s="119">
        <v>20.05</v>
      </c>
      <c r="H1359" s="119">
        <v>19.399999999999999</v>
      </c>
      <c r="I1359" s="119">
        <v>42280</v>
      </c>
      <c r="J1359" s="119">
        <v>838068.65</v>
      </c>
      <c r="K1359" s="121">
        <v>43187</v>
      </c>
      <c r="L1359" s="119">
        <v>132</v>
      </c>
      <c r="M1359" s="119" t="s">
        <v>3232</v>
      </c>
    </row>
    <row r="1360" spans="1:13">
      <c r="A1360" s="119" t="s">
        <v>1961</v>
      </c>
      <c r="B1360" s="119" t="s">
        <v>395</v>
      </c>
      <c r="C1360" s="119">
        <v>83</v>
      </c>
      <c r="D1360" s="119">
        <v>83.9</v>
      </c>
      <c r="E1360" s="119">
        <v>81.7</v>
      </c>
      <c r="F1360" s="119">
        <v>83.4</v>
      </c>
      <c r="G1360" s="119">
        <v>83.9</v>
      </c>
      <c r="H1360" s="119">
        <v>83.25</v>
      </c>
      <c r="I1360" s="119">
        <v>389773</v>
      </c>
      <c r="J1360" s="119">
        <v>32252722.300000001</v>
      </c>
      <c r="K1360" s="121">
        <v>43187</v>
      </c>
      <c r="L1360" s="119">
        <v>3595</v>
      </c>
      <c r="M1360" s="119" t="s">
        <v>1962</v>
      </c>
    </row>
    <row r="1361" spans="1:13">
      <c r="A1361" s="119" t="s">
        <v>1963</v>
      </c>
      <c r="B1361" s="119" t="s">
        <v>395</v>
      </c>
      <c r="C1361" s="119">
        <v>151.4</v>
      </c>
      <c r="D1361" s="119">
        <v>153.80000000000001</v>
      </c>
      <c r="E1361" s="119">
        <v>151.19999999999999</v>
      </c>
      <c r="F1361" s="119">
        <v>152.05000000000001</v>
      </c>
      <c r="G1361" s="119">
        <v>152</v>
      </c>
      <c r="H1361" s="119">
        <v>152.4</v>
      </c>
      <c r="I1361" s="119">
        <v>139672</v>
      </c>
      <c r="J1361" s="119">
        <v>21279136.949999999</v>
      </c>
      <c r="K1361" s="121">
        <v>43187</v>
      </c>
      <c r="L1361" s="119">
        <v>2539</v>
      </c>
      <c r="M1361" s="119" t="s">
        <v>1964</v>
      </c>
    </row>
    <row r="1362" spans="1:13">
      <c r="A1362" s="119" t="s">
        <v>3233</v>
      </c>
      <c r="B1362" s="119" t="s">
        <v>395</v>
      </c>
      <c r="C1362" s="119">
        <v>8.9499999999999993</v>
      </c>
      <c r="D1362" s="119">
        <v>9.35</v>
      </c>
      <c r="E1362" s="119">
        <v>8.6</v>
      </c>
      <c r="F1362" s="119">
        <v>9.35</v>
      </c>
      <c r="G1362" s="119">
        <v>9.35</v>
      </c>
      <c r="H1362" s="119">
        <v>8.9499999999999993</v>
      </c>
      <c r="I1362" s="119">
        <v>3976</v>
      </c>
      <c r="J1362" s="119">
        <v>36658</v>
      </c>
      <c r="K1362" s="121">
        <v>43187</v>
      </c>
      <c r="L1362" s="119">
        <v>19</v>
      </c>
      <c r="M1362" s="119" t="s">
        <v>3234</v>
      </c>
    </row>
    <row r="1363" spans="1:13">
      <c r="A1363" s="119" t="s">
        <v>1965</v>
      </c>
      <c r="B1363" s="119" t="s">
        <v>395</v>
      </c>
      <c r="C1363" s="119">
        <v>38.299999999999997</v>
      </c>
      <c r="D1363" s="119">
        <v>38.299999999999997</v>
      </c>
      <c r="E1363" s="119">
        <v>34.799999999999997</v>
      </c>
      <c r="F1363" s="119">
        <v>36.049999999999997</v>
      </c>
      <c r="G1363" s="119">
        <v>36.25</v>
      </c>
      <c r="H1363" s="119">
        <v>38.25</v>
      </c>
      <c r="I1363" s="119">
        <v>78458</v>
      </c>
      <c r="J1363" s="119">
        <v>2834600.4</v>
      </c>
      <c r="K1363" s="121">
        <v>43187</v>
      </c>
      <c r="L1363" s="119">
        <v>551</v>
      </c>
      <c r="M1363" s="119" t="s">
        <v>1966</v>
      </c>
    </row>
    <row r="1364" spans="1:13">
      <c r="A1364" s="119" t="s">
        <v>2786</v>
      </c>
      <c r="B1364" s="119" t="s">
        <v>395</v>
      </c>
      <c r="C1364" s="119">
        <v>490</v>
      </c>
      <c r="D1364" s="119">
        <v>509.8</v>
      </c>
      <c r="E1364" s="119">
        <v>484</v>
      </c>
      <c r="F1364" s="119">
        <v>488.1</v>
      </c>
      <c r="G1364" s="119">
        <v>490</v>
      </c>
      <c r="H1364" s="119">
        <v>504.25</v>
      </c>
      <c r="I1364" s="119">
        <v>14205</v>
      </c>
      <c r="J1364" s="119">
        <v>6958256.5999999996</v>
      </c>
      <c r="K1364" s="121">
        <v>43187</v>
      </c>
      <c r="L1364" s="119">
        <v>524</v>
      </c>
      <c r="M1364" s="119" t="s">
        <v>2787</v>
      </c>
    </row>
    <row r="1365" spans="1:13">
      <c r="A1365" s="119" t="s">
        <v>2388</v>
      </c>
      <c r="B1365" s="119" t="s">
        <v>395</v>
      </c>
      <c r="C1365" s="119">
        <v>550</v>
      </c>
      <c r="D1365" s="119">
        <v>570</v>
      </c>
      <c r="E1365" s="119">
        <v>550</v>
      </c>
      <c r="F1365" s="119">
        <v>561.70000000000005</v>
      </c>
      <c r="G1365" s="119">
        <v>555</v>
      </c>
      <c r="H1365" s="119">
        <v>559.20000000000005</v>
      </c>
      <c r="I1365" s="119">
        <v>3230</v>
      </c>
      <c r="J1365" s="119">
        <v>1816947.75</v>
      </c>
      <c r="K1365" s="121">
        <v>43187</v>
      </c>
      <c r="L1365" s="119">
        <v>36</v>
      </c>
      <c r="M1365" s="119" t="s">
        <v>2389</v>
      </c>
    </row>
    <row r="1366" spans="1:13">
      <c r="A1366" s="119" t="s">
        <v>215</v>
      </c>
      <c r="B1366" s="119" t="s">
        <v>395</v>
      </c>
      <c r="C1366" s="119">
        <v>1137.5999999999999</v>
      </c>
      <c r="D1366" s="119">
        <v>1151.9000000000001</v>
      </c>
      <c r="E1366" s="119">
        <v>1119</v>
      </c>
      <c r="F1366" s="119">
        <v>1134.5999999999999</v>
      </c>
      <c r="G1366" s="119">
        <v>1126.5999999999999</v>
      </c>
      <c r="H1366" s="119">
        <v>1140.5</v>
      </c>
      <c r="I1366" s="119">
        <v>62304</v>
      </c>
      <c r="J1366" s="119">
        <v>70469359.5</v>
      </c>
      <c r="K1366" s="121">
        <v>43187</v>
      </c>
      <c r="L1366" s="119">
        <v>2542</v>
      </c>
      <c r="M1366" s="119" t="s">
        <v>1967</v>
      </c>
    </row>
    <row r="1367" spans="1:13">
      <c r="A1367" s="119" t="s">
        <v>1968</v>
      </c>
      <c r="B1367" s="119" t="s">
        <v>395</v>
      </c>
      <c r="C1367" s="119">
        <v>31</v>
      </c>
      <c r="D1367" s="119">
        <v>33.75</v>
      </c>
      <c r="E1367" s="119">
        <v>30.25</v>
      </c>
      <c r="F1367" s="119">
        <v>30.85</v>
      </c>
      <c r="G1367" s="119">
        <v>30.55</v>
      </c>
      <c r="H1367" s="119">
        <v>31.6</v>
      </c>
      <c r="I1367" s="119">
        <v>6573</v>
      </c>
      <c r="J1367" s="119">
        <v>207480.25</v>
      </c>
      <c r="K1367" s="121">
        <v>43187</v>
      </c>
      <c r="L1367" s="119">
        <v>151</v>
      </c>
      <c r="M1367" s="119" t="s">
        <v>1969</v>
      </c>
    </row>
    <row r="1368" spans="1:13">
      <c r="A1368" s="119" t="s">
        <v>1970</v>
      </c>
      <c r="B1368" s="119" t="s">
        <v>395</v>
      </c>
      <c r="C1368" s="119">
        <v>279.95</v>
      </c>
      <c r="D1368" s="119">
        <v>290.3</v>
      </c>
      <c r="E1368" s="119">
        <v>274.5</v>
      </c>
      <c r="F1368" s="119">
        <v>282.7</v>
      </c>
      <c r="G1368" s="119">
        <v>276.7</v>
      </c>
      <c r="H1368" s="119">
        <v>280.05</v>
      </c>
      <c r="I1368" s="119">
        <v>768529</v>
      </c>
      <c r="J1368" s="119">
        <v>216572693.44999999</v>
      </c>
      <c r="K1368" s="121">
        <v>43187</v>
      </c>
      <c r="L1368" s="119">
        <v>10005</v>
      </c>
      <c r="M1368" s="119" t="s">
        <v>1971</v>
      </c>
    </row>
    <row r="1369" spans="1:13">
      <c r="A1369" s="119" t="s">
        <v>1972</v>
      </c>
      <c r="B1369" s="119" t="s">
        <v>395</v>
      </c>
      <c r="C1369" s="119">
        <v>606</v>
      </c>
      <c r="D1369" s="119">
        <v>606.95000000000005</v>
      </c>
      <c r="E1369" s="119">
        <v>592</v>
      </c>
      <c r="F1369" s="119">
        <v>596.85</v>
      </c>
      <c r="G1369" s="119">
        <v>595</v>
      </c>
      <c r="H1369" s="119">
        <v>600.04999999999995</v>
      </c>
      <c r="I1369" s="119">
        <v>11205</v>
      </c>
      <c r="J1369" s="119">
        <v>6714099.2999999998</v>
      </c>
      <c r="K1369" s="121">
        <v>43187</v>
      </c>
      <c r="L1369" s="119">
        <v>827</v>
      </c>
      <c r="M1369" s="119" t="s">
        <v>1973</v>
      </c>
    </row>
    <row r="1370" spans="1:13">
      <c r="A1370" s="119" t="s">
        <v>3235</v>
      </c>
      <c r="B1370" s="119" t="s">
        <v>395</v>
      </c>
      <c r="C1370" s="119">
        <v>18.5</v>
      </c>
      <c r="D1370" s="119">
        <v>19.25</v>
      </c>
      <c r="E1370" s="119">
        <v>17.7</v>
      </c>
      <c r="F1370" s="119">
        <v>18.75</v>
      </c>
      <c r="G1370" s="119">
        <v>18.649999999999999</v>
      </c>
      <c r="H1370" s="119">
        <v>18.5</v>
      </c>
      <c r="I1370" s="119">
        <v>107886</v>
      </c>
      <c r="J1370" s="119">
        <v>1994001.6</v>
      </c>
      <c r="K1370" s="121">
        <v>43187</v>
      </c>
      <c r="L1370" s="119">
        <v>325</v>
      </c>
      <c r="M1370" s="119" t="s">
        <v>3236</v>
      </c>
    </row>
    <row r="1371" spans="1:13">
      <c r="A1371" s="119" t="s">
        <v>1974</v>
      </c>
      <c r="B1371" s="119" t="s">
        <v>395</v>
      </c>
      <c r="C1371" s="119">
        <v>6147.95</v>
      </c>
      <c r="D1371" s="119">
        <v>6252.95</v>
      </c>
      <c r="E1371" s="119">
        <v>6080.05</v>
      </c>
      <c r="F1371" s="119">
        <v>6097.5</v>
      </c>
      <c r="G1371" s="119">
        <v>6086</v>
      </c>
      <c r="H1371" s="119">
        <v>6128.6</v>
      </c>
      <c r="I1371" s="119">
        <v>1011</v>
      </c>
      <c r="J1371" s="119">
        <v>6211378.0499999998</v>
      </c>
      <c r="K1371" s="121">
        <v>43187</v>
      </c>
      <c r="L1371" s="119">
        <v>306</v>
      </c>
      <c r="M1371" s="119" t="s">
        <v>1975</v>
      </c>
    </row>
    <row r="1372" spans="1:13">
      <c r="A1372" s="119" t="s">
        <v>2738</v>
      </c>
      <c r="B1372" s="119" t="s">
        <v>395</v>
      </c>
      <c r="C1372" s="119">
        <v>654.85</v>
      </c>
      <c r="D1372" s="119">
        <v>659.65</v>
      </c>
      <c r="E1372" s="119">
        <v>645.1</v>
      </c>
      <c r="F1372" s="119">
        <v>649.9</v>
      </c>
      <c r="G1372" s="119">
        <v>645.1</v>
      </c>
      <c r="H1372" s="119">
        <v>654.5</v>
      </c>
      <c r="I1372" s="119">
        <v>29883</v>
      </c>
      <c r="J1372" s="119">
        <v>19435628.050000001</v>
      </c>
      <c r="K1372" s="121">
        <v>43187</v>
      </c>
      <c r="L1372" s="119">
        <v>791</v>
      </c>
      <c r="M1372" s="119" t="s">
        <v>2739</v>
      </c>
    </row>
    <row r="1373" spans="1:13">
      <c r="A1373" s="119" t="s">
        <v>1976</v>
      </c>
      <c r="B1373" s="119" t="s">
        <v>395</v>
      </c>
      <c r="C1373" s="119">
        <v>492</v>
      </c>
      <c r="D1373" s="119">
        <v>494</v>
      </c>
      <c r="E1373" s="119">
        <v>485.15</v>
      </c>
      <c r="F1373" s="119">
        <v>488.5</v>
      </c>
      <c r="G1373" s="119">
        <v>490.3</v>
      </c>
      <c r="H1373" s="119">
        <v>491</v>
      </c>
      <c r="I1373" s="119">
        <v>3821</v>
      </c>
      <c r="J1373" s="119">
        <v>1864176.65</v>
      </c>
      <c r="K1373" s="121">
        <v>43187</v>
      </c>
      <c r="L1373" s="119">
        <v>274</v>
      </c>
      <c r="M1373" s="119" t="s">
        <v>1977</v>
      </c>
    </row>
    <row r="1374" spans="1:13">
      <c r="A1374" s="119" t="s">
        <v>2869</v>
      </c>
      <c r="B1374" s="119" t="s">
        <v>395</v>
      </c>
      <c r="C1374" s="119">
        <v>226.85</v>
      </c>
      <c r="D1374" s="119">
        <v>226.85</v>
      </c>
      <c r="E1374" s="119">
        <v>220.2</v>
      </c>
      <c r="F1374" s="119">
        <v>222.4</v>
      </c>
      <c r="G1374" s="119">
        <v>221</v>
      </c>
      <c r="H1374" s="119">
        <v>225.2</v>
      </c>
      <c r="I1374" s="119">
        <v>13649</v>
      </c>
      <c r="J1374" s="119">
        <v>3040604.15</v>
      </c>
      <c r="K1374" s="121">
        <v>43187</v>
      </c>
      <c r="L1374" s="119">
        <v>650</v>
      </c>
      <c r="M1374" s="119" t="s">
        <v>2870</v>
      </c>
    </row>
    <row r="1375" spans="1:13">
      <c r="A1375" s="119" t="s">
        <v>1978</v>
      </c>
      <c r="B1375" s="119" t="s">
        <v>395</v>
      </c>
      <c r="C1375" s="119">
        <v>465.45</v>
      </c>
      <c r="D1375" s="119">
        <v>465.45</v>
      </c>
      <c r="E1375" s="119">
        <v>442.3</v>
      </c>
      <c r="F1375" s="119">
        <v>446.7</v>
      </c>
      <c r="G1375" s="119">
        <v>453</v>
      </c>
      <c r="H1375" s="119">
        <v>459.05</v>
      </c>
      <c r="I1375" s="119">
        <v>5271</v>
      </c>
      <c r="J1375" s="119">
        <v>2361424.15</v>
      </c>
      <c r="K1375" s="121">
        <v>43187</v>
      </c>
      <c r="L1375" s="119">
        <v>345</v>
      </c>
      <c r="M1375" s="119" t="s">
        <v>1979</v>
      </c>
    </row>
    <row r="1376" spans="1:13">
      <c r="A1376" s="119" t="s">
        <v>2517</v>
      </c>
      <c r="B1376" s="119" t="s">
        <v>395</v>
      </c>
      <c r="C1376" s="119">
        <v>41</v>
      </c>
      <c r="D1376" s="119">
        <v>41</v>
      </c>
      <c r="E1376" s="119">
        <v>38.85</v>
      </c>
      <c r="F1376" s="119">
        <v>40.5</v>
      </c>
      <c r="G1376" s="119">
        <v>40.799999999999997</v>
      </c>
      <c r="H1376" s="119">
        <v>40.85</v>
      </c>
      <c r="I1376" s="119">
        <v>1862</v>
      </c>
      <c r="J1376" s="119">
        <v>74785.100000000006</v>
      </c>
      <c r="K1376" s="121">
        <v>43187</v>
      </c>
      <c r="L1376" s="119">
        <v>28</v>
      </c>
      <c r="M1376" s="119" t="s">
        <v>2518</v>
      </c>
    </row>
    <row r="1377" spans="1:13">
      <c r="A1377" s="119" t="s">
        <v>1980</v>
      </c>
      <c r="B1377" s="119" t="s">
        <v>395</v>
      </c>
      <c r="C1377" s="119">
        <v>159.35</v>
      </c>
      <c r="D1377" s="119">
        <v>162.5</v>
      </c>
      <c r="E1377" s="119">
        <v>158.15</v>
      </c>
      <c r="F1377" s="119">
        <v>160.15</v>
      </c>
      <c r="G1377" s="119">
        <v>159.55000000000001</v>
      </c>
      <c r="H1377" s="119">
        <v>161.1</v>
      </c>
      <c r="I1377" s="119">
        <v>120812</v>
      </c>
      <c r="J1377" s="119">
        <v>19415172.100000001</v>
      </c>
      <c r="K1377" s="121">
        <v>43187</v>
      </c>
      <c r="L1377" s="119">
        <v>2236</v>
      </c>
      <c r="M1377" s="119" t="s">
        <v>1981</v>
      </c>
    </row>
    <row r="1378" spans="1:13">
      <c r="A1378" s="119" t="s">
        <v>1982</v>
      </c>
      <c r="B1378" s="119" t="s">
        <v>395</v>
      </c>
      <c r="C1378" s="119">
        <v>697.1</v>
      </c>
      <c r="D1378" s="119">
        <v>710</v>
      </c>
      <c r="E1378" s="119">
        <v>679</v>
      </c>
      <c r="F1378" s="119">
        <v>705.45</v>
      </c>
      <c r="G1378" s="119">
        <v>704</v>
      </c>
      <c r="H1378" s="119">
        <v>698.45</v>
      </c>
      <c r="I1378" s="119">
        <v>37135</v>
      </c>
      <c r="J1378" s="119">
        <v>25917971.100000001</v>
      </c>
      <c r="K1378" s="121">
        <v>43187</v>
      </c>
      <c r="L1378" s="119">
        <v>1956</v>
      </c>
      <c r="M1378" s="119" t="s">
        <v>1983</v>
      </c>
    </row>
    <row r="1379" spans="1:13">
      <c r="A1379" s="119" t="s">
        <v>1984</v>
      </c>
      <c r="B1379" s="119" t="s">
        <v>395</v>
      </c>
      <c r="C1379" s="119">
        <v>192.95</v>
      </c>
      <c r="D1379" s="119">
        <v>192.95</v>
      </c>
      <c r="E1379" s="119">
        <v>186</v>
      </c>
      <c r="F1379" s="119">
        <v>187.05</v>
      </c>
      <c r="G1379" s="119">
        <v>187.35</v>
      </c>
      <c r="H1379" s="119">
        <v>194.6</v>
      </c>
      <c r="I1379" s="119">
        <v>489803</v>
      </c>
      <c r="J1379" s="119">
        <v>92747505.799999997</v>
      </c>
      <c r="K1379" s="121">
        <v>43187</v>
      </c>
      <c r="L1379" s="119">
        <v>7687</v>
      </c>
      <c r="M1379" s="119" t="s">
        <v>1985</v>
      </c>
    </row>
    <row r="1380" spans="1:13">
      <c r="A1380" s="119" t="s">
        <v>3237</v>
      </c>
      <c r="B1380" s="119" t="s">
        <v>395</v>
      </c>
      <c r="C1380" s="119">
        <v>92.2</v>
      </c>
      <c r="D1380" s="119">
        <v>97.8</v>
      </c>
      <c r="E1380" s="119">
        <v>91.2</v>
      </c>
      <c r="F1380" s="119">
        <v>93.15</v>
      </c>
      <c r="G1380" s="119">
        <v>93</v>
      </c>
      <c r="H1380" s="119">
        <v>95.35</v>
      </c>
      <c r="I1380" s="119">
        <v>4989</v>
      </c>
      <c r="J1380" s="119">
        <v>468046.4</v>
      </c>
      <c r="K1380" s="121">
        <v>43187</v>
      </c>
      <c r="L1380" s="119">
        <v>106</v>
      </c>
      <c r="M1380" s="119" t="s">
        <v>3238</v>
      </c>
    </row>
    <row r="1381" spans="1:13">
      <c r="A1381" s="119" t="s">
        <v>1986</v>
      </c>
      <c r="B1381" s="119" t="s">
        <v>395</v>
      </c>
      <c r="C1381" s="119">
        <v>1725</v>
      </c>
      <c r="D1381" s="119">
        <v>1741.5</v>
      </c>
      <c r="E1381" s="119">
        <v>1695</v>
      </c>
      <c r="F1381" s="119">
        <v>1702.6</v>
      </c>
      <c r="G1381" s="119">
        <v>1712</v>
      </c>
      <c r="H1381" s="119">
        <v>1734.15</v>
      </c>
      <c r="I1381" s="119">
        <v>30883</v>
      </c>
      <c r="J1381" s="119">
        <v>52838467.450000003</v>
      </c>
      <c r="K1381" s="121">
        <v>43187</v>
      </c>
      <c r="L1381" s="119">
        <v>2689</v>
      </c>
      <c r="M1381" s="119" t="s">
        <v>1987</v>
      </c>
    </row>
    <row r="1382" spans="1:13">
      <c r="A1382" s="119" t="s">
        <v>154</v>
      </c>
      <c r="B1382" s="119" t="s">
        <v>395</v>
      </c>
      <c r="C1382" s="119">
        <v>938.2</v>
      </c>
      <c r="D1382" s="119">
        <v>964</v>
      </c>
      <c r="E1382" s="119">
        <v>918</v>
      </c>
      <c r="F1382" s="119">
        <v>942.3</v>
      </c>
      <c r="G1382" s="119">
        <v>926.3</v>
      </c>
      <c r="H1382" s="119">
        <v>942.4</v>
      </c>
      <c r="I1382" s="119">
        <v>11431588</v>
      </c>
      <c r="J1382" s="119">
        <v>10810045621.35</v>
      </c>
      <c r="K1382" s="121">
        <v>43187</v>
      </c>
      <c r="L1382" s="119">
        <v>108053</v>
      </c>
      <c r="M1382" s="119" t="s">
        <v>1988</v>
      </c>
    </row>
    <row r="1383" spans="1:13">
      <c r="A1383" s="119" t="s">
        <v>2360</v>
      </c>
      <c r="B1383" s="119" t="s">
        <v>395</v>
      </c>
      <c r="C1383" s="119">
        <v>110.4</v>
      </c>
      <c r="D1383" s="119">
        <v>112.8</v>
      </c>
      <c r="E1383" s="119">
        <v>106.35</v>
      </c>
      <c r="F1383" s="119">
        <v>107.1</v>
      </c>
      <c r="G1383" s="119">
        <v>108</v>
      </c>
      <c r="H1383" s="119">
        <v>110.4</v>
      </c>
      <c r="I1383" s="119">
        <v>46921</v>
      </c>
      <c r="J1383" s="119">
        <v>5112216.95</v>
      </c>
      <c r="K1383" s="121">
        <v>43187</v>
      </c>
      <c r="L1383" s="119">
        <v>390</v>
      </c>
      <c r="M1383" s="119" t="s">
        <v>2361</v>
      </c>
    </row>
    <row r="1384" spans="1:13">
      <c r="A1384" s="119" t="s">
        <v>1989</v>
      </c>
      <c r="B1384" s="119" t="s">
        <v>395</v>
      </c>
      <c r="C1384" s="119">
        <v>51.3</v>
      </c>
      <c r="D1384" s="119">
        <v>53</v>
      </c>
      <c r="E1384" s="119">
        <v>47.8</v>
      </c>
      <c r="F1384" s="119">
        <v>49.1</v>
      </c>
      <c r="G1384" s="119">
        <v>48.3</v>
      </c>
      <c r="H1384" s="119">
        <v>51.3</v>
      </c>
      <c r="I1384" s="119">
        <v>157899</v>
      </c>
      <c r="J1384" s="119">
        <v>7856480.75</v>
      </c>
      <c r="K1384" s="121">
        <v>43187</v>
      </c>
      <c r="L1384" s="119">
        <v>899</v>
      </c>
      <c r="M1384" s="119" t="s">
        <v>1990</v>
      </c>
    </row>
    <row r="1385" spans="1:13">
      <c r="A1385" s="119" t="s">
        <v>1991</v>
      </c>
      <c r="B1385" s="119" t="s">
        <v>395</v>
      </c>
      <c r="C1385" s="119">
        <v>346.85</v>
      </c>
      <c r="D1385" s="119">
        <v>350.75</v>
      </c>
      <c r="E1385" s="119">
        <v>341</v>
      </c>
      <c r="F1385" s="119">
        <v>347.85</v>
      </c>
      <c r="G1385" s="119">
        <v>350.75</v>
      </c>
      <c r="H1385" s="119">
        <v>347.55</v>
      </c>
      <c r="I1385" s="119">
        <v>36567</v>
      </c>
      <c r="J1385" s="119">
        <v>12620508.15</v>
      </c>
      <c r="K1385" s="121">
        <v>43187</v>
      </c>
      <c r="L1385" s="119">
        <v>1009</v>
      </c>
      <c r="M1385" s="119" t="s">
        <v>1992</v>
      </c>
    </row>
    <row r="1386" spans="1:13">
      <c r="A1386" s="119" t="s">
        <v>1993</v>
      </c>
      <c r="B1386" s="119" t="s">
        <v>395</v>
      </c>
      <c r="C1386" s="119">
        <v>84</v>
      </c>
      <c r="D1386" s="119">
        <v>86.6</v>
      </c>
      <c r="E1386" s="119">
        <v>77.5</v>
      </c>
      <c r="F1386" s="119">
        <v>78.95</v>
      </c>
      <c r="G1386" s="119">
        <v>79.2</v>
      </c>
      <c r="H1386" s="119">
        <v>85.25</v>
      </c>
      <c r="I1386" s="119">
        <v>50121</v>
      </c>
      <c r="J1386" s="119">
        <v>4038992.15</v>
      </c>
      <c r="K1386" s="121">
        <v>43187</v>
      </c>
      <c r="L1386" s="119">
        <v>1114</v>
      </c>
      <c r="M1386" s="119" t="s">
        <v>1994</v>
      </c>
    </row>
    <row r="1387" spans="1:13">
      <c r="A1387" s="119" t="s">
        <v>216</v>
      </c>
      <c r="B1387" s="119" t="s">
        <v>395</v>
      </c>
      <c r="C1387" s="119">
        <v>1244.05</v>
      </c>
      <c r="D1387" s="119">
        <v>1269.45</v>
      </c>
      <c r="E1387" s="119">
        <v>1235</v>
      </c>
      <c r="F1387" s="119">
        <v>1249.75</v>
      </c>
      <c r="G1387" s="119">
        <v>1246.5</v>
      </c>
      <c r="H1387" s="119">
        <v>1259.7</v>
      </c>
      <c r="I1387" s="119">
        <v>227397</v>
      </c>
      <c r="J1387" s="119">
        <v>284685956.80000001</v>
      </c>
      <c r="K1387" s="121">
        <v>43187</v>
      </c>
      <c r="L1387" s="119">
        <v>12744</v>
      </c>
      <c r="M1387" s="119" t="s">
        <v>1995</v>
      </c>
    </row>
    <row r="1388" spans="1:13">
      <c r="A1388" s="119" t="s">
        <v>217</v>
      </c>
      <c r="B1388" s="119" t="s">
        <v>395</v>
      </c>
      <c r="C1388" s="119">
        <v>229.9</v>
      </c>
      <c r="D1388" s="119">
        <v>232.55</v>
      </c>
      <c r="E1388" s="119">
        <v>226.15</v>
      </c>
      <c r="F1388" s="119">
        <v>229.25</v>
      </c>
      <c r="G1388" s="119">
        <v>228.55</v>
      </c>
      <c r="H1388" s="119">
        <v>232.75</v>
      </c>
      <c r="I1388" s="119">
        <v>2148981</v>
      </c>
      <c r="J1388" s="119">
        <v>492597515.35000002</v>
      </c>
      <c r="K1388" s="121">
        <v>43187</v>
      </c>
      <c r="L1388" s="119">
        <v>20649</v>
      </c>
      <c r="M1388" s="119" t="s">
        <v>1996</v>
      </c>
    </row>
    <row r="1389" spans="1:13">
      <c r="A1389" s="119" t="s">
        <v>1997</v>
      </c>
      <c r="B1389" s="119" t="s">
        <v>395</v>
      </c>
      <c r="C1389" s="119">
        <v>412</v>
      </c>
      <c r="D1389" s="119">
        <v>419.9</v>
      </c>
      <c r="E1389" s="119">
        <v>373.9</v>
      </c>
      <c r="F1389" s="119">
        <v>379.55</v>
      </c>
      <c r="G1389" s="119">
        <v>375.95</v>
      </c>
      <c r="H1389" s="119">
        <v>417.75</v>
      </c>
      <c r="I1389" s="119">
        <v>115784</v>
      </c>
      <c r="J1389" s="119">
        <v>45371865.75</v>
      </c>
      <c r="K1389" s="121">
        <v>43187</v>
      </c>
      <c r="L1389" s="119">
        <v>3148</v>
      </c>
      <c r="M1389" s="119" t="s">
        <v>1998</v>
      </c>
    </row>
    <row r="1390" spans="1:13">
      <c r="A1390" s="119" t="s">
        <v>3239</v>
      </c>
      <c r="B1390" s="119" t="s">
        <v>395</v>
      </c>
      <c r="C1390" s="119">
        <v>9.4</v>
      </c>
      <c r="D1390" s="119">
        <v>9.5</v>
      </c>
      <c r="E1390" s="119">
        <v>9.1</v>
      </c>
      <c r="F1390" s="119">
        <v>9.1</v>
      </c>
      <c r="G1390" s="119">
        <v>9.1</v>
      </c>
      <c r="H1390" s="119">
        <v>9.5500000000000007</v>
      </c>
      <c r="I1390" s="119">
        <v>72912</v>
      </c>
      <c r="J1390" s="119">
        <v>665025.15</v>
      </c>
      <c r="K1390" s="121">
        <v>43187</v>
      </c>
      <c r="L1390" s="119">
        <v>148</v>
      </c>
      <c r="M1390" s="119" t="s">
        <v>3240</v>
      </c>
    </row>
    <row r="1391" spans="1:13">
      <c r="A1391" s="119" t="s">
        <v>1999</v>
      </c>
      <c r="B1391" s="119" t="s">
        <v>395</v>
      </c>
      <c r="C1391" s="119">
        <v>343</v>
      </c>
      <c r="D1391" s="119">
        <v>348.9</v>
      </c>
      <c r="E1391" s="119">
        <v>339.7</v>
      </c>
      <c r="F1391" s="119">
        <v>345.05</v>
      </c>
      <c r="G1391" s="119">
        <v>344.1</v>
      </c>
      <c r="H1391" s="119">
        <v>344.4</v>
      </c>
      <c r="I1391" s="119">
        <v>188311</v>
      </c>
      <c r="J1391" s="119">
        <v>64878091.5</v>
      </c>
      <c r="K1391" s="121">
        <v>43187</v>
      </c>
      <c r="L1391" s="119">
        <v>3555</v>
      </c>
      <c r="M1391" s="119" t="s">
        <v>2249</v>
      </c>
    </row>
    <row r="1392" spans="1:13">
      <c r="A1392" s="119" t="s">
        <v>3241</v>
      </c>
      <c r="B1392" s="119" t="s">
        <v>395</v>
      </c>
      <c r="C1392" s="119">
        <v>222.05</v>
      </c>
      <c r="D1392" s="119">
        <v>227.4</v>
      </c>
      <c r="E1392" s="119">
        <v>220.2</v>
      </c>
      <c r="F1392" s="119">
        <v>222.9</v>
      </c>
      <c r="G1392" s="119">
        <v>222</v>
      </c>
      <c r="H1392" s="119">
        <v>227.9</v>
      </c>
      <c r="I1392" s="119">
        <v>19442</v>
      </c>
      <c r="J1392" s="119">
        <v>4352596.5</v>
      </c>
      <c r="K1392" s="121">
        <v>43187</v>
      </c>
      <c r="L1392" s="119">
        <v>580</v>
      </c>
      <c r="M1392" s="119" t="s">
        <v>3242</v>
      </c>
    </row>
    <row r="1393" spans="1:13">
      <c r="A1393" s="119" t="s">
        <v>2000</v>
      </c>
      <c r="B1393" s="119" t="s">
        <v>395</v>
      </c>
      <c r="C1393" s="119">
        <v>60.7</v>
      </c>
      <c r="D1393" s="119">
        <v>60.85</v>
      </c>
      <c r="E1393" s="119">
        <v>59</v>
      </c>
      <c r="F1393" s="119">
        <v>59.25</v>
      </c>
      <c r="G1393" s="119">
        <v>59.3</v>
      </c>
      <c r="H1393" s="119">
        <v>60.7</v>
      </c>
      <c r="I1393" s="119">
        <v>575523</v>
      </c>
      <c r="J1393" s="119">
        <v>34484023.5</v>
      </c>
      <c r="K1393" s="121">
        <v>43187</v>
      </c>
      <c r="L1393" s="119">
        <v>3399</v>
      </c>
      <c r="M1393" s="119" t="s">
        <v>2001</v>
      </c>
    </row>
    <row r="1394" spans="1:13">
      <c r="A1394" s="119" t="s">
        <v>2669</v>
      </c>
      <c r="B1394" s="119" t="s">
        <v>395</v>
      </c>
      <c r="C1394" s="119">
        <v>132.19999999999999</v>
      </c>
      <c r="D1394" s="119">
        <v>134.6</v>
      </c>
      <c r="E1394" s="119">
        <v>127.5</v>
      </c>
      <c r="F1394" s="119">
        <v>128.69999999999999</v>
      </c>
      <c r="G1394" s="119">
        <v>128.94999999999999</v>
      </c>
      <c r="H1394" s="119">
        <v>133.1</v>
      </c>
      <c r="I1394" s="119">
        <v>105625</v>
      </c>
      <c r="J1394" s="119">
        <v>13792896.85</v>
      </c>
      <c r="K1394" s="121">
        <v>43187</v>
      </c>
      <c r="L1394" s="119">
        <v>872</v>
      </c>
      <c r="M1394" s="119" t="s">
        <v>2670</v>
      </c>
    </row>
    <row r="1395" spans="1:13">
      <c r="A1395" s="119" t="s">
        <v>2002</v>
      </c>
      <c r="B1395" s="119" t="s">
        <v>395</v>
      </c>
      <c r="C1395" s="119">
        <v>27</v>
      </c>
      <c r="D1395" s="119">
        <v>27.5</v>
      </c>
      <c r="E1395" s="119">
        <v>26.6</v>
      </c>
      <c r="F1395" s="119">
        <v>26.85</v>
      </c>
      <c r="G1395" s="119">
        <v>26.6</v>
      </c>
      <c r="H1395" s="119">
        <v>27.15</v>
      </c>
      <c r="I1395" s="119">
        <v>97518</v>
      </c>
      <c r="J1395" s="119">
        <v>2621937</v>
      </c>
      <c r="K1395" s="121">
        <v>43187</v>
      </c>
      <c r="L1395" s="119">
        <v>437</v>
      </c>
      <c r="M1395" s="119" t="s">
        <v>2717</v>
      </c>
    </row>
    <row r="1396" spans="1:13">
      <c r="A1396" s="119" t="s">
        <v>385</v>
      </c>
      <c r="B1396" s="119" t="s">
        <v>395</v>
      </c>
      <c r="C1396" s="119">
        <v>95.05</v>
      </c>
      <c r="D1396" s="119">
        <v>102.25</v>
      </c>
      <c r="E1396" s="119">
        <v>95.05</v>
      </c>
      <c r="F1396" s="119">
        <v>100.5</v>
      </c>
      <c r="G1396" s="119">
        <v>99.55</v>
      </c>
      <c r="H1396" s="119">
        <v>96.8</v>
      </c>
      <c r="I1396" s="119">
        <v>347939</v>
      </c>
      <c r="J1396" s="119">
        <v>34683814.149999999</v>
      </c>
      <c r="K1396" s="121">
        <v>43187</v>
      </c>
      <c r="L1396" s="119">
        <v>2792</v>
      </c>
      <c r="M1396" s="119" t="s">
        <v>2003</v>
      </c>
    </row>
    <row r="1397" spans="1:13">
      <c r="A1397" s="119" t="s">
        <v>2004</v>
      </c>
      <c r="B1397" s="119" t="s">
        <v>395</v>
      </c>
      <c r="C1397" s="119">
        <v>41.7</v>
      </c>
      <c r="D1397" s="119">
        <v>41.8</v>
      </c>
      <c r="E1397" s="119">
        <v>40.35</v>
      </c>
      <c r="F1397" s="119">
        <v>40.65</v>
      </c>
      <c r="G1397" s="119">
        <v>40.65</v>
      </c>
      <c r="H1397" s="119">
        <v>42.05</v>
      </c>
      <c r="I1397" s="119">
        <v>431599</v>
      </c>
      <c r="J1397" s="119">
        <v>17737091.050000001</v>
      </c>
      <c r="K1397" s="121">
        <v>43187</v>
      </c>
      <c r="L1397" s="119">
        <v>1972</v>
      </c>
      <c r="M1397" s="119" t="s">
        <v>2005</v>
      </c>
    </row>
    <row r="1398" spans="1:13">
      <c r="A1398" s="119" t="s">
        <v>2006</v>
      </c>
      <c r="B1398" s="119" t="s">
        <v>395</v>
      </c>
      <c r="C1398" s="119">
        <v>1061.3499999999999</v>
      </c>
      <c r="D1398" s="119">
        <v>1087.95</v>
      </c>
      <c r="E1398" s="119">
        <v>1034.75</v>
      </c>
      <c r="F1398" s="119">
        <v>1051.9000000000001</v>
      </c>
      <c r="G1398" s="119">
        <v>1060</v>
      </c>
      <c r="H1398" s="119">
        <v>1061.4000000000001</v>
      </c>
      <c r="I1398" s="119">
        <v>7440</v>
      </c>
      <c r="J1398" s="119">
        <v>7936029.2000000002</v>
      </c>
      <c r="K1398" s="121">
        <v>43187</v>
      </c>
      <c r="L1398" s="119">
        <v>919</v>
      </c>
      <c r="M1398" s="119" t="s">
        <v>2007</v>
      </c>
    </row>
    <row r="1399" spans="1:13">
      <c r="A1399" s="119" t="s">
        <v>2008</v>
      </c>
      <c r="B1399" s="119" t="s">
        <v>395</v>
      </c>
      <c r="C1399" s="119">
        <v>6297.35</v>
      </c>
      <c r="D1399" s="119">
        <v>6333.4</v>
      </c>
      <c r="E1399" s="119">
        <v>6150</v>
      </c>
      <c r="F1399" s="119">
        <v>6184.05</v>
      </c>
      <c r="G1399" s="119">
        <v>6185</v>
      </c>
      <c r="H1399" s="119">
        <v>6306.25</v>
      </c>
      <c r="I1399" s="119">
        <v>3063</v>
      </c>
      <c r="J1399" s="119">
        <v>19076835.199999999</v>
      </c>
      <c r="K1399" s="121">
        <v>43187</v>
      </c>
      <c r="L1399" s="119">
        <v>1145</v>
      </c>
      <c r="M1399" s="119" t="s">
        <v>2009</v>
      </c>
    </row>
    <row r="1400" spans="1:13">
      <c r="A1400" s="119" t="s">
        <v>2671</v>
      </c>
      <c r="B1400" s="119" t="s">
        <v>395</v>
      </c>
      <c r="C1400" s="119">
        <v>83</v>
      </c>
      <c r="D1400" s="119">
        <v>87</v>
      </c>
      <c r="E1400" s="119">
        <v>80.099999999999994</v>
      </c>
      <c r="F1400" s="119">
        <v>81.05</v>
      </c>
      <c r="G1400" s="119">
        <v>80.5</v>
      </c>
      <c r="H1400" s="119">
        <v>84.45</v>
      </c>
      <c r="I1400" s="119">
        <v>25696</v>
      </c>
      <c r="J1400" s="119">
        <v>2156689.25</v>
      </c>
      <c r="K1400" s="121">
        <v>43187</v>
      </c>
      <c r="L1400" s="119">
        <v>395</v>
      </c>
      <c r="M1400" s="119" t="s">
        <v>2672</v>
      </c>
    </row>
    <row r="1401" spans="1:13">
      <c r="A1401" s="119" t="s">
        <v>3243</v>
      </c>
      <c r="B1401" s="119" t="s">
        <v>395</v>
      </c>
      <c r="C1401" s="119">
        <v>5.8</v>
      </c>
      <c r="D1401" s="119">
        <v>5.8</v>
      </c>
      <c r="E1401" s="119">
        <v>5.5</v>
      </c>
      <c r="F1401" s="119">
        <v>5.55</v>
      </c>
      <c r="G1401" s="119">
        <v>5.5</v>
      </c>
      <c r="H1401" s="119">
        <v>5.65</v>
      </c>
      <c r="I1401" s="119">
        <v>590714</v>
      </c>
      <c r="J1401" s="119">
        <v>3315029.5</v>
      </c>
      <c r="K1401" s="121">
        <v>43187</v>
      </c>
      <c r="L1401" s="119">
        <v>683</v>
      </c>
      <c r="M1401" s="119" t="s">
        <v>3244</v>
      </c>
    </row>
    <row r="1402" spans="1:13">
      <c r="A1402" s="119" t="s">
        <v>244</v>
      </c>
      <c r="B1402" s="119" t="s">
        <v>395</v>
      </c>
      <c r="C1402" s="119">
        <v>67.849999999999994</v>
      </c>
      <c r="D1402" s="119">
        <v>70</v>
      </c>
      <c r="E1402" s="119">
        <v>66.75</v>
      </c>
      <c r="F1402" s="119">
        <v>67.099999999999994</v>
      </c>
      <c r="G1402" s="119">
        <v>68.099999999999994</v>
      </c>
      <c r="H1402" s="119">
        <v>68.5</v>
      </c>
      <c r="I1402" s="119">
        <v>14218409</v>
      </c>
      <c r="J1402" s="119">
        <v>973316170.25</v>
      </c>
      <c r="K1402" s="121">
        <v>43187</v>
      </c>
      <c r="L1402" s="119">
        <v>33154</v>
      </c>
      <c r="M1402" s="119" t="s">
        <v>2010</v>
      </c>
    </row>
    <row r="1403" spans="1:13">
      <c r="A1403" s="119" t="s">
        <v>3245</v>
      </c>
      <c r="B1403" s="119" t="s">
        <v>395</v>
      </c>
      <c r="C1403" s="119">
        <v>345</v>
      </c>
      <c r="D1403" s="119">
        <v>345.9</v>
      </c>
      <c r="E1403" s="119">
        <v>339</v>
      </c>
      <c r="F1403" s="119">
        <v>341.05</v>
      </c>
      <c r="G1403" s="119">
        <v>341.05</v>
      </c>
      <c r="H1403" s="119">
        <v>347.35</v>
      </c>
      <c r="I1403" s="119">
        <v>31267</v>
      </c>
      <c r="J1403" s="119">
        <v>10704945.550000001</v>
      </c>
      <c r="K1403" s="121">
        <v>43187</v>
      </c>
      <c r="L1403" s="119">
        <v>949</v>
      </c>
      <c r="M1403" s="119" t="s">
        <v>3246</v>
      </c>
    </row>
    <row r="1404" spans="1:13">
      <c r="A1404" s="119" t="s">
        <v>155</v>
      </c>
      <c r="B1404" s="119" t="s">
        <v>395</v>
      </c>
      <c r="C1404" s="119">
        <v>610.54999999999995</v>
      </c>
      <c r="D1404" s="119">
        <v>622</v>
      </c>
      <c r="E1404" s="119">
        <v>608</v>
      </c>
      <c r="F1404" s="119">
        <v>619.29999999999995</v>
      </c>
      <c r="G1404" s="119">
        <v>619</v>
      </c>
      <c r="H1404" s="119">
        <v>617.04999999999995</v>
      </c>
      <c r="I1404" s="119">
        <v>739538</v>
      </c>
      <c r="J1404" s="119">
        <v>454824989.5</v>
      </c>
      <c r="K1404" s="121">
        <v>43187</v>
      </c>
      <c r="L1404" s="119">
        <v>18898</v>
      </c>
      <c r="M1404" s="119" t="s">
        <v>2011</v>
      </c>
    </row>
    <row r="1405" spans="1:13">
      <c r="A1405" s="119" t="s">
        <v>2012</v>
      </c>
      <c r="B1405" s="119" t="s">
        <v>395</v>
      </c>
      <c r="C1405" s="119">
        <v>3236.9</v>
      </c>
      <c r="D1405" s="119">
        <v>3257.45</v>
      </c>
      <c r="E1405" s="119">
        <v>3145.05</v>
      </c>
      <c r="F1405" s="119">
        <v>3217.65</v>
      </c>
      <c r="G1405" s="119">
        <v>3257</v>
      </c>
      <c r="H1405" s="119">
        <v>3195.65</v>
      </c>
      <c r="I1405" s="119">
        <v>5146</v>
      </c>
      <c r="J1405" s="119">
        <v>16491694.9</v>
      </c>
      <c r="K1405" s="121">
        <v>43187</v>
      </c>
      <c r="L1405" s="119">
        <v>752</v>
      </c>
      <c r="M1405" s="119" t="s">
        <v>2013</v>
      </c>
    </row>
    <row r="1406" spans="1:13">
      <c r="A1406" s="119" t="s">
        <v>2014</v>
      </c>
      <c r="B1406" s="119" t="s">
        <v>395</v>
      </c>
      <c r="C1406" s="119">
        <v>499.95</v>
      </c>
      <c r="D1406" s="119">
        <v>512</v>
      </c>
      <c r="E1406" s="119">
        <v>480</v>
      </c>
      <c r="F1406" s="119">
        <v>488.6</v>
      </c>
      <c r="G1406" s="119">
        <v>482.3</v>
      </c>
      <c r="H1406" s="119">
        <v>502.5</v>
      </c>
      <c r="I1406" s="119">
        <v>304721</v>
      </c>
      <c r="J1406" s="119">
        <v>152435108.15000001</v>
      </c>
      <c r="K1406" s="121">
        <v>43187</v>
      </c>
      <c r="L1406" s="119">
        <v>7921</v>
      </c>
      <c r="M1406" s="119" t="s">
        <v>2015</v>
      </c>
    </row>
    <row r="1407" spans="1:13">
      <c r="A1407" s="119" t="s">
        <v>3247</v>
      </c>
      <c r="B1407" s="119" t="s">
        <v>395</v>
      </c>
      <c r="C1407" s="119">
        <v>15.1</v>
      </c>
      <c r="D1407" s="119">
        <v>15.25</v>
      </c>
      <c r="E1407" s="119">
        <v>13.85</v>
      </c>
      <c r="F1407" s="119">
        <v>14.15</v>
      </c>
      <c r="G1407" s="119">
        <v>13.85</v>
      </c>
      <c r="H1407" s="119">
        <v>14.55</v>
      </c>
      <c r="I1407" s="119">
        <v>60395</v>
      </c>
      <c r="J1407" s="119">
        <v>866258.6</v>
      </c>
      <c r="K1407" s="121">
        <v>43187</v>
      </c>
      <c r="L1407" s="119">
        <v>173</v>
      </c>
      <c r="M1407" s="119" t="s">
        <v>3248</v>
      </c>
    </row>
    <row r="1408" spans="1:13">
      <c r="A1408" s="119" t="s">
        <v>2016</v>
      </c>
      <c r="B1408" s="119" t="s">
        <v>395</v>
      </c>
      <c r="C1408" s="119">
        <v>110.5</v>
      </c>
      <c r="D1408" s="119">
        <v>111.35</v>
      </c>
      <c r="E1408" s="119">
        <v>109</v>
      </c>
      <c r="F1408" s="119">
        <v>109.7</v>
      </c>
      <c r="G1408" s="119">
        <v>109.65</v>
      </c>
      <c r="H1408" s="119">
        <v>111.35</v>
      </c>
      <c r="I1408" s="119">
        <v>301797</v>
      </c>
      <c r="J1408" s="119">
        <v>33194786.199999999</v>
      </c>
      <c r="K1408" s="121">
        <v>43187</v>
      </c>
      <c r="L1408" s="119">
        <v>3174</v>
      </c>
      <c r="M1408" s="119" t="s">
        <v>2017</v>
      </c>
    </row>
    <row r="1409" spans="1:13">
      <c r="A1409" s="119" t="s">
        <v>156</v>
      </c>
      <c r="B1409" s="119" t="s">
        <v>395</v>
      </c>
      <c r="C1409" s="119">
        <v>955</v>
      </c>
      <c r="D1409" s="119">
        <v>961.7</v>
      </c>
      <c r="E1409" s="119">
        <v>940.8</v>
      </c>
      <c r="F1409" s="119">
        <v>947.85</v>
      </c>
      <c r="G1409" s="119">
        <v>950</v>
      </c>
      <c r="H1409" s="119">
        <v>964.85</v>
      </c>
      <c r="I1409" s="119">
        <v>429873</v>
      </c>
      <c r="J1409" s="119">
        <v>409236186.39999998</v>
      </c>
      <c r="K1409" s="121">
        <v>43187</v>
      </c>
      <c r="L1409" s="119">
        <v>13029</v>
      </c>
      <c r="M1409" s="119" t="s">
        <v>2018</v>
      </c>
    </row>
    <row r="1410" spans="1:13">
      <c r="A1410" s="119" t="s">
        <v>2019</v>
      </c>
      <c r="B1410" s="119" t="s">
        <v>395</v>
      </c>
      <c r="C1410" s="119">
        <v>239.8</v>
      </c>
      <c r="D1410" s="119">
        <v>239.8</v>
      </c>
      <c r="E1410" s="119">
        <v>235.1</v>
      </c>
      <c r="F1410" s="119">
        <v>235.75</v>
      </c>
      <c r="G1410" s="119">
        <v>235.6</v>
      </c>
      <c r="H1410" s="119">
        <v>240.15</v>
      </c>
      <c r="I1410" s="119">
        <v>33303</v>
      </c>
      <c r="J1410" s="119">
        <v>7896378</v>
      </c>
      <c r="K1410" s="121">
        <v>43187</v>
      </c>
      <c r="L1410" s="119">
        <v>754</v>
      </c>
      <c r="M1410" s="119" t="s">
        <v>2020</v>
      </c>
    </row>
    <row r="1411" spans="1:13">
      <c r="A1411" s="119" t="s">
        <v>157</v>
      </c>
      <c r="B1411" s="119" t="s">
        <v>395</v>
      </c>
      <c r="C1411" s="119">
        <v>21.8</v>
      </c>
      <c r="D1411" s="119">
        <v>21.9</v>
      </c>
      <c r="E1411" s="119">
        <v>21.5</v>
      </c>
      <c r="F1411" s="119">
        <v>21.6</v>
      </c>
      <c r="G1411" s="119">
        <v>21.7</v>
      </c>
      <c r="H1411" s="119">
        <v>21.95</v>
      </c>
      <c r="I1411" s="119">
        <v>587020</v>
      </c>
      <c r="J1411" s="119">
        <v>12696216.6</v>
      </c>
      <c r="K1411" s="121">
        <v>43187</v>
      </c>
      <c r="L1411" s="119">
        <v>2209</v>
      </c>
      <c r="M1411" s="119" t="s">
        <v>2021</v>
      </c>
    </row>
    <row r="1412" spans="1:13">
      <c r="A1412" s="119" t="s">
        <v>2022</v>
      </c>
      <c r="B1412" s="119" t="s">
        <v>395</v>
      </c>
      <c r="C1412" s="119">
        <v>335</v>
      </c>
      <c r="D1412" s="119">
        <v>354.4</v>
      </c>
      <c r="E1412" s="119">
        <v>330.1</v>
      </c>
      <c r="F1412" s="119">
        <v>342.1</v>
      </c>
      <c r="G1412" s="119">
        <v>341.2</v>
      </c>
      <c r="H1412" s="119">
        <v>336.85</v>
      </c>
      <c r="I1412" s="119">
        <v>132781</v>
      </c>
      <c r="J1412" s="119">
        <v>44753281.350000001</v>
      </c>
      <c r="K1412" s="121">
        <v>43187</v>
      </c>
      <c r="L1412" s="119">
        <v>4220</v>
      </c>
      <c r="M1412" s="119" t="s">
        <v>2023</v>
      </c>
    </row>
    <row r="1413" spans="1:13">
      <c r="A1413" s="119" t="s">
        <v>2024</v>
      </c>
      <c r="B1413" s="119" t="s">
        <v>395</v>
      </c>
      <c r="C1413" s="119">
        <v>373</v>
      </c>
      <c r="D1413" s="119">
        <v>378</v>
      </c>
      <c r="E1413" s="119">
        <v>364</v>
      </c>
      <c r="F1413" s="119">
        <v>372.9</v>
      </c>
      <c r="G1413" s="119">
        <v>378</v>
      </c>
      <c r="H1413" s="119">
        <v>369.55</v>
      </c>
      <c r="I1413" s="119">
        <v>18305</v>
      </c>
      <c r="J1413" s="119">
        <v>6751579.8499999996</v>
      </c>
      <c r="K1413" s="121">
        <v>43187</v>
      </c>
      <c r="L1413" s="119">
        <v>583</v>
      </c>
      <c r="M1413" s="119" t="s">
        <v>2025</v>
      </c>
    </row>
    <row r="1414" spans="1:13">
      <c r="A1414" s="119" t="s">
        <v>2026</v>
      </c>
      <c r="B1414" s="119" t="s">
        <v>395</v>
      </c>
      <c r="C1414" s="119">
        <v>15.75</v>
      </c>
      <c r="D1414" s="119">
        <v>16.149999999999999</v>
      </c>
      <c r="E1414" s="119">
        <v>15.4</v>
      </c>
      <c r="F1414" s="119">
        <v>15.55</v>
      </c>
      <c r="G1414" s="119">
        <v>16</v>
      </c>
      <c r="H1414" s="119">
        <v>15.8</v>
      </c>
      <c r="I1414" s="119">
        <v>97639</v>
      </c>
      <c r="J1414" s="119">
        <v>1526281.45</v>
      </c>
      <c r="K1414" s="121">
        <v>43187</v>
      </c>
      <c r="L1414" s="119">
        <v>381</v>
      </c>
      <c r="M1414" s="119" t="s">
        <v>2027</v>
      </c>
    </row>
    <row r="1415" spans="1:13">
      <c r="A1415" s="119" t="s">
        <v>2028</v>
      </c>
      <c r="B1415" s="119" t="s">
        <v>395</v>
      </c>
      <c r="C1415" s="119">
        <v>15.6</v>
      </c>
      <c r="D1415" s="119">
        <v>15.6</v>
      </c>
      <c r="E1415" s="119">
        <v>15</v>
      </c>
      <c r="F1415" s="119">
        <v>15.1</v>
      </c>
      <c r="G1415" s="119">
        <v>15.2</v>
      </c>
      <c r="H1415" s="119">
        <v>15.65</v>
      </c>
      <c r="I1415" s="119">
        <v>457582</v>
      </c>
      <c r="J1415" s="119">
        <v>6948202.9000000004</v>
      </c>
      <c r="K1415" s="121">
        <v>43187</v>
      </c>
      <c r="L1415" s="119">
        <v>1261</v>
      </c>
      <c r="M1415" s="119" t="s">
        <v>2029</v>
      </c>
    </row>
    <row r="1416" spans="1:13">
      <c r="A1416" s="119" t="s">
        <v>2030</v>
      </c>
      <c r="B1416" s="119" t="s">
        <v>395</v>
      </c>
      <c r="C1416" s="119">
        <v>350.2</v>
      </c>
      <c r="D1416" s="119">
        <v>353</v>
      </c>
      <c r="E1416" s="119">
        <v>344</v>
      </c>
      <c r="F1416" s="119">
        <v>345.45</v>
      </c>
      <c r="G1416" s="119">
        <v>345.5</v>
      </c>
      <c r="H1416" s="119">
        <v>354.7</v>
      </c>
      <c r="I1416" s="119">
        <v>800755</v>
      </c>
      <c r="J1416" s="119">
        <v>279237696.35000002</v>
      </c>
      <c r="K1416" s="121">
        <v>43187</v>
      </c>
      <c r="L1416" s="119">
        <v>15862</v>
      </c>
      <c r="M1416" s="119" t="s">
        <v>2031</v>
      </c>
    </row>
    <row r="1417" spans="1:13">
      <c r="A1417" s="119" t="s">
        <v>158</v>
      </c>
      <c r="B1417" s="119" t="s">
        <v>395</v>
      </c>
      <c r="C1417" s="119">
        <v>3974.9</v>
      </c>
      <c r="D1417" s="119">
        <v>3974.9</v>
      </c>
      <c r="E1417" s="119">
        <v>3923</v>
      </c>
      <c r="F1417" s="119">
        <v>3950</v>
      </c>
      <c r="G1417" s="119">
        <v>3955</v>
      </c>
      <c r="H1417" s="119">
        <v>3978.6</v>
      </c>
      <c r="I1417" s="119">
        <v>464340</v>
      </c>
      <c r="J1417" s="119">
        <v>1832739670.4000001</v>
      </c>
      <c r="K1417" s="121">
        <v>43187</v>
      </c>
      <c r="L1417" s="119">
        <v>37203</v>
      </c>
      <c r="M1417" s="119" t="s">
        <v>2032</v>
      </c>
    </row>
    <row r="1418" spans="1:13">
      <c r="A1418" s="119" t="s">
        <v>2033</v>
      </c>
      <c r="B1418" s="119" t="s">
        <v>395</v>
      </c>
      <c r="C1418" s="119">
        <v>76</v>
      </c>
      <c r="D1418" s="119">
        <v>76.05</v>
      </c>
      <c r="E1418" s="119">
        <v>72.599999999999994</v>
      </c>
      <c r="F1418" s="119">
        <v>73.3</v>
      </c>
      <c r="G1418" s="119">
        <v>73.05</v>
      </c>
      <c r="H1418" s="119">
        <v>76.7</v>
      </c>
      <c r="I1418" s="119">
        <v>32205</v>
      </c>
      <c r="J1418" s="119">
        <v>2388750.1</v>
      </c>
      <c r="K1418" s="121">
        <v>43187</v>
      </c>
      <c r="L1418" s="119">
        <v>657</v>
      </c>
      <c r="M1418" s="119" t="s">
        <v>2034</v>
      </c>
    </row>
    <row r="1419" spans="1:13">
      <c r="A1419" s="119" t="s">
        <v>3435</v>
      </c>
      <c r="B1419" s="119" t="s">
        <v>395</v>
      </c>
      <c r="C1419" s="119">
        <v>1</v>
      </c>
      <c r="D1419" s="119">
        <v>1.05</v>
      </c>
      <c r="E1419" s="119">
        <v>1</v>
      </c>
      <c r="F1419" s="119">
        <v>1.05</v>
      </c>
      <c r="G1419" s="119">
        <v>1.05</v>
      </c>
      <c r="H1419" s="119">
        <v>1</v>
      </c>
      <c r="I1419" s="119">
        <v>6000</v>
      </c>
      <c r="J1419" s="119">
        <v>6292.5</v>
      </c>
      <c r="K1419" s="121">
        <v>43187</v>
      </c>
      <c r="L1419" s="119">
        <v>4</v>
      </c>
      <c r="M1419" s="119" t="s">
        <v>3436</v>
      </c>
    </row>
    <row r="1420" spans="1:13">
      <c r="A1420" s="119" t="s">
        <v>2035</v>
      </c>
      <c r="B1420" s="119" t="s">
        <v>395</v>
      </c>
      <c r="C1420" s="119">
        <v>290.8</v>
      </c>
      <c r="D1420" s="119">
        <v>295</v>
      </c>
      <c r="E1420" s="119">
        <v>284</v>
      </c>
      <c r="F1420" s="119">
        <v>285.3</v>
      </c>
      <c r="G1420" s="119">
        <v>286.55</v>
      </c>
      <c r="H1420" s="119">
        <v>290.39999999999998</v>
      </c>
      <c r="I1420" s="119">
        <v>310587</v>
      </c>
      <c r="J1420" s="119">
        <v>90327305.650000006</v>
      </c>
      <c r="K1420" s="121">
        <v>43187</v>
      </c>
      <c r="L1420" s="119">
        <v>5709</v>
      </c>
      <c r="M1420" s="119" t="s">
        <v>2036</v>
      </c>
    </row>
    <row r="1421" spans="1:13">
      <c r="A1421" s="119" t="s">
        <v>2037</v>
      </c>
      <c r="B1421" s="119" t="s">
        <v>395</v>
      </c>
      <c r="C1421" s="119">
        <v>84</v>
      </c>
      <c r="D1421" s="119">
        <v>84.7</v>
      </c>
      <c r="E1421" s="119">
        <v>82.2</v>
      </c>
      <c r="F1421" s="119">
        <v>82.8</v>
      </c>
      <c r="G1421" s="119">
        <v>83.65</v>
      </c>
      <c r="H1421" s="119">
        <v>85.05</v>
      </c>
      <c r="I1421" s="119">
        <v>8671</v>
      </c>
      <c r="J1421" s="119">
        <v>729415.9</v>
      </c>
      <c r="K1421" s="121">
        <v>43187</v>
      </c>
      <c r="L1421" s="119">
        <v>55</v>
      </c>
      <c r="M1421" s="119" t="s">
        <v>2038</v>
      </c>
    </row>
    <row r="1422" spans="1:13">
      <c r="A1422" s="119" t="s">
        <v>159</v>
      </c>
      <c r="B1422" s="119" t="s">
        <v>395</v>
      </c>
      <c r="C1422" s="119">
        <v>92.5</v>
      </c>
      <c r="D1422" s="119">
        <v>97.3</v>
      </c>
      <c r="E1422" s="119">
        <v>91.4</v>
      </c>
      <c r="F1422" s="119">
        <v>94</v>
      </c>
      <c r="G1422" s="119">
        <v>93.95</v>
      </c>
      <c r="H1422" s="119">
        <v>94.25</v>
      </c>
      <c r="I1422" s="119">
        <v>16544201</v>
      </c>
      <c r="J1422" s="119">
        <v>1565913962.4000001</v>
      </c>
      <c r="K1422" s="121">
        <v>43187</v>
      </c>
      <c r="L1422" s="119">
        <v>57734</v>
      </c>
      <c r="M1422" s="119" t="s">
        <v>2039</v>
      </c>
    </row>
    <row r="1423" spans="1:13">
      <c r="A1423" s="119" t="s">
        <v>2519</v>
      </c>
      <c r="B1423" s="119" t="s">
        <v>395</v>
      </c>
      <c r="C1423" s="119">
        <v>382</v>
      </c>
      <c r="D1423" s="119">
        <v>388.65</v>
      </c>
      <c r="E1423" s="119">
        <v>375</v>
      </c>
      <c r="F1423" s="119">
        <v>378.15</v>
      </c>
      <c r="G1423" s="119">
        <v>375</v>
      </c>
      <c r="H1423" s="119">
        <v>382.3</v>
      </c>
      <c r="I1423" s="119">
        <v>26515</v>
      </c>
      <c r="J1423" s="119">
        <v>10050650.949999999</v>
      </c>
      <c r="K1423" s="121">
        <v>43187</v>
      </c>
      <c r="L1423" s="119">
        <v>710</v>
      </c>
      <c r="M1423" s="119" t="s">
        <v>2520</v>
      </c>
    </row>
    <row r="1424" spans="1:13">
      <c r="A1424" s="119" t="s">
        <v>160</v>
      </c>
      <c r="B1424" s="119" t="s">
        <v>395</v>
      </c>
      <c r="C1424" s="119">
        <v>5.6</v>
      </c>
      <c r="D1424" s="119">
        <v>5.65</v>
      </c>
      <c r="E1424" s="119">
        <v>5.5</v>
      </c>
      <c r="F1424" s="119">
        <v>5.55</v>
      </c>
      <c r="G1424" s="119">
        <v>5.55</v>
      </c>
      <c r="H1424" s="119">
        <v>5.7</v>
      </c>
      <c r="I1424" s="119">
        <v>19478743</v>
      </c>
      <c r="J1424" s="119">
        <v>108255289.75</v>
      </c>
      <c r="K1424" s="121">
        <v>43187</v>
      </c>
      <c r="L1424" s="119">
        <v>6414</v>
      </c>
      <c r="M1424" s="119" t="s">
        <v>2040</v>
      </c>
    </row>
    <row r="1425" spans="1:13">
      <c r="A1425" s="119" t="s">
        <v>2041</v>
      </c>
      <c r="B1425" s="119" t="s">
        <v>395</v>
      </c>
      <c r="C1425" s="119">
        <v>12.85</v>
      </c>
      <c r="D1425" s="119">
        <v>12.9</v>
      </c>
      <c r="E1425" s="119">
        <v>12.5</v>
      </c>
      <c r="F1425" s="119">
        <v>12.65</v>
      </c>
      <c r="G1425" s="119">
        <v>12.6</v>
      </c>
      <c r="H1425" s="119">
        <v>12.85</v>
      </c>
      <c r="I1425" s="119">
        <v>692716</v>
      </c>
      <c r="J1425" s="119">
        <v>8794920.4499999993</v>
      </c>
      <c r="K1425" s="121">
        <v>43187</v>
      </c>
      <c r="L1425" s="119">
        <v>1486</v>
      </c>
      <c r="M1425" s="119" t="s">
        <v>2042</v>
      </c>
    </row>
    <row r="1426" spans="1:13">
      <c r="A1426" s="119" t="s">
        <v>3249</v>
      </c>
      <c r="B1426" s="119" t="s">
        <v>395</v>
      </c>
      <c r="C1426" s="119">
        <v>352</v>
      </c>
      <c r="D1426" s="119">
        <v>352</v>
      </c>
      <c r="E1426" s="119">
        <v>340</v>
      </c>
      <c r="F1426" s="119">
        <v>341.8</v>
      </c>
      <c r="G1426" s="119">
        <v>340</v>
      </c>
      <c r="H1426" s="119">
        <v>352.8</v>
      </c>
      <c r="I1426" s="119">
        <v>844</v>
      </c>
      <c r="J1426" s="119">
        <v>291048.2</v>
      </c>
      <c r="K1426" s="121">
        <v>43187</v>
      </c>
      <c r="L1426" s="119">
        <v>30</v>
      </c>
      <c r="M1426" s="119" t="s">
        <v>3250</v>
      </c>
    </row>
    <row r="1427" spans="1:13">
      <c r="A1427" s="119" t="s">
        <v>3251</v>
      </c>
      <c r="B1427" s="119" t="s">
        <v>395</v>
      </c>
      <c r="C1427" s="119">
        <v>4.05</v>
      </c>
      <c r="D1427" s="119">
        <v>4.3</v>
      </c>
      <c r="E1427" s="119">
        <v>4.05</v>
      </c>
      <c r="F1427" s="119">
        <v>4.3</v>
      </c>
      <c r="G1427" s="119">
        <v>4.3</v>
      </c>
      <c r="H1427" s="119">
        <v>4.25</v>
      </c>
      <c r="I1427" s="119">
        <v>27922</v>
      </c>
      <c r="J1427" s="119">
        <v>117853.25</v>
      </c>
      <c r="K1427" s="121">
        <v>43187</v>
      </c>
      <c r="L1427" s="119">
        <v>55</v>
      </c>
      <c r="M1427" s="119" t="s">
        <v>3252</v>
      </c>
    </row>
    <row r="1428" spans="1:13">
      <c r="A1428" s="119" t="s">
        <v>2043</v>
      </c>
      <c r="B1428" s="119" t="s">
        <v>395</v>
      </c>
      <c r="C1428" s="119">
        <v>130</v>
      </c>
      <c r="D1428" s="119">
        <v>132.85</v>
      </c>
      <c r="E1428" s="119">
        <v>127.15</v>
      </c>
      <c r="F1428" s="119">
        <v>130.6</v>
      </c>
      <c r="G1428" s="119">
        <v>132.85</v>
      </c>
      <c r="H1428" s="119">
        <v>132.25</v>
      </c>
      <c r="I1428" s="119">
        <v>33774</v>
      </c>
      <c r="J1428" s="119">
        <v>4387717.2</v>
      </c>
      <c r="K1428" s="121">
        <v>43187</v>
      </c>
      <c r="L1428" s="119">
        <v>432</v>
      </c>
      <c r="M1428" s="119" t="s">
        <v>2044</v>
      </c>
    </row>
    <row r="1429" spans="1:13">
      <c r="A1429" s="119" t="s">
        <v>161</v>
      </c>
      <c r="B1429" s="119" t="s">
        <v>395</v>
      </c>
      <c r="C1429" s="119">
        <v>738.7</v>
      </c>
      <c r="D1429" s="119">
        <v>746.8</v>
      </c>
      <c r="E1429" s="119">
        <v>726.3</v>
      </c>
      <c r="F1429" s="119">
        <v>730.25</v>
      </c>
      <c r="G1429" s="119">
        <v>728.8</v>
      </c>
      <c r="H1429" s="119">
        <v>736.8</v>
      </c>
      <c r="I1429" s="119">
        <v>2977328</v>
      </c>
      <c r="J1429" s="119">
        <v>2190207147.0999999</v>
      </c>
      <c r="K1429" s="121">
        <v>43187</v>
      </c>
      <c r="L1429" s="119">
        <v>84421</v>
      </c>
      <c r="M1429" s="119" t="s">
        <v>2045</v>
      </c>
    </row>
    <row r="1430" spans="1:13">
      <c r="A1430" s="119" t="s">
        <v>2046</v>
      </c>
      <c r="B1430" s="119" t="s">
        <v>395</v>
      </c>
      <c r="C1430" s="119">
        <v>19</v>
      </c>
      <c r="D1430" s="119">
        <v>19.100000000000001</v>
      </c>
      <c r="E1430" s="119">
        <v>18.05</v>
      </c>
      <c r="F1430" s="119">
        <v>18.3</v>
      </c>
      <c r="G1430" s="119">
        <v>18.45</v>
      </c>
      <c r="H1430" s="119">
        <v>19.100000000000001</v>
      </c>
      <c r="I1430" s="119">
        <v>594340</v>
      </c>
      <c r="J1430" s="119">
        <v>11038192</v>
      </c>
      <c r="K1430" s="121">
        <v>43187</v>
      </c>
      <c r="L1430" s="119">
        <v>1190</v>
      </c>
      <c r="M1430" s="119" t="s">
        <v>2047</v>
      </c>
    </row>
    <row r="1431" spans="1:13">
      <c r="A1431" s="119" t="s">
        <v>3253</v>
      </c>
      <c r="B1431" s="119" t="s">
        <v>395</v>
      </c>
      <c r="C1431" s="119">
        <v>4</v>
      </c>
      <c r="D1431" s="119">
        <v>4.1500000000000004</v>
      </c>
      <c r="E1431" s="119">
        <v>3.9</v>
      </c>
      <c r="F1431" s="119">
        <v>3.9</v>
      </c>
      <c r="G1431" s="119">
        <v>3.9</v>
      </c>
      <c r="H1431" s="119">
        <v>4.0999999999999996</v>
      </c>
      <c r="I1431" s="119">
        <v>41536</v>
      </c>
      <c r="J1431" s="119">
        <v>162785.85</v>
      </c>
      <c r="K1431" s="121">
        <v>43187</v>
      </c>
      <c r="L1431" s="119">
        <v>85</v>
      </c>
      <c r="M1431" s="119" t="s">
        <v>3254</v>
      </c>
    </row>
    <row r="1432" spans="1:13">
      <c r="A1432" s="119" t="s">
        <v>2575</v>
      </c>
      <c r="B1432" s="119" t="s">
        <v>395</v>
      </c>
      <c r="C1432" s="119">
        <v>290.14999999999998</v>
      </c>
      <c r="D1432" s="119">
        <v>291.89999999999998</v>
      </c>
      <c r="E1432" s="119">
        <v>289.05</v>
      </c>
      <c r="F1432" s="119">
        <v>290.25</v>
      </c>
      <c r="G1432" s="119">
        <v>290.25</v>
      </c>
      <c r="H1432" s="119">
        <v>290.12</v>
      </c>
      <c r="I1432" s="119">
        <v>863</v>
      </c>
      <c r="J1432" s="119">
        <v>250486</v>
      </c>
      <c r="K1432" s="121">
        <v>43187</v>
      </c>
      <c r="L1432" s="119">
        <v>32</v>
      </c>
      <c r="M1432" s="119" t="s">
        <v>2576</v>
      </c>
    </row>
    <row r="1433" spans="1:13">
      <c r="A1433" s="119" t="s">
        <v>3358</v>
      </c>
      <c r="B1433" s="119" t="s">
        <v>395</v>
      </c>
      <c r="C1433" s="119">
        <v>1057.95</v>
      </c>
      <c r="D1433" s="119">
        <v>1057.95</v>
      </c>
      <c r="E1433" s="119">
        <v>1053.8499999999999</v>
      </c>
      <c r="F1433" s="119">
        <v>1054.3</v>
      </c>
      <c r="G1433" s="119">
        <v>1054.3</v>
      </c>
      <c r="H1433" s="119">
        <v>1056.8499999999999</v>
      </c>
      <c r="I1433" s="119">
        <v>27</v>
      </c>
      <c r="J1433" s="119">
        <v>28467.05</v>
      </c>
      <c r="K1433" s="121">
        <v>43187</v>
      </c>
      <c r="L1433" s="119">
        <v>4</v>
      </c>
      <c r="M1433" s="119" t="s">
        <v>3359</v>
      </c>
    </row>
    <row r="1434" spans="1:13">
      <c r="A1434" s="119" t="s">
        <v>3408</v>
      </c>
      <c r="B1434" s="119" t="s">
        <v>395</v>
      </c>
      <c r="C1434" s="119">
        <v>342.7</v>
      </c>
      <c r="D1434" s="119">
        <v>343.15</v>
      </c>
      <c r="E1434" s="119">
        <v>342.7</v>
      </c>
      <c r="F1434" s="119">
        <v>343.06</v>
      </c>
      <c r="G1434" s="119">
        <v>343.15</v>
      </c>
      <c r="H1434" s="119">
        <v>345.75</v>
      </c>
      <c r="I1434" s="119">
        <v>49</v>
      </c>
      <c r="J1434" s="119">
        <v>16803.3</v>
      </c>
      <c r="K1434" s="121">
        <v>43187</v>
      </c>
      <c r="L1434" s="119">
        <v>3</v>
      </c>
      <c r="M1434" s="119" t="s">
        <v>3409</v>
      </c>
    </row>
    <row r="1435" spans="1:13">
      <c r="A1435" s="119" t="s">
        <v>2788</v>
      </c>
      <c r="B1435" s="119" t="s">
        <v>395</v>
      </c>
      <c r="C1435" s="119">
        <v>98.6</v>
      </c>
      <c r="D1435" s="119">
        <v>102.65</v>
      </c>
      <c r="E1435" s="119">
        <v>97.5</v>
      </c>
      <c r="F1435" s="119">
        <v>98.3</v>
      </c>
      <c r="G1435" s="119">
        <v>98</v>
      </c>
      <c r="H1435" s="119">
        <v>99.1</v>
      </c>
      <c r="I1435" s="119">
        <v>77216</v>
      </c>
      <c r="J1435" s="119">
        <v>7738701.7999999998</v>
      </c>
      <c r="K1435" s="121">
        <v>43187</v>
      </c>
      <c r="L1435" s="119">
        <v>1299</v>
      </c>
      <c r="M1435" s="119" t="s">
        <v>2789</v>
      </c>
    </row>
    <row r="1436" spans="1:13">
      <c r="A1436" s="119" t="s">
        <v>2790</v>
      </c>
      <c r="B1436" s="119" t="s">
        <v>395</v>
      </c>
      <c r="C1436" s="119">
        <v>0.2</v>
      </c>
      <c r="D1436" s="119">
        <v>0.25</v>
      </c>
      <c r="E1436" s="119">
        <v>0.15</v>
      </c>
      <c r="F1436" s="119">
        <v>0.2</v>
      </c>
      <c r="G1436" s="119">
        <v>0.25</v>
      </c>
      <c r="H1436" s="119">
        <v>0.2</v>
      </c>
      <c r="I1436" s="119">
        <v>5050899</v>
      </c>
      <c r="J1436" s="119">
        <v>1103750.45</v>
      </c>
      <c r="K1436" s="121">
        <v>43187</v>
      </c>
      <c r="L1436" s="119">
        <v>732</v>
      </c>
      <c r="M1436" s="119" t="s">
        <v>2791</v>
      </c>
    </row>
    <row r="1437" spans="1:13">
      <c r="A1437" s="119" t="s">
        <v>2048</v>
      </c>
      <c r="B1437" s="119" t="s">
        <v>395</v>
      </c>
      <c r="C1437" s="119">
        <v>422.5</v>
      </c>
      <c r="D1437" s="119">
        <v>426.35</v>
      </c>
      <c r="E1437" s="119">
        <v>416</v>
      </c>
      <c r="F1437" s="119">
        <v>418.15</v>
      </c>
      <c r="G1437" s="119">
        <v>418</v>
      </c>
      <c r="H1437" s="119">
        <v>427.4</v>
      </c>
      <c r="I1437" s="119">
        <v>117662</v>
      </c>
      <c r="J1437" s="119">
        <v>49447411.950000003</v>
      </c>
      <c r="K1437" s="121">
        <v>43187</v>
      </c>
      <c r="L1437" s="119">
        <v>1517</v>
      </c>
      <c r="M1437" s="119" t="s">
        <v>2049</v>
      </c>
    </row>
    <row r="1438" spans="1:13">
      <c r="A1438" s="119" t="s">
        <v>2050</v>
      </c>
      <c r="B1438" s="119" t="s">
        <v>395</v>
      </c>
      <c r="C1438" s="119">
        <v>858</v>
      </c>
      <c r="D1438" s="119">
        <v>863</v>
      </c>
      <c r="E1438" s="119">
        <v>843.05</v>
      </c>
      <c r="F1438" s="119">
        <v>845.85</v>
      </c>
      <c r="G1438" s="119">
        <v>846.45</v>
      </c>
      <c r="H1438" s="119">
        <v>855.1</v>
      </c>
      <c r="I1438" s="119">
        <v>36740</v>
      </c>
      <c r="J1438" s="119">
        <v>31404325.100000001</v>
      </c>
      <c r="K1438" s="121">
        <v>43187</v>
      </c>
      <c r="L1438" s="119">
        <v>1254</v>
      </c>
      <c r="M1438" s="119" t="s">
        <v>2051</v>
      </c>
    </row>
    <row r="1439" spans="1:13">
      <c r="A1439" s="119" t="s">
        <v>2521</v>
      </c>
      <c r="B1439" s="119" t="s">
        <v>395</v>
      </c>
      <c r="C1439" s="119">
        <v>689.95</v>
      </c>
      <c r="D1439" s="119">
        <v>691.5</v>
      </c>
      <c r="E1439" s="119">
        <v>672.45</v>
      </c>
      <c r="F1439" s="119">
        <v>689.1</v>
      </c>
      <c r="G1439" s="119">
        <v>690.5</v>
      </c>
      <c r="H1439" s="119">
        <v>670.35</v>
      </c>
      <c r="I1439" s="119">
        <v>3516</v>
      </c>
      <c r="J1439" s="119">
        <v>2404583.5499999998</v>
      </c>
      <c r="K1439" s="121">
        <v>43187</v>
      </c>
      <c r="L1439" s="119">
        <v>335</v>
      </c>
      <c r="M1439" s="119" t="s">
        <v>2522</v>
      </c>
    </row>
    <row r="1440" spans="1:13">
      <c r="A1440" s="119" t="s">
        <v>2052</v>
      </c>
      <c r="B1440" s="119" t="s">
        <v>395</v>
      </c>
      <c r="C1440" s="119">
        <v>221.35</v>
      </c>
      <c r="D1440" s="119">
        <v>221.35</v>
      </c>
      <c r="E1440" s="119">
        <v>221.35</v>
      </c>
      <c r="F1440" s="119">
        <v>221.35</v>
      </c>
      <c r="G1440" s="119">
        <v>221.35</v>
      </c>
      <c r="H1440" s="119">
        <v>233</v>
      </c>
      <c r="I1440" s="119">
        <v>427667</v>
      </c>
      <c r="J1440" s="119">
        <v>94664090.450000003</v>
      </c>
      <c r="K1440" s="121">
        <v>43187</v>
      </c>
      <c r="L1440" s="119">
        <v>1109</v>
      </c>
      <c r="M1440" s="119" t="s">
        <v>2053</v>
      </c>
    </row>
    <row r="1441" spans="1:13">
      <c r="A1441" s="119" t="s">
        <v>2054</v>
      </c>
      <c r="B1441" s="119" t="s">
        <v>395</v>
      </c>
      <c r="C1441" s="119">
        <v>47.95</v>
      </c>
      <c r="D1441" s="119">
        <v>48.5</v>
      </c>
      <c r="E1441" s="119">
        <v>47.05</v>
      </c>
      <c r="F1441" s="119">
        <v>47.55</v>
      </c>
      <c r="G1441" s="119">
        <v>47.85</v>
      </c>
      <c r="H1441" s="119">
        <v>48</v>
      </c>
      <c r="I1441" s="119">
        <v>7076</v>
      </c>
      <c r="J1441" s="119">
        <v>337590.35</v>
      </c>
      <c r="K1441" s="121">
        <v>43187</v>
      </c>
      <c r="L1441" s="119">
        <v>87</v>
      </c>
      <c r="M1441" s="119" t="s">
        <v>2055</v>
      </c>
    </row>
    <row r="1442" spans="1:13">
      <c r="A1442" s="119" t="s">
        <v>2056</v>
      </c>
      <c r="B1442" s="119" t="s">
        <v>395</v>
      </c>
      <c r="C1442" s="119">
        <v>19</v>
      </c>
      <c r="D1442" s="119">
        <v>19.25</v>
      </c>
      <c r="E1442" s="119">
        <v>17.600000000000001</v>
      </c>
      <c r="F1442" s="119">
        <v>17.850000000000001</v>
      </c>
      <c r="G1442" s="119">
        <v>17.850000000000001</v>
      </c>
      <c r="H1442" s="119">
        <v>19.149999999999999</v>
      </c>
      <c r="I1442" s="119">
        <v>70511</v>
      </c>
      <c r="J1442" s="119">
        <v>1283102</v>
      </c>
      <c r="K1442" s="121">
        <v>43187</v>
      </c>
      <c r="L1442" s="119">
        <v>403</v>
      </c>
      <c r="M1442" s="119" t="s">
        <v>2057</v>
      </c>
    </row>
    <row r="1443" spans="1:13">
      <c r="A1443" s="119" t="s">
        <v>2058</v>
      </c>
      <c r="B1443" s="119" t="s">
        <v>395</v>
      </c>
      <c r="C1443" s="119">
        <v>34.1</v>
      </c>
      <c r="D1443" s="119">
        <v>34.35</v>
      </c>
      <c r="E1443" s="119">
        <v>32.9</v>
      </c>
      <c r="F1443" s="119">
        <v>33.25</v>
      </c>
      <c r="G1443" s="119">
        <v>33.5</v>
      </c>
      <c r="H1443" s="119">
        <v>34.6</v>
      </c>
      <c r="I1443" s="119">
        <v>803652</v>
      </c>
      <c r="J1443" s="119">
        <v>26818484.199999999</v>
      </c>
      <c r="K1443" s="121">
        <v>43187</v>
      </c>
      <c r="L1443" s="119">
        <v>2319</v>
      </c>
      <c r="M1443" s="119" t="s">
        <v>2059</v>
      </c>
    </row>
    <row r="1444" spans="1:13">
      <c r="A1444" s="119" t="s">
        <v>2060</v>
      </c>
      <c r="B1444" s="119" t="s">
        <v>395</v>
      </c>
      <c r="C1444" s="119">
        <v>15.8</v>
      </c>
      <c r="D1444" s="119">
        <v>16.3</v>
      </c>
      <c r="E1444" s="119">
        <v>15.45</v>
      </c>
      <c r="F1444" s="119">
        <v>15.55</v>
      </c>
      <c r="G1444" s="119">
        <v>15.5</v>
      </c>
      <c r="H1444" s="119">
        <v>16</v>
      </c>
      <c r="I1444" s="119">
        <v>107136</v>
      </c>
      <c r="J1444" s="119">
        <v>1686068.25</v>
      </c>
      <c r="K1444" s="121">
        <v>43187</v>
      </c>
      <c r="L1444" s="119">
        <v>458</v>
      </c>
      <c r="M1444" s="119" t="s">
        <v>2061</v>
      </c>
    </row>
    <row r="1445" spans="1:13">
      <c r="A1445" s="119" t="s">
        <v>2285</v>
      </c>
      <c r="B1445" s="119" t="s">
        <v>395</v>
      </c>
      <c r="C1445" s="119">
        <v>618.79999999999995</v>
      </c>
      <c r="D1445" s="119">
        <v>636.79999999999995</v>
      </c>
      <c r="E1445" s="119">
        <v>594.29999999999995</v>
      </c>
      <c r="F1445" s="119">
        <v>629.4</v>
      </c>
      <c r="G1445" s="119">
        <v>635</v>
      </c>
      <c r="H1445" s="119">
        <v>618.4</v>
      </c>
      <c r="I1445" s="119">
        <v>77274</v>
      </c>
      <c r="J1445" s="119">
        <v>47311208.5</v>
      </c>
      <c r="K1445" s="121">
        <v>43187</v>
      </c>
      <c r="L1445" s="119">
        <v>2793</v>
      </c>
      <c r="M1445" s="119" t="s">
        <v>2286</v>
      </c>
    </row>
    <row r="1446" spans="1:13">
      <c r="A1446" s="119" t="s">
        <v>228</v>
      </c>
      <c r="B1446" s="119" t="s">
        <v>395</v>
      </c>
      <c r="C1446" s="119">
        <v>283.95</v>
      </c>
      <c r="D1446" s="119">
        <v>285.95</v>
      </c>
      <c r="E1446" s="119">
        <v>276.64999999999998</v>
      </c>
      <c r="F1446" s="119">
        <v>277.85000000000002</v>
      </c>
      <c r="G1446" s="119">
        <v>279.05</v>
      </c>
      <c r="H1446" s="119">
        <v>287</v>
      </c>
      <c r="I1446" s="119">
        <v>14701677</v>
      </c>
      <c r="J1446" s="119">
        <v>4126918351.3000002</v>
      </c>
      <c r="K1446" s="121">
        <v>43187</v>
      </c>
      <c r="L1446" s="119">
        <v>106090</v>
      </c>
      <c r="M1446" s="119" t="s">
        <v>2062</v>
      </c>
    </row>
    <row r="1447" spans="1:13">
      <c r="A1447" s="119" t="s">
        <v>2063</v>
      </c>
      <c r="B1447" s="119" t="s">
        <v>395</v>
      </c>
      <c r="C1447" s="119">
        <v>3840</v>
      </c>
      <c r="D1447" s="119">
        <v>3934.5</v>
      </c>
      <c r="E1447" s="119">
        <v>3801.05</v>
      </c>
      <c r="F1447" s="119">
        <v>3871</v>
      </c>
      <c r="G1447" s="119">
        <v>3870.05</v>
      </c>
      <c r="H1447" s="119">
        <v>3882.9</v>
      </c>
      <c r="I1447" s="119">
        <v>165826</v>
      </c>
      <c r="J1447" s="119">
        <v>643769208</v>
      </c>
      <c r="K1447" s="121">
        <v>43187</v>
      </c>
      <c r="L1447" s="119">
        <v>14830</v>
      </c>
      <c r="M1447" s="119" t="s">
        <v>2064</v>
      </c>
    </row>
    <row r="1448" spans="1:13">
      <c r="A1448" s="119" t="s">
        <v>2065</v>
      </c>
      <c r="B1448" s="119" t="s">
        <v>395</v>
      </c>
      <c r="C1448" s="119">
        <v>68</v>
      </c>
      <c r="D1448" s="119">
        <v>68.5</v>
      </c>
      <c r="E1448" s="119">
        <v>64.900000000000006</v>
      </c>
      <c r="F1448" s="119">
        <v>65.45</v>
      </c>
      <c r="G1448" s="119">
        <v>65.099999999999994</v>
      </c>
      <c r="H1448" s="119">
        <v>67.95</v>
      </c>
      <c r="I1448" s="119">
        <v>73772</v>
      </c>
      <c r="J1448" s="119">
        <v>4872399.6500000004</v>
      </c>
      <c r="K1448" s="121">
        <v>43187</v>
      </c>
      <c r="L1448" s="119">
        <v>1565</v>
      </c>
      <c r="M1448" s="119" t="s">
        <v>2066</v>
      </c>
    </row>
    <row r="1449" spans="1:13">
      <c r="A1449" s="119" t="s">
        <v>2067</v>
      </c>
      <c r="B1449" s="119" t="s">
        <v>395</v>
      </c>
      <c r="C1449" s="119">
        <v>1260</v>
      </c>
      <c r="D1449" s="119">
        <v>1329</v>
      </c>
      <c r="E1449" s="119">
        <v>1248</v>
      </c>
      <c r="F1449" s="119">
        <v>1308.0999999999999</v>
      </c>
      <c r="G1449" s="119">
        <v>1315</v>
      </c>
      <c r="H1449" s="119">
        <v>1257.7</v>
      </c>
      <c r="I1449" s="119">
        <v>12302</v>
      </c>
      <c r="J1449" s="119">
        <v>16023491.25</v>
      </c>
      <c r="K1449" s="121">
        <v>43187</v>
      </c>
      <c r="L1449" s="119">
        <v>821</v>
      </c>
      <c r="M1449" s="119" t="s">
        <v>2068</v>
      </c>
    </row>
    <row r="1450" spans="1:13">
      <c r="A1450" s="119" t="s">
        <v>392</v>
      </c>
      <c r="B1450" s="119" t="s">
        <v>395</v>
      </c>
      <c r="C1450" s="119">
        <v>189.35</v>
      </c>
      <c r="D1450" s="119">
        <v>189.35</v>
      </c>
      <c r="E1450" s="119">
        <v>181.1</v>
      </c>
      <c r="F1450" s="119">
        <v>182.55</v>
      </c>
      <c r="G1450" s="119">
        <v>181.85</v>
      </c>
      <c r="H1450" s="119">
        <v>189.95</v>
      </c>
      <c r="I1450" s="119">
        <v>142750</v>
      </c>
      <c r="J1450" s="119">
        <v>26476745.050000001</v>
      </c>
      <c r="K1450" s="121">
        <v>43187</v>
      </c>
      <c r="L1450" s="119">
        <v>1013</v>
      </c>
      <c r="M1450" s="119" t="s">
        <v>2069</v>
      </c>
    </row>
    <row r="1451" spans="1:13">
      <c r="A1451" s="119" t="s">
        <v>2070</v>
      </c>
      <c r="B1451" s="119" t="s">
        <v>395</v>
      </c>
      <c r="C1451" s="119">
        <v>225.35</v>
      </c>
      <c r="D1451" s="119">
        <v>226.4</v>
      </c>
      <c r="E1451" s="119">
        <v>221.05</v>
      </c>
      <c r="F1451" s="119">
        <v>222.2</v>
      </c>
      <c r="G1451" s="119">
        <v>221.5</v>
      </c>
      <c r="H1451" s="119">
        <v>226.1</v>
      </c>
      <c r="I1451" s="119">
        <v>674084</v>
      </c>
      <c r="J1451" s="119">
        <v>150781222.75</v>
      </c>
      <c r="K1451" s="121">
        <v>43187</v>
      </c>
      <c r="L1451" s="119">
        <v>4614</v>
      </c>
      <c r="M1451" s="119" t="s">
        <v>2238</v>
      </c>
    </row>
    <row r="1452" spans="1:13">
      <c r="A1452" s="119" t="s">
        <v>2224</v>
      </c>
      <c r="B1452" s="119" t="s">
        <v>395</v>
      </c>
      <c r="C1452" s="119">
        <v>3811.4</v>
      </c>
      <c r="D1452" s="119">
        <v>3851.55</v>
      </c>
      <c r="E1452" s="119">
        <v>3750</v>
      </c>
      <c r="F1452" s="119">
        <v>3763.7</v>
      </c>
      <c r="G1452" s="119">
        <v>3770</v>
      </c>
      <c r="H1452" s="119">
        <v>3841.45</v>
      </c>
      <c r="I1452" s="119">
        <v>728</v>
      </c>
      <c r="J1452" s="119">
        <v>2761358.2</v>
      </c>
      <c r="K1452" s="121">
        <v>43187</v>
      </c>
      <c r="L1452" s="119">
        <v>276</v>
      </c>
      <c r="M1452" s="119" t="s">
        <v>2225</v>
      </c>
    </row>
    <row r="1453" spans="1:13">
      <c r="A1453" s="119" t="s">
        <v>2071</v>
      </c>
      <c r="B1453" s="119" t="s">
        <v>395</v>
      </c>
      <c r="C1453" s="119">
        <v>13.2</v>
      </c>
      <c r="D1453" s="119">
        <v>13.2</v>
      </c>
      <c r="E1453" s="119">
        <v>12.2</v>
      </c>
      <c r="F1453" s="119">
        <v>12.3</v>
      </c>
      <c r="G1453" s="119">
        <v>12.25</v>
      </c>
      <c r="H1453" s="119">
        <v>13.2</v>
      </c>
      <c r="I1453" s="119">
        <v>316256</v>
      </c>
      <c r="J1453" s="119">
        <v>3998132.5</v>
      </c>
      <c r="K1453" s="121">
        <v>43187</v>
      </c>
      <c r="L1453" s="119">
        <v>861</v>
      </c>
      <c r="M1453" s="119" t="s">
        <v>2072</v>
      </c>
    </row>
    <row r="1454" spans="1:13">
      <c r="A1454" s="119" t="s">
        <v>2073</v>
      </c>
      <c r="B1454" s="119" t="s">
        <v>395</v>
      </c>
      <c r="C1454" s="119">
        <v>13.75</v>
      </c>
      <c r="D1454" s="119">
        <v>13.75</v>
      </c>
      <c r="E1454" s="119">
        <v>13</v>
      </c>
      <c r="F1454" s="119">
        <v>13.05</v>
      </c>
      <c r="G1454" s="119">
        <v>13.1</v>
      </c>
      <c r="H1454" s="119">
        <v>13.65</v>
      </c>
      <c r="I1454" s="119">
        <v>1573172</v>
      </c>
      <c r="J1454" s="119">
        <v>20868672.850000001</v>
      </c>
      <c r="K1454" s="121">
        <v>43187</v>
      </c>
      <c r="L1454" s="119">
        <v>2535</v>
      </c>
      <c r="M1454" s="119" t="s">
        <v>2074</v>
      </c>
    </row>
    <row r="1455" spans="1:13">
      <c r="A1455" s="119" t="s">
        <v>2402</v>
      </c>
      <c r="B1455" s="119" t="s">
        <v>395</v>
      </c>
      <c r="C1455" s="119">
        <v>81.900000000000006</v>
      </c>
      <c r="D1455" s="119">
        <v>83</v>
      </c>
      <c r="E1455" s="119">
        <v>80.150000000000006</v>
      </c>
      <c r="F1455" s="119">
        <v>80.75</v>
      </c>
      <c r="G1455" s="119">
        <v>80.75</v>
      </c>
      <c r="H1455" s="119">
        <v>82.7</v>
      </c>
      <c r="I1455" s="119">
        <v>105335</v>
      </c>
      <c r="J1455" s="119">
        <v>8549526</v>
      </c>
      <c r="K1455" s="121">
        <v>43187</v>
      </c>
      <c r="L1455" s="119">
        <v>834</v>
      </c>
      <c r="M1455" s="119" t="s">
        <v>2075</v>
      </c>
    </row>
    <row r="1456" spans="1:13">
      <c r="A1456" s="119" t="s">
        <v>2076</v>
      </c>
      <c r="B1456" s="119" t="s">
        <v>395</v>
      </c>
      <c r="C1456" s="119">
        <v>50.8</v>
      </c>
      <c r="D1456" s="119">
        <v>52.5</v>
      </c>
      <c r="E1456" s="119">
        <v>50.8</v>
      </c>
      <c r="F1456" s="119">
        <v>52.05</v>
      </c>
      <c r="G1456" s="119">
        <v>52.25</v>
      </c>
      <c r="H1456" s="119">
        <v>52.1</v>
      </c>
      <c r="I1456" s="119">
        <v>1349423</v>
      </c>
      <c r="J1456" s="119">
        <v>69976042.25</v>
      </c>
      <c r="K1456" s="121">
        <v>43187</v>
      </c>
      <c r="L1456" s="119">
        <v>12703</v>
      </c>
      <c r="M1456" s="119" t="s">
        <v>2077</v>
      </c>
    </row>
    <row r="1457" spans="1:13">
      <c r="A1457" s="119" t="s">
        <v>2078</v>
      </c>
      <c r="B1457" s="119" t="s">
        <v>395</v>
      </c>
      <c r="C1457" s="119">
        <v>18</v>
      </c>
      <c r="D1457" s="119">
        <v>18</v>
      </c>
      <c r="E1457" s="119">
        <v>16.5</v>
      </c>
      <c r="F1457" s="119">
        <v>16.75</v>
      </c>
      <c r="G1457" s="119">
        <v>16.850000000000001</v>
      </c>
      <c r="H1457" s="119">
        <v>17.8</v>
      </c>
      <c r="I1457" s="119">
        <v>232568</v>
      </c>
      <c r="J1457" s="119">
        <v>3960207.65</v>
      </c>
      <c r="K1457" s="121">
        <v>43187</v>
      </c>
      <c r="L1457" s="119">
        <v>701</v>
      </c>
      <c r="M1457" s="119" t="s">
        <v>2079</v>
      </c>
    </row>
    <row r="1458" spans="1:13">
      <c r="A1458" s="119" t="s">
        <v>2080</v>
      </c>
      <c r="B1458" s="119" t="s">
        <v>395</v>
      </c>
      <c r="C1458" s="119">
        <v>29.5</v>
      </c>
      <c r="D1458" s="119">
        <v>29.65</v>
      </c>
      <c r="E1458" s="119">
        <v>28.85</v>
      </c>
      <c r="F1458" s="119">
        <v>29.35</v>
      </c>
      <c r="G1458" s="119">
        <v>29.2</v>
      </c>
      <c r="H1458" s="119">
        <v>29.7</v>
      </c>
      <c r="I1458" s="119">
        <v>1615370</v>
      </c>
      <c r="J1458" s="119">
        <v>47355677.899999999</v>
      </c>
      <c r="K1458" s="121">
        <v>43187</v>
      </c>
      <c r="L1458" s="119">
        <v>4786</v>
      </c>
      <c r="M1458" s="119" t="s">
        <v>2081</v>
      </c>
    </row>
    <row r="1459" spans="1:13">
      <c r="A1459" s="119" t="s">
        <v>2082</v>
      </c>
      <c r="B1459" s="119" t="s">
        <v>395</v>
      </c>
      <c r="C1459" s="119">
        <v>875</v>
      </c>
      <c r="D1459" s="119">
        <v>911</v>
      </c>
      <c r="E1459" s="119">
        <v>865</v>
      </c>
      <c r="F1459" s="119">
        <v>902.55</v>
      </c>
      <c r="G1459" s="119">
        <v>905</v>
      </c>
      <c r="H1459" s="119">
        <v>870.65</v>
      </c>
      <c r="I1459" s="119">
        <v>24553</v>
      </c>
      <c r="J1459" s="119">
        <v>21839561.100000001</v>
      </c>
      <c r="K1459" s="121">
        <v>43187</v>
      </c>
      <c r="L1459" s="119">
        <v>1678</v>
      </c>
      <c r="M1459" s="119" t="s">
        <v>2083</v>
      </c>
    </row>
    <row r="1460" spans="1:13">
      <c r="A1460" s="119" t="s">
        <v>2084</v>
      </c>
      <c r="B1460" s="119" t="s">
        <v>395</v>
      </c>
      <c r="C1460" s="119">
        <v>1032.3499999999999</v>
      </c>
      <c r="D1460" s="119">
        <v>1055</v>
      </c>
      <c r="E1460" s="119">
        <v>1032.3499999999999</v>
      </c>
      <c r="F1460" s="119">
        <v>1049.6500000000001</v>
      </c>
      <c r="G1460" s="119">
        <v>1055</v>
      </c>
      <c r="H1460" s="119">
        <v>1051.9000000000001</v>
      </c>
      <c r="I1460" s="119">
        <v>5473</v>
      </c>
      <c r="J1460" s="119">
        <v>5747945.4000000004</v>
      </c>
      <c r="K1460" s="121">
        <v>43187</v>
      </c>
      <c r="L1460" s="119">
        <v>780</v>
      </c>
      <c r="M1460" s="119" t="s">
        <v>2085</v>
      </c>
    </row>
    <row r="1461" spans="1:13">
      <c r="A1461" s="119" t="s">
        <v>2086</v>
      </c>
      <c r="B1461" s="119" t="s">
        <v>395</v>
      </c>
      <c r="C1461" s="119">
        <v>99.35</v>
      </c>
      <c r="D1461" s="119">
        <v>102.5</v>
      </c>
      <c r="E1461" s="119">
        <v>98.2</v>
      </c>
      <c r="F1461" s="119">
        <v>99.25</v>
      </c>
      <c r="G1461" s="119">
        <v>99.8</v>
      </c>
      <c r="H1461" s="119">
        <v>101.65</v>
      </c>
      <c r="I1461" s="119">
        <v>56485</v>
      </c>
      <c r="J1461" s="119">
        <v>5658577.5999999996</v>
      </c>
      <c r="K1461" s="121">
        <v>43187</v>
      </c>
      <c r="L1461" s="119">
        <v>1019</v>
      </c>
      <c r="M1461" s="119" t="s">
        <v>2087</v>
      </c>
    </row>
    <row r="1462" spans="1:13">
      <c r="A1462" s="119" t="s">
        <v>2356</v>
      </c>
      <c r="B1462" s="119" t="s">
        <v>395</v>
      </c>
      <c r="C1462" s="119">
        <v>55.6</v>
      </c>
      <c r="D1462" s="119">
        <v>57.35</v>
      </c>
      <c r="E1462" s="119">
        <v>54.8</v>
      </c>
      <c r="F1462" s="119">
        <v>55.3</v>
      </c>
      <c r="G1462" s="119">
        <v>55.5</v>
      </c>
      <c r="H1462" s="119">
        <v>56.7</v>
      </c>
      <c r="I1462" s="119">
        <v>111677</v>
      </c>
      <c r="J1462" s="119">
        <v>6209827.1500000004</v>
      </c>
      <c r="K1462" s="121">
        <v>43187</v>
      </c>
      <c r="L1462" s="119">
        <v>890</v>
      </c>
      <c r="M1462" s="119" t="s">
        <v>1348</v>
      </c>
    </row>
    <row r="1463" spans="1:13">
      <c r="A1463" s="119" t="s">
        <v>2088</v>
      </c>
      <c r="B1463" s="119" t="s">
        <v>395</v>
      </c>
      <c r="C1463" s="119">
        <v>314.95</v>
      </c>
      <c r="D1463" s="119">
        <v>321.2</v>
      </c>
      <c r="E1463" s="119">
        <v>312.05</v>
      </c>
      <c r="F1463" s="119">
        <v>318.64999999999998</v>
      </c>
      <c r="G1463" s="119">
        <v>318.75</v>
      </c>
      <c r="H1463" s="119">
        <v>316.39999999999998</v>
      </c>
      <c r="I1463" s="119">
        <v>542459</v>
      </c>
      <c r="J1463" s="119">
        <v>172327356.15000001</v>
      </c>
      <c r="K1463" s="121">
        <v>43187</v>
      </c>
      <c r="L1463" s="119">
        <v>7433</v>
      </c>
      <c r="M1463" s="119" t="s">
        <v>2089</v>
      </c>
    </row>
    <row r="1464" spans="1:13">
      <c r="A1464" s="119" t="s">
        <v>2090</v>
      </c>
      <c r="B1464" s="119" t="s">
        <v>395</v>
      </c>
      <c r="C1464" s="119">
        <v>52.1</v>
      </c>
      <c r="D1464" s="119">
        <v>54.5</v>
      </c>
      <c r="E1464" s="119">
        <v>51.8</v>
      </c>
      <c r="F1464" s="119">
        <v>53.45</v>
      </c>
      <c r="G1464" s="119">
        <v>53.4</v>
      </c>
      <c r="H1464" s="119">
        <v>53.3</v>
      </c>
      <c r="I1464" s="119">
        <v>8799</v>
      </c>
      <c r="J1464" s="119">
        <v>468949.35</v>
      </c>
      <c r="K1464" s="121">
        <v>43187</v>
      </c>
      <c r="L1464" s="119">
        <v>111</v>
      </c>
      <c r="M1464" s="119" t="s">
        <v>2091</v>
      </c>
    </row>
    <row r="1465" spans="1:13">
      <c r="A1465" s="119" t="s">
        <v>2092</v>
      </c>
      <c r="B1465" s="119" t="s">
        <v>395</v>
      </c>
      <c r="C1465" s="119">
        <v>660</v>
      </c>
      <c r="D1465" s="119">
        <v>679.9</v>
      </c>
      <c r="E1465" s="119">
        <v>643.5</v>
      </c>
      <c r="F1465" s="119">
        <v>646.85</v>
      </c>
      <c r="G1465" s="119">
        <v>649.79999999999995</v>
      </c>
      <c r="H1465" s="119">
        <v>659.95</v>
      </c>
      <c r="I1465" s="119">
        <v>25334</v>
      </c>
      <c r="J1465" s="119">
        <v>16512467.800000001</v>
      </c>
      <c r="K1465" s="121">
        <v>43187</v>
      </c>
      <c r="L1465" s="119">
        <v>1518</v>
      </c>
      <c r="M1465" s="119" t="s">
        <v>2093</v>
      </c>
    </row>
    <row r="1466" spans="1:13">
      <c r="A1466" s="119" t="s">
        <v>3255</v>
      </c>
      <c r="B1466" s="119" t="s">
        <v>395</v>
      </c>
      <c r="C1466" s="119">
        <v>13.5</v>
      </c>
      <c r="D1466" s="119">
        <v>14.3</v>
      </c>
      <c r="E1466" s="119">
        <v>13.5</v>
      </c>
      <c r="F1466" s="119">
        <v>13.85</v>
      </c>
      <c r="G1466" s="119">
        <v>14.1</v>
      </c>
      <c r="H1466" s="119">
        <v>13.95</v>
      </c>
      <c r="I1466" s="119">
        <v>26476</v>
      </c>
      <c r="J1466" s="119">
        <v>366053.85</v>
      </c>
      <c r="K1466" s="121">
        <v>43187</v>
      </c>
      <c r="L1466" s="119">
        <v>126</v>
      </c>
      <c r="M1466" s="119" t="s">
        <v>3256</v>
      </c>
    </row>
    <row r="1467" spans="1:13">
      <c r="A1467" s="119" t="s">
        <v>3257</v>
      </c>
      <c r="B1467" s="119" t="s">
        <v>395</v>
      </c>
      <c r="C1467" s="119">
        <v>269.3</v>
      </c>
      <c r="D1467" s="119">
        <v>282.75</v>
      </c>
      <c r="E1467" s="119">
        <v>265.64999999999998</v>
      </c>
      <c r="F1467" s="119">
        <v>273.25</v>
      </c>
      <c r="G1467" s="119">
        <v>276.95</v>
      </c>
      <c r="H1467" s="119">
        <v>269.3</v>
      </c>
      <c r="I1467" s="119">
        <v>26487</v>
      </c>
      <c r="J1467" s="119">
        <v>7191590.3499999996</v>
      </c>
      <c r="K1467" s="121">
        <v>43187</v>
      </c>
      <c r="L1467" s="119">
        <v>124</v>
      </c>
      <c r="M1467" s="119" t="s">
        <v>3258</v>
      </c>
    </row>
    <row r="1468" spans="1:13">
      <c r="A1468" s="119" t="s">
        <v>2094</v>
      </c>
      <c r="B1468" s="119" t="s">
        <v>395</v>
      </c>
      <c r="C1468" s="119">
        <v>0.95</v>
      </c>
      <c r="D1468" s="119">
        <v>1</v>
      </c>
      <c r="E1468" s="119">
        <v>0.95</v>
      </c>
      <c r="F1468" s="119">
        <v>1</v>
      </c>
      <c r="G1468" s="119">
        <v>1</v>
      </c>
      <c r="H1468" s="119">
        <v>0.95</v>
      </c>
      <c r="I1468" s="119">
        <v>583684</v>
      </c>
      <c r="J1468" s="119">
        <v>582138.4</v>
      </c>
      <c r="K1468" s="121">
        <v>43187</v>
      </c>
      <c r="L1468" s="119">
        <v>132</v>
      </c>
      <c r="M1468" s="119" t="s">
        <v>2095</v>
      </c>
    </row>
    <row r="1469" spans="1:13">
      <c r="A1469" s="119" t="s">
        <v>2096</v>
      </c>
      <c r="B1469" s="119" t="s">
        <v>395</v>
      </c>
      <c r="C1469" s="119">
        <v>73.400000000000006</v>
      </c>
      <c r="D1469" s="119">
        <v>74</v>
      </c>
      <c r="E1469" s="119">
        <v>70.75</v>
      </c>
      <c r="F1469" s="119">
        <v>71.150000000000006</v>
      </c>
      <c r="G1469" s="119">
        <v>71.3</v>
      </c>
      <c r="H1469" s="119">
        <v>73.75</v>
      </c>
      <c r="I1469" s="119">
        <v>277868</v>
      </c>
      <c r="J1469" s="119">
        <v>20043721.199999999</v>
      </c>
      <c r="K1469" s="121">
        <v>43187</v>
      </c>
      <c r="L1469" s="119">
        <v>1956</v>
      </c>
      <c r="M1469" s="119" t="s">
        <v>2097</v>
      </c>
    </row>
    <row r="1470" spans="1:13">
      <c r="A1470" s="119" t="s">
        <v>2098</v>
      </c>
      <c r="B1470" s="119" t="s">
        <v>395</v>
      </c>
      <c r="C1470" s="119">
        <v>67.45</v>
      </c>
      <c r="D1470" s="119">
        <v>68.349999999999994</v>
      </c>
      <c r="E1470" s="119">
        <v>66</v>
      </c>
      <c r="F1470" s="119">
        <v>66.349999999999994</v>
      </c>
      <c r="G1470" s="119">
        <v>66.599999999999994</v>
      </c>
      <c r="H1470" s="119">
        <v>67.45</v>
      </c>
      <c r="I1470" s="119">
        <v>29039</v>
      </c>
      <c r="J1470" s="119">
        <v>1937146.5</v>
      </c>
      <c r="K1470" s="121">
        <v>43187</v>
      </c>
      <c r="L1470" s="119">
        <v>354</v>
      </c>
      <c r="M1470" s="119" t="s">
        <v>2099</v>
      </c>
    </row>
    <row r="1471" spans="1:13">
      <c r="A1471" s="119" t="s">
        <v>2100</v>
      </c>
      <c r="B1471" s="119" t="s">
        <v>395</v>
      </c>
      <c r="C1471" s="119">
        <v>1930</v>
      </c>
      <c r="D1471" s="119">
        <v>1978.95</v>
      </c>
      <c r="E1471" s="119">
        <v>1882</v>
      </c>
      <c r="F1471" s="119">
        <v>1899.75</v>
      </c>
      <c r="G1471" s="119">
        <v>1882</v>
      </c>
      <c r="H1471" s="119">
        <v>1941.3</v>
      </c>
      <c r="I1471" s="119">
        <v>63092</v>
      </c>
      <c r="J1471" s="119">
        <v>122714045.3</v>
      </c>
      <c r="K1471" s="121">
        <v>43187</v>
      </c>
      <c r="L1471" s="119">
        <v>3603</v>
      </c>
      <c r="M1471" s="119" t="s">
        <v>2101</v>
      </c>
    </row>
    <row r="1472" spans="1:13">
      <c r="A1472" s="119" t="s">
        <v>2102</v>
      </c>
      <c r="B1472" s="119" t="s">
        <v>395</v>
      </c>
      <c r="C1472" s="119">
        <v>1083.5</v>
      </c>
      <c r="D1472" s="119">
        <v>1086.9000000000001</v>
      </c>
      <c r="E1472" s="119">
        <v>1058.0999999999999</v>
      </c>
      <c r="F1472" s="119">
        <v>1066.4000000000001</v>
      </c>
      <c r="G1472" s="119">
        <v>1062</v>
      </c>
      <c r="H1472" s="119">
        <v>1088.5999999999999</v>
      </c>
      <c r="I1472" s="119">
        <v>5871</v>
      </c>
      <c r="J1472" s="119">
        <v>6300865.5999999996</v>
      </c>
      <c r="K1472" s="121">
        <v>43187</v>
      </c>
      <c r="L1472" s="119">
        <v>560</v>
      </c>
      <c r="M1472" s="119" t="s">
        <v>2103</v>
      </c>
    </row>
    <row r="1473" spans="1:13">
      <c r="A1473" s="119" t="s">
        <v>162</v>
      </c>
      <c r="B1473" s="119" t="s">
        <v>395</v>
      </c>
      <c r="C1473" s="119">
        <v>621.65</v>
      </c>
      <c r="D1473" s="119">
        <v>625.79999999999995</v>
      </c>
      <c r="E1473" s="119">
        <v>617.9</v>
      </c>
      <c r="F1473" s="119">
        <v>620.9</v>
      </c>
      <c r="G1473" s="119">
        <v>620</v>
      </c>
      <c r="H1473" s="119">
        <v>623.20000000000005</v>
      </c>
      <c r="I1473" s="119">
        <v>1345369</v>
      </c>
      <c r="J1473" s="119">
        <v>837057808.04999995</v>
      </c>
      <c r="K1473" s="121">
        <v>43187</v>
      </c>
      <c r="L1473" s="119">
        <v>31097</v>
      </c>
      <c r="M1473" s="119" t="s">
        <v>2104</v>
      </c>
    </row>
    <row r="1474" spans="1:13">
      <c r="A1474" s="119" t="s">
        <v>2105</v>
      </c>
      <c r="B1474" s="119" t="s">
        <v>395</v>
      </c>
      <c r="C1474" s="119">
        <v>389.35</v>
      </c>
      <c r="D1474" s="119">
        <v>391.9</v>
      </c>
      <c r="E1474" s="119">
        <v>380.95</v>
      </c>
      <c r="F1474" s="119">
        <v>385</v>
      </c>
      <c r="G1474" s="119">
        <v>385</v>
      </c>
      <c r="H1474" s="119">
        <v>389.35</v>
      </c>
      <c r="I1474" s="119">
        <v>143680</v>
      </c>
      <c r="J1474" s="119">
        <v>55540778.350000001</v>
      </c>
      <c r="K1474" s="121">
        <v>43187</v>
      </c>
      <c r="L1474" s="119">
        <v>3457</v>
      </c>
      <c r="M1474" s="119" t="s">
        <v>2106</v>
      </c>
    </row>
    <row r="1475" spans="1:13">
      <c r="A1475" s="119" t="s">
        <v>2107</v>
      </c>
      <c r="B1475" s="119" t="s">
        <v>395</v>
      </c>
      <c r="C1475" s="119">
        <v>149</v>
      </c>
      <c r="D1475" s="119">
        <v>150.69999999999999</v>
      </c>
      <c r="E1475" s="119">
        <v>142.1</v>
      </c>
      <c r="F1475" s="119">
        <v>143.44999999999999</v>
      </c>
      <c r="G1475" s="119">
        <v>142.5</v>
      </c>
      <c r="H1475" s="119">
        <v>150.15</v>
      </c>
      <c r="I1475" s="119">
        <v>17163</v>
      </c>
      <c r="J1475" s="119">
        <v>2501721.75</v>
      </c>
      <c r="K1475" s="121">
        <v>43187</v>
      </c>
      <c r="L1475" s="119">
        <v>406</v>
      </c>
      <c r="M1475" s="119" t="s">
        <v>2108</v>
      </c>
    </row>
    <row r="1476" spans="1:13">
      <c r="A1476" s="119" t="s">
        <v>2109</v>
      </c>
      <c r="B1476" s="119" t="s">
        <v>395</v>
      </c>
      <c r="C1476" s="119">
        <v>2947.85</v>
      </c>
      <c r="D1476" s="119">
        <v>2950</v>
      </c>
      <c r="E1476" s="119">
        <v>2902.3</v>
      </c>
      <c r="F1476" s="119">
        <v>2935.8</v>
      </c>
      <c r="G1476" s="119">
        <v>2950</v>
      </c>
      <c r="H1476" s="119">
        <v>2917.6</v>
      </c>
      <c r="I1476" s="119">
        <v>486</v>
      </c>
      <c r="J1476" s="119">
        <v>1422983.9</v>
      </c>
      <c r="K1476" s="121">
        <v>43187</v>
      </c>
      <c r="L1476" s="119">
        <v>93</v>
      </c>
      <c r="M1476" s="119" t="s">
        <v>2110</v>
      </c>
    </row>
    <row r="1477" spans="1:13">
      <c r="A1477" s="119" t="s">
        <v>2111</v>
      </c>
      <c r="B1477" s="119" t="s">
        <v>395</v>
      </c>
      <c r="C1477" s="119">
        <v>2560.0500000000002</v>
      </c>
      <c r="D1477" s="119">
        <v>2567.9499999999998</v>
      </c>
      <c r="E1477" s="119">
        <v>2485.85</v>
      </c>
      <c r="F1477" s="119">
        <v>2513.6999999999998</v>
      </c>
      <c r="G1477" s="119">
        <v>2500</v>
      </c>
      <c r="H1477" s="119">
        <v>2544.4</v>
      </c>
      <c r="I1477" s="119">
        <v>5591</v>
      </c>
      <c r="J1477" s="119">
        <v>14211607.35</v>
      </c>
      <c r="K1477" s="121">
        <v>43187</v>
      </c>
      <c r="L1477" s="119">
        <v>567</v>
      </c>
      <c r="M1477" s="119" t="s">
        <v>2112</v>
      </c>
    </row>
    <row r="1478" spans="1:13">
      <c r="A1478" s="119" t="s">
        <v>2113</v>
      </c>
      <c r="B1478" s="119" t="s">
        <v>395</v>
      </c>
      <c r="C1478" s="119">
        <v>1240</v>
      </c>
      <c r="D1478" s="119">
        <v>1240</v>
      </c>
      <c r="E1478" s="119">
        <v>1196.2</v>
      </c>
      <c r="F1478" s="119">
        <v>1222.2</v>
      </c>
      <c r="G1478" s="119">
        <v>1222</v>
      </c>
      <c r="H1478" s="119">
        <v>1226.75</v>
      </c>
      <c r="I1478" s="119">
        <v>22844</v>
      </c>
      <c r="J1478" s="119">
        <v>27704027.149999999</v>
      </c>
      <c r="K1478" s="121">
        <v>43187</v>
      </c>
      <c r="L1478" s="119">
        <v>2197</v>
      </c>
      <c r="M1478" s="119" t="s">
        <v>2114</v>
      </c>
    </row>
    <row r="1479" spans="1:13">
      <c r="A1479" s="119" t="s">
        <v>2115</v>
      </c>
      <c r="B1479" s="119" t="s">
        <v>395</v>
      </c>
      <c r="C1479" s="119">
        <v>492.95</v>
      </c>
      <c r="D1479" s="119">
        <v>497.25</v>
      </c>
      <c r="E1479" s="119">
        <v>485</v>
      </c>
      <c r="F1479" s="119">
        <v>490.45</v>
      </c>
      <c r="G1479" s="119">
        <v>489.75</v>
      </c>
      <c r="H1479" s="119">
        <v>497.45</v>
      </c>
      <c r="I1479" s="119">
        <v>117292</v>
      </c>
      <c r="J1479" s="119">
        <v>57630340.799999997</v>
      </c>
      <c r="K1479" s="121">
        <v>43187</v>
      </c>
      <c r="L1479" s="119">
        <v>3507</v>
      </c>
      <c r="M1479" s="119" t="s">
        <v>2116</v>
      </c>
    </row>
    <row r="1480" spans="1:13">
      <c r="A1480" s="119" t="s">
        <v>2117</v>
      </c>
      <c r="B1480" s="119" t="s">
        <v>395</v>
      </c>
      <c r="C1480" s="119">
        <v>7554.9</v>
      </c>
      <c r="D1480" s="119">
        <v>8000</v>
      </c>
      <c r="E1480" s="119">
        <v>7505.65</v>
      </c>
      <c r="F1480" s="119">
        <v>7930.8</v>
      </c>
      <c r="G1480" s="119">
        <v>7806.9</v>
      </c>
      <c r="H1480" s="119">
        <v>7650</v>
      </c>
      <c r="I1480" s="119">
        <v>11592</v>
      </c>
      <c r="J1480" s="119">
        <v>91167203.700000003</v>
      </c>
      <c r="K1480" s="121">
        <v>43187</v>
      </c>
      <c r="L1480" s="119">
        <v>1891</v>
      </c>
      <c r="M1480" s="119" t="s">
        <v>2118</v>
      </c>
    </row>
    <row r="1481" spans="1:13">
      <c r="A1481" s="119" t="s">
        <v>2119</v>
      </c>
      <c r="B1481" s="119" t="s">
        <v>395</v>
      </c>
      <c r="C1481" s="119">
        <v>167.9</v>
      </c>
      <c r="D1481" s="119">
        <v>178.65</v>
      </c>
      <c r="E1481" s="119">
        <v>167.9</v>
      </c>
      <c r="F1481" s="119">
        <v>171.15</v>
      </c>
      <c r="G1481" s="119">
        <v>171</v>
      </c>
      <c r="H1481" s="119">
        <v>163.44999999999999</v>
      </c>
      <c r="I1481" s="119">
        <v>1512183</v>
      </c>
      <c r="J1481" s="119">
        <v>263855432.84999999</v>
      </c>
      <c r="K1481" s="121">
        <v>43187</v>
      </c>
      <c r="L1481" s="119">
        <v>18912</v>
      </c>
      <c r="M1481" s="119" t="s">
        <v>2120</v>
      </c>
    </row>
    <row r="1482" spans="1:13">
      <c r="A1482" s="119" t="s">
        <v>2523</v>
      </c>
      <c r="B1482" s="119" t="s">
        <v>395</v>
      </c>
      <c r="C1482" s="119">
        <v>90.05</v>
      </c>
      <c r="D1482" s="119">
        <v>96.3</v>
      </c>
      <c r="E1482" s="119">
        <v>87.15</v>
      </c>
      <c r="F1482" s="119">
        <v>88.05</v>
      </c>
      <c r="G1482" s="119">
        <v>88</v>
      </c>
      <c r="H1482" s="119">
        <v>91.3</v>
      </c>
      <c r="I1482" s="119">
        <v>358627</v>
      </c>
      <c r="J1482" s="119">
        <v>32423181.399999999</v>
      </c>
      <c r="K1482" s="121">
        <v>43187</v>
      </c>
      <c r="L1482" s="119">
        <v>3214</v>
      </c>
      <c r="M1482" s="119" t="s">
        <v>2524</v>
      </c>
    </row>
    <row r="1483" spans="1:13">
      <c r="A1483" s="119" t="s">
        <v>2254</v>
      </c>
      <c r="B1483" s="119" t="s">
        <v>395</v>
      </c>
      <c r="C1483" s="119">
        <v>1061.05</v>
      </c>
      <c r="D1483" s="119">
        <v>1099</v>
      </c>
      <c r="E1483" s="119">
        <v>1050.05</v>
      </c>
      <c r="F1483" s="119">
        <v>1061.25</v>
      </c>
      <c r="G1483" s="119">
        <v>1055</v>
      </c>
      <c r="H1483" s="119">
        <v>1078.8499999999999</v>
      </c>
      <c r="I1483" s="119">
        <v>6180</v>
      </c>
      <c r="J1483" s="119">
        <v>6698350.25</v>
      </c>
      <c r="K1483" s="121">
        <v>43187</v>
      </c>
      <c r="L1483" s="119">
        <v>399</v>
      </c>
      <c r="M1483" s="119" t="s">
        <v>2255</v>
      </c>
    </row>
    <row r="1484" spans="1:13">
      <c r="A1484" s="119" t="s">
        <v>2121</v>
      </c>
      <c r="B1484" s="119" t="s">
        <v>395</v>
      </c>
      <c r="C1484" s="119">
        <v>39.25</v>
      </c>
      <c r="D1484" s="119">
        <v>42.7</v>
      </c>
      <c r="E1484" s="119">
        <v>39.25</v>
      </c>
      <c r="F1484" s="119">
        <v>42.7</v>
      </c>
      <c r="G1484" s="119">
        <v>42.7</v>
      </c>
      <c r="H1484" s="119">
        <v>40.700000000000003</v>
      </c>
      <c r="I1484" s="119">
        <v>6215</v>
      </c>
      <c r="J1484" s="119">
        <v>264148.2</v>
      </c>
      <c r="K1484" s="121">
        <v>43187</v>
      </c>
      <c r="L1484" s="119">
        <v>40</v>
      </c>
      <c r="M1484" s="119" t="s">
        <v>2122</v>
      </c>
    </row>
    <row r="1485" spans="1:13">
      <c r="A1485" s="119" t="s">
        <v>2123</v>
      </c>
      <c r="B1485" s="119" t="s">
        <v>395</v>
      </c>
      <c r="C1485" s="119">
        <v>133.85</v>
      </c>
      <c r="D1485" s="119">
        <v>137.5</v>
      </c>
      <c r="E1485" s="119">
        <v>133.1</v>
      </c>
      <c r="F1485" s="119">
        <v>134.9</v>
      </c>
      <c r="G1485" s="119">
        <v>135.19999999999999</v>
      </c>
      <c r="H1485" s="119">
        <v>135.5</v>
      </c>
      <c r="I1485" s="119">
        <v>436573</v>
      </c>
      <c r="J1485" s="119">
        <v>59027352.100000001</v>
      </c>
      <c r="K1485" s="121">
        <v>43187</v>
      </c>
      <c r="L1485" s="119">
        <v>5633</v>
      </c>
      <c r="M1485" s="119" t="s">
        <v>2124</v>
      </c>
    </row>
    <row r="1486" spans="1:13">
      <c r="A1486" s="119" t="s">
        <v>2125</v>
      </c>
      <c r="B1486" s="119" t="s">
        <v>395</v>
      </c>
      <c r="C1486" s="119">
        <v>143.1</v>
      </c>
      <c r="D1486" s="119">
        <v>145.5</v>
      </c>
      <c r="E1486" s="119">
        <v>140.1</v>
      </c>
      <c r="F1486" s="119">
        <v>141.35</v>
      </c>
      <c r="G1486" s="119">
        <v>142.30000000000001</v>
      </c>
      <c r="H1486" s="119">
        <v>144.15</v>
      </c>
      <c r="I1486" s="119">
        <v>380242</v>
      </c>
      <c r="J1486" s="119">
        <v>54326656.549999997</v>
      </c>
      <c r="K1486" s="121">
        <v>43187</v>
      </c>
      <c r="L1486" s="119">
        <v>3589</v>
      </c>
      <c r="M1486" s="119" t="s">
        <v>2126</v>
      </c>
    </row>
    <row r="1487" spans="1:13">
      <c r="A1487" s="119" t="s">
        <v>3259</v>
      </c>
      <c r="B1487" s="119" t="s">
        <v>395</v>
      </c>
      <c r="C1487" s="119">
        <v>142.5</v>
      </c>
      <c r="D1487" s="119">
        <v>147.85</v>
      </c>
      <c r="E1487" s="119">
        <v>140.69999999999999</v>
      </c>
      <c r="F1487" s="119">
        <v>143.80000000000001</v>
      </c>
      <c r="G1487" s="119">
        <v>146</v>
      </c>
      <c r="H1487" s="119">
        <v>142.5</v>
      </c>
      <c r="I1487" s="119">
        <v>726</v>
      </c>
      <c r="J1487" s="119">
        <v>104389.1</v>
      </c>
      <c r="K1487" s="121">
        <v>43187</v>
      </c>
      <c r="L1487" s="119">
        <v>36</v>
      </c>
      <c r="M1487" s="119" t="s">
        <v>3260</v>
      </c>
    </row>
    <row r="1488" spans="1:13">
      <c r="A1488" s="119" t="s">
        <v>2127</v>
      </c>
      <c r="B1488" s="119" t="s">
        <v>395</v>
      </c>
      <c r="C1488" s="119">
        <v>59.4</v>
      </c>
      <c r="D1488" s="119">
        <v>59.95</v>
      </c>
      <c r="E1488" s="119">
        <v>57.4</v>
      </c>
      <c r="F1488" s="119">
        <v>58.05</v>
      </c>
      <c r="G1488" s="119">
        <v>57.5</v>
      </c>
      <c r="H1488" s="119">
        <v>59.55</v>
      </c>
      <c r="I1488" s="119">
        <v>1092590</v>
      </c>
      <c r="J1488" s="119">
        <v>64228938.350000001</v>
      </c>
      <c r="K1488" s="121">
        <v>43187</v>
      </c>
      <c r="L1488" s="119">
        <v>4219</v>
      </c>
      <c r="M1488" s="119" t="s">
        <v>2128</v>
      </c>
    </row>
    <row r="1489" spans="1:13">
      <c r="A1489" s="119" t="s">
        <v>2129</v>
      </c>
      <c r="B1489" s="119" t="s">
        <v>395</v>
      </c>
      <c r="C1489" s="119">
        <v>2406</v>
      </c>
      <c r="D1489" s="119">
        <v>2489.65</v>
      </c>
      <c r="E1489" s="119">
        <v>2340</v>
      </c>
      <c r="F1489" s="119">
        <v>2441.5</v>
      </c>
      <c r="G1489" s="119">
        <v>2444.9499999999998</v>
      </c>
      <c r="H1489" s="119">
        <v>2488.4</v>
      </c>
      <c r="I1489" s="119">
        <v>371</v>
      </c>
      <c r="J1489" s="119">
        <v>904344.15</v>
      </c>
      <c r="K1489" s="121">
        <v>43187</v>
      </c>
      <c r="L1489" s="119">
        <v>78</v>
      </c>
      <c r="M1489" s="119" t="s">
        <v>2130</v>
      </c>
    </row>
    <row r="1490" spans="1:13">
      <c r="A1490" s="119" t="s">
        <v>2131</v>
      </c>
      <c r="B1490" s="119" t="s">
        <v>395</v>
      </c>
      <c r="C1490" s="119">
        <v>2160</v>
      </c>
      <c r="D1490" s="119">
        <v>2275</v>
      </c>
      <c r="E1490" s="119">
        <v>2145.0500000000002</v>
      </c>
      <c r="F1490" s="119">
        <v>2250.35</v>
      </c>
      <c r="G1490" s="119">
        <v>2250</v>
      </c>
      <c r="H1490" s="119">
        <v>2169.0500000000002</v>
      </c>
      <c r="I1490" s="119">
        <v>6197</v>
      </c>
      <c r="J1490" s="119">
        <v>13905669.35</v>
      </c>
      <c r="K1490" s="121">
        <v>43187</v>
      </c>
      <c r="L1490" s="119">
        <v>1692</v>
      </c>
      <c r="M1490" s="119" t="s">
        <v>2132</v>
      </c>
    </row>
    <row r="1491" spans="1:13">
      <c r="A1491" s="119" t="s">
        <v>2133</v>
      </c>
      <c r="B1491" s="119" t="s">
        <v>395</v>
      </c>
      <c r="C1491" s="119">
        <v>1500</v>
      </c>
      <c r="D1491" s="119">
        <v>1550</v>
      </c>
      <c r="E1491" s="119">
        <v>1479.5</v>
      </c>
      <c r="F1491" s="119">
        <v>1510.25</v>
      </c>
      <c r="G1491" s="119">
        <v>1515</v>
      </c>
      <c r="H1491" s="119">
        <v>1506.5</v>
      </c>
      <c r="I1491" s="119">
        <v>22291</v>
      </c>
      <c r="J1491" s="119">
        <v>33387355.350000001</v>
      </c>
      <c r="K1491" s="121">
        <v>43187</v>
      </c>
      <c r="L1491" s="119">
        <v>1665</v>
      </c>
      <c r="M1491" s="119" t="s">
        <v>2134</v>
      </c>
    </row>
    <row r="1492" spans="1:13">
      <c r="A1492" s="119" t="s">
        <v>2135</v>
      </c>
      <c r="B1492" s="119" t="s">
        <v>395</v>
      </c>
      <c r="C1492" s="119">
        <v>97</v>
      </c>
      <c r="D1492" s="119">
        <v>97.8</v>
      </c>
      <c r="E1492" s="119">
        <v>95</v>
      </c>
      <c r="F1492" s="119">
        <v>95.45</v>
      </c>
      <c r="G1492" s="119">
        <v>96.4</v>
      </c>
      <c r="H1492" s="119">
        <v>98</v>
      </c>
      <c r="I1492" s="119">
        <v>171662</v>
      </c>
      <c r="J1492" s="119">
        <v>16620022.1</v>
      </c>
      <c r="K1492" s="121">
        <v>43187</v>
      </c>
      <c r="L1492" s="119">
        <v>848</v>
      </c>
      <c r="M1492" s="119" t="s">
        <v>2136</v>
      </c>
    </row>
    <row r="1493" spans="1:13">
      <c r="A1493" s="119" t="s">
        <v>163</v>
      </c>
      <c r="B1493" s="119" t="s">
        <v>395</v>
      </c>
      <c r="C1493" s="119">
        <v>274</v>
      </c>
      <c r="D1493" s="119">
        <v>283.5</v>
      </c>
      <c r="E1493" s="119">
        <v>273</v>
      </c>
      <c r="F1493" s="119">
        <v>281.14999999999998</v>
      </c>
      <c r="G1493" s="119">
        <v>283.39999999999998</v>
      </c>
      <c r="H1493" s="119">
        <v>274.05</v>
      </c>
      <c r="I1493" s="119">
        <v>5194922</v>
      </c>
      <c r="J1493" s="119">
        <v>1450097186.0999999</v>
      </c>
      <c r="K1493" s="121">
        <v>43187</v>
      </c>
      <c r="L1493" s="119">
        <v>68644</v>
      </c>
      <c r="M1493" s="119" t="s">
        <v>2137</v>
      </c>
    </row>
    <row r="1494" spans="1:13">
      <c r="A1494" s="119" t="s">
        <v>164</v>
      </c>
      <c r="B1494" s="119" t="s">
        <v>395</v>
      </c>
      <c r="C1494" s="119">
        <v>732</v>
      </c>
      <c r="D1494" s="119">
        <v>741</v>
      </c>
      <c r="E1494" s="119">
        <v>723</v>
      </c>
      <c r="F1494" s="119">
        <v>726.5</v>
      </c>
      <c r="G1494" s="119">
        <v>726.05</v>
      </c>
      <c r="H1494" s="119">
        <v>733.2</v>
      </c>
      <c r="I1494" s="119">
        <v>902137</v>
      </c>
      <c r="J1494" s="119">
        <v>660285593.39999998</v>
      </c>
      <c r="K1494" s="121">
        <v>43187</v>
      </c>
      <c r="L1494" s="119">
        <v>14919</v>
      </c>
      <c r="M1494" s="119" t="s">
        <v>2138</v>
      </c>
    </row>
    <row r="1495" spans="1:13">
      <c r="A1495" s="119" t="s">
        <v>2139</v>
      </c>
      <c r="B1495" s="119" t="s">
        <v>395</v>
      </c>
      <c r="C1495" s="119">
        <v>339.9</v>
      </c>
      <c r="D1495" s="119">
        <v>342.75</v>
      </c>
      <c r="E1495" s="119">
        <v>336.65</v>
      </c>
      <c r="F1495" s="119">
        <v>341.6</v>
      </c>
      <c r="G1495" s="119">
        <v>342.75</v>
      </c>
      <c r="H1495" s="119">
        <v>338.85</v>
      </c>
      <c r="I1495" s="119">
        <v>19332</v>
      </c>
      <c r="J1495" s="119">
        <v>6577178.8499999996</v>
      </c>
      <c r="K1495" s="121">
        <v>43187</v>
      </c>
      <c r="L1495" s="119">
        <v>2135</v>
      </c>
      <c r="M1495" s="119" t="s">
        <v>2140</v>
      </c>
    </row>
    <row r="1496" spans="1:13">
      <c r="A1496" s="119" t="s">
        <v>2712</v>
      </c>
      <c r="B1496" s="119" t="s">
        <v>395</v>
      </c>
      <c r="C1496" s="119">
        <v>5.75</v>
      </c>
      <c r="D1496" s="119">
        <v>5.8</v>
      </c>
      <c r="E1496" s="119">
        <v>5.75</v>
      </c>
      <c r="F1496" s="119">
        <v>5.75</v>
      </c>
      <c r="G1496" s="119">
        <v>5.75</v>
      </c>
      <c r="H1496" s="119">
        <v>5.8</v>
      </c>
      <c r="I1496" s="119">
        <v>4404</v>
      </c>
      <c r="J1496" s="119">
        <v>25390.5</v>
      </c>
      <c r="K1496" s="121">
        <v>43187</v>
      </c>
      <c r="L1496" s="119">
        <v>22</v>
      </c>
      <c r="M1496" s="119" t="s">
        <v>2713</v>
      </c>
    </row>
    <row r="1497" spans="1:13">
      <c r="A1497" s="119" t="s">
        <v>2141</v>
      </c>
      <c r="B1497" s="119" t="s">
        <v>395</v>
      </c>
      <c r="C1497" s="119">
        <v>245</v>
      </c>
      <c r="D1497" s="119">
        <v>248</v>
      </c>
      <c r="E1497" s="119">
        <v>237.25</v>
      </c>
      <c r="F1497" s="119">
        <v>238.75</v>
      </c>
      <c r="G1497" s="119">
        <v>240</v>
      </c>
      <c r="H1497" s="119">
        <v>245</v>
      </c>
      <c r="I1497" s="119">
        <v>101049</v>
      </c>
      <c r="J1497" s="119">
        <v>24411671.699999999</v>
      </c>
      <c r="K1497" s="121">
        <v>43187</v>
      </c>
      <c r="L1497" s="119">
        <v>6497</v>
      </c>
      <c r="M1497" s="119" t="s">
        <v>2142</v>
      </c>
    </row>
    <row r="1498" spans="1:13">
      <c r="A1498" s="119" t="s">
        <v>2143</v>
      </c>
      <c r="B1498" s="119" t="s">
        <v>395</v>
      </c>
      <c r="C1498" s="119">
        <v>57.8</v>
      </c>
      <c r="D1498" s="119">
        <v>57.8</v>
      </c>
      <c r="E1498" s="119">
        <v>57.2</v>
      </c>
      <c r="F1498" s="119">
        <v>57.3</v>
      </c>
      <c r="G1498" s="119">
        <v>57.3</v>
      </c>
      <c r="H1498" s="119">
        <v>57.65</v>
      </c>
      <c r="I1498" s="119">
        <v>3147</v>
      </c>
      <c r="J1498" s="119">
        <v>180448.85</v>
      </c>
      <c r="K1498" s="121">
        <v>43187</v>
      </c>
      <c r="L1498" s="119">
        <v>25</v>
      </c>
      <c r="M1498" s="119" t="s">
        <v>2144</v>
      </c>
    </row>
    <row r="1499" spans="1:13">
      <c r="A1499" s="119" t="s">
        <v>3261</v>
      </c>
      <c r="B1499" s="119" t="s">
        <v>395</v>
      </c>
      <c r="C1499" s="119">
        <v>50.15</v>
      </c>
      <c r="D1499" s="119">
        <v>50.15</v>
      </c>
      <c r="E1499" s="119">
        <v>45.65</v>
      </c>
      <c r="F1499" s="119">
        <v>48.15</v>
      </c>
      <c r="G1499" s="119">
        <v>49</v>
      </c>
      <c r="H1499" s="119">
        <v>47.8</v>
      </c>
      <c r="I1499" s="119">
        <v>2738</v>
      </c>
      <c r="J1499" s="119">
        <v>129669.65</v>
      </c>
      <c r="K1499" s="121">
        <v>43187</v>
      </c>
      <c r="L1499" s="119">
        <v>60</v>
      </c>
      <c r="M1499" s="119" t="s">
        <v>3262</v>
      </c>
    </row>
    <row r="1500" spans="1:13">
      <c r="A1500" s="119" t="s">
        <v>165</v>
      </c>
      <c r="B1500" s="119" t="s">
        <v>395</v>
      </c>
      <c r="C1500" s="119">
        <v>300.14999999999998</v>
      </c>
      <c r="D1500" s="119">
        <v>307.5</v>
      </c>
      <c r="E1500" s="119">
        <v>299.10000000000002</v>
      </c>
      <c r="F1500" s="119">
        <v>304.85000000000002</v>
      </c>
      <c r="G1500" s="119">
        <v>306.05</v>
      </c>
      <c r="H1500" s="119">
        <v>303.5</v>
      </c>
      <c r="I1500" s="119">
        <v>14952643</v>
      </c>
      <c r="J1500" s="119">
        <v>4534790899</v>
      </c>
      <c r="K1500" s="121">
        <v>43187</v>
      </c>
      <c r="L1500" s="119">
        <v>146755</v>
      </c>
      <c r="M1500" s="119" t="s">
        <v>2701</v>
      </c>
    </row>
    <row r="1501" spans="1:13">
      <c r="A1501" s="119" t="s">
        <v>3263</v>
      </c>
      <c r="B1501" s="119" t="s">
        <v>395</v>
      </c>
      <c r="C1501" s="119">
        <v>1728</v>
      </c>
      <c r="D1501" s="119">
        <v>1816</v>
      </c>
      <c r="E1501" s="119">
        <v>1725</v>
      </c>
      <c r="F1501" s="119">
        <v>1766.5</v>
      </c>
      <c r="G1501" s="119">
        <v>1725</v>
      </c>
      <c r="H1501" s="119">
        <v>1740.25</v>
      </c>
      <c r="I1501" s="119">
        <v>990</v>
      </c>
      <c r="J1501" s="119">
        <v>1737683.55</v>
      </c>
      <c r="K1501" s="121">
        <v>43187</v>
      </c>
      <c r="L1501" s="119">
        <v>223</v>
      </c>
      <c r="M1501" s="119" t="s">
        <v>3264</v>
      </c>
    </row>
    <row r="1502" spans="1:13">
      <c r="A1502" s="119" t="s">
        <v>166</v>
      </c>
      <c r="B1502" s="119" t="s">
        <v>395</v>
      </c>
      <c r="C1502" s="119">
        <v>584.5</v>
      </c>
      <c r="D1502" s="119">
        <v>588.79999999999995</v>
      </c>
      <c r="E1502" s="119">
        <v>573</v>
      </c>
      <c r="F1502" s="119">
        <v>575.5</v>
      </c>
      <c r="G1502" s="119">
        <v>579.1</v>
      </c>
      <c r="H1502" s="119">
        <v>586.5</v>
      </c>
      <c r="I1502" s="119">
        <v>2085254</v>
      </c>
      <c r="J1502" s="119">
        <v>1207214560.2</v>
      </c>
      <c r="K1502" s="121">
        <v>43187</v>
      </c>
      <c r="L1502" s="119">
        <v>37214</v>
      </c>
      <c r="M1502" s="119" t="s">
        <v>2145</v>
      </c>
    </row>
    <row r="1503" spans="1:13">
      <c r="A1503" s="119" t="s">
        <v>2146</v>
      </c>
      <c r="B1503" s="119" t="s">
        <v>395</v>
      </c>
      <c r="C1503" s="119">
        <v>36</v>
      </c>
      <c r="D1503" s="119">
        <v>36.65</v>
      </c>
      <c r="E1503" s="119">
        <v>35.1</v>
      </c>
      <c r="F1503" s="119">
        <v>35.35</v>
      </c>
      <c r="G1503" s="119">
        <v>35.200000000000003</v>
      </c>
      <c r="H1503" s="119">
        <v>36.15</v>
      </c>
      <c r="I1503" s="119">
        <v>437923</v>
      </c>
      <c r="J1503" s="119">
        <v>15658840.949999999</v>
      </c>
      <c r="K1503" s="121">
        <v>43187</v>
      </c>
      <c r="L1503" s="119">
        <v>1906</v>
      </c>
      <c r="M1503" s="119" t="s">
        <v>2147</v>
      </c>
    </row>
    <row r="1504" spans="1:13">
      <c r="A1504" s="119" t="s">
        <v>2148</v>
      </c>
      <c r="B1504" s="119" t="s">
        <v>395</v>
      </c>
      <c r="C1504" s="119">
        <v>38.549999999999997</v>
      </c>
      <c r="D1504" s="119">
        <v>38.549999999999997</v>
      </c>
      <c r="E1504" s="119">
        <v>37.950000000000003</v>
      </c>
      <c r="F1504" s="119">
        <v>38.049999999999997</v>
      </c>
      <c r="G1504" s="119">
        <v>38.15</v>
      </c>
      <c r="H1504" s="119">
        <v>38.65</v>
      </c>
      <c r="I1504" s="119">
        <v>436522</v>
      </c>
      <c r="J1504" s="119">
        <v>16683244.1</v>
      </c>
      <c r="K1504" s="121">
        <v>43187</v>
      </c>
      <c r="L1504" s="119">
        <v>1695</v>
      </c>
      <c r="M1504" s="119" t="s">
        <v>2772</v>
      </c>
    </row>
    <row r="1505" spans="1:13">
      <c r="A1505" s="119" t="s">
        <v>2909</v>
      </c>
      <c r="B1505" s="119" t="s">
        <v>395</v>
      </c>
      <c r="C1505" s="119">
        <v>45</v>
      </c>
      <c r="D1505" s="119">
        <v>49.4</v>
      </c>
      <c r="E1505" s="119">
        <v>45</v>
      </c>
      <c r="F1505" s="119">
        <v>45.7</v>
      </c>
      <c r="G1505" s="119">
        <v>48.8</v>
      </c>
      <c r="H1505" s="119">
        <v>45</v>
      </c>
      <c r="I1505" s="119">
        <v>2482</v>
      </c>
      <c r="J1505" s="119">
        <v>116780.15</v>
      </c>
      <c r="K1505" s="121">
        <v>43187</v>
      </c>
      <c r="L1505" s="119">
        <v>25</v>
      </c>
      <c r="M1505" s="119" t="s">
        <v>2910</v>
      </c>
    </row>
    <row r="1506" spans="1:13">
      <c r="A1506" s="119" t="s">
        <v>2149</v>
      </c>
      <c r="B1506" s="119" t="s">
        <v>395</v>
      </c>
      <c r="C1506" s="119">
        <v>895</v>
      </c>
      <c r="D1506" s="119">
        <v>905</v>
      </c>
      <c r="E1506" s="119">
        <v>884</v>
      </c>
      <c r="F1506" s="119">
        <v>901.25</v>
      </c>
      <c r="G1506" s="119">
        <v>902</v>
      </c>
      <c r="H1506" s="119">
        <v>901.1</v>
      </c>
      <c r="I1506" s="119">
        <v>21890</v>
      </c>
      <c r="J1506" s="119">
        <v>19689293.649999999</v>
      </c>
      <c r="K1506" s="121">
        <v>43187</v>
      </c>
      <c r="L1506" s="119">
        <v>716</v>
      </c>
      <c r="M1506" s="119" t="s">
        <v>2150</v>
      </c>
    </row>
    <row r="1507" spans="1:13">
      <c r="A1507" s="119" t="s">
        <v>2151</v>
      </c>
      <c r="B1507" s="119" t="s">
        <v>395</v>
      </c>
      <c r="C1507" s="119">
        <v>114.75</v>
      </c>
      <c r="D1507" s="119">
        <v>118.8</v>
      </c>
      <c r="E1507" s="119">
        <v>112.15</v>
      </c>
      <c r="F1507" s="119">
        <v>114.3</v>
      </c>
      <c r="G1507" s="119">
        <v>114.6</v>
      </c>
      <c r="H1507" s="119">
        <v>115.8</v>
      </c>
      <c r="I1507" s="119">
        <v>180504</v>
      </c>
      <c r="J1507" s="119">
        <v>20809744.100000001</v>
      </c>
      <c r="K1507" s="121">
        <v>43187</v>
      </c>
      <c r="L1507" s="119">
        <v>1560</v>
      </c>
      <c r="M1507" s="119" t="s">
        <v>2152</v>
      </c>
    </row>
    <row r="1508" spans="1:13">
      <c r="A1508" s="119" t="s">
        <v>2153</v>
      </c>
      <c r="B1508" s="119" t="s">
        <v>395</v>
      </c>
      <c r="C1508" s="119">
        <v>15.9</v>
      </c>
      <c r="D1508" s="119">
        <v>15.9</v>
      </c>
      <c r="E1508" s="119">
        <v>15.25</v>
      </c>
      <c r="F1508" s="119">
        <v>15.4</v>
      </c>
      <c r="G1508" s="119">
        <v>15.3</v>
      </c>
      <c r="H1508" s="119">
        <v>16</v>
      </c>
      <c r="I1508" s="119">
        <v>71069</v>
      </c>
      <c r="J1508" s="119">
        <v>1101982.95</v>
      </c>
      <c r="K1508" s="121">
        <v>43187</v>
      </c>
      <c r="L1508" s="119">
        <v>375</v>
      </c>
      <c r="M1508" s="119" t="s">
        <v>2154</v>
      </c>
    </row>
    <row r="1509" spans="1:13">
      <c r="A1509" s="119" t="s">
        <v>2250</v>
      </c>
      <c r="B1509" s="119" t="s">
        <v>395</v>
      </c>
      <c r="C1509" s="119">
        <v>165.85</v>
      </c>
      <c r="D1509" s="119">
        <v>169.45</v>
      </c>
      <c r="E1509" s="119">
        <v>163</v>
      </c>
      <c r="F1509" s="119">
        <v>166.2</v>
      </c>
      <c r="G1509" s="119">
        <v>165</v>
      </c>
      <c r="H1509" s="119">
        <v>165</v>
      </c>
      <c r="I1509" s="119">
        <v>1433</v>
      </c>
      <c r="J1509" s="119">
        <v>237263.25</v>
      </c>
      <c r="K1509" s="121">
        <v>43187</v>
      </c>
      <c r="L1509" s="119">
        <v>59</v>
      </c>
      <c r="M1509" s="119" t="s">
        <v>2251</v>
      </c>
    </row>
    <row r="1510" spans="1:13">
      <c r="A1510" s="119" t="s">
        <v>3313</v>
      </c>
      <c r="B1510" s="119" t="s">
        <v>395</v>
      </c>
      <c r="C1510" s="119">
        <v>36</v>
      </c>
      <c r="D1510" s="119">
        <v>39</v>
      </c>
      <c r="E1510" s="119">
        <v>36</v>
      </c>
      <c r="F1510" s="119">
        <v>36.200000000000003</v>
      </c>
      <c r="G1510" s="119">
        <v>36.200000000000003</v>
      </c>
      <c r="H1510" s="119">
        <v>36.25</v>
      </c>
      <c r="I1510" s="119">
        <v>193</v>
      </c>
      <c r="J1510" s="119">
        <v>7050.5</v>
      </c>
      <c r="K1510" s="121">
        <v>43187</v>
      </c>
      <c r="L1510" s="119">
        <v>14</v>
      </c>
      <c r="M1510" s="119" t="s">
        <v>3314</v>
      </c>
    </row>
    <row r="1511" spans="1:13">
      <c r="A1511" s="119" t="s">
        <v>2155</v>
      </c>
      <c r="B1511" s="119" t="s">
        <v>395</v>
      </c>
      <c r="C1511" s="119">
        <v>485.05</v>
      </c>
      <c r="D1511" s="119">
        <v>487.8</v>
      </c>
      <c r="E1511" s="119">
        <v>480.1</v>
      </c>
      <c r="F1511" s="119">
        <v>482</v>
      </c>
      <c r="G1511" s="119">
        <v>483.1</v>
      </c>
      <c r="H1511" s="119">
        <v>490.8</v>
      </c>
      <c r="I1511" s="119">
        <v>14800</v>
      </c>
      <c r="J1511" s="119">
        <v>7148601.25</v>
      </c>
      <c r="K1511" s="121">
        <v>43187</v>
      </c>
      <c r="L1511" s="119">
        <v>533</v>
      </c>
      <c r="M1511" s="119" t="s">
        <v>2156</v>
      </c>
    </row>
    <row r="1512" spans="1:13">
      <c r="A1512" s="119" t="s">
        <v>2157</v>
      </c>
      <c r="B1512" s="119" t="s">
        <v>395</v>
      </c>
      <c r="C1512" s="119">
        <v>172.7</v>
      </c>
      <c r="D1512" s="119">
        <v>175.4</v>
      </c>
      <c r="E1512" s="119">
        <v>170.1</v>
      </c>
      <c r="F1512" s="119">
        <v>170.8</v>
      </c>
      <c r="G1512" s="119">
        <v>170.5</v>
      </c>
      <c r="H1512" s="119">
        <v>172.7</v>
      </c>
      <c r="I1512" s="119">
        <v>76420</v>
      </c>
      <c r="J1512" s="119">
        <v>13176702.550000001</v>
      </c>
      <c r="K1512" s="121">
        <v>43187</v>
      </c>
      <c r="L1512" s="119">
        <v>1019</v>
      </c>
      <c r="M1512" s="119" t="s">
        <v>2158</v>
      </c>
    </row>
    <row r="1513" spans="1:13">
      <c r="A1513" s="119" t="s">
        <v>2159</v>
      </c>
      <c r="B1513" s="119" t="s">
        <v>395</v>
      </c>
      <c r="C1513" s="119">
        <v>1172</v>
      </c>
      <c r="D1513" s="119">
        <v>1187.95</v>
      </c>
      <c r="E1513" s="119">
        <v>1148</v>
      </c>
      <c r="F1513" s="119">
        <v>1177.55</v>
      </c>
      <c r="G1513" s="119">
        <v>1180</v>
      </c>
      <c r="H1513" s="119">
        <v>1155.2</v>
      </c>
      <c r="I1513" s="119">
        <v>4743</v>
      </c>
      <c r="J1513" s="119">
        <v>5570527.0499999998</v>
      </c>
      <c r="K1513" s="121">
        <v>43187</v>
      </c>
      <c r="L1513" s="119">
        <v>551</v>
      </c>
      <c r="M1513" s="119" t="s">
        <v>2160</v>
      </c>
    </row>
    <row r="1514" spans="1:13">
      <c r="A1514" s="119" t="s">
        <v>2250</v>
      </c>
      <c r="B1514" s="119" t="s">
        <v>395</v>
      </c>
      <c r="C1514" s="119">
        <v>157.1</v>
      </c>
      <c r="D1514" s="119">
        <v>183.5</v>
      </c>
      <c r="E1514" s="119">
        <v>157.1</v>
      </c>
      <c r="F1514" s="119">
        <v>163.05000000000001</v>
      </c>
      <c r="G1514" s="119">
        <v>163.69999999999999</v>
      </c>
      <c r="H1514" s="119">
        <v>157.69999999999999</v>
      </c>
      <c r="I1514" s="119">
        <v>24365</v>
      </c>
      <c r="J1514" s="119">
        <v>4065631.1</v>
      </c>
      <c r="K1514" s="121">
        <v>43185</v>
      </c>
      <c r="L1514" s="119">
        <v>940</v>
      </c>
      <c r="M1514" s="119" t="s">
        <v>2251</v>
      </c>
    </row>
    <row r="1515" spans="1:13">
      <c r="A1515" s="119" t="s">
        <v>3313</v>
      </c>
      <c r="B1515" s="119" t="s">
        <v>395</v>
      </c>
      <c r="C1515" s="119">
        <v>36.950000000000003</v>
      </c>
      <c r="D1515" s="119">
        <v>37</v>
      </c>
      <c r="E1515" s="119">
        <v>35.6</v>
      </c>
      <c r="F1515" s="119">
        <v>36.25</v>
      </c>
      <c r="G1515" s="119">
        <v>36.049999999999997</v>
      </c>
      <c r="H1515" s="119">
        <v>38.4</v>
      </c>
      <c r="I1515" s="119">
        <v>1347</v>
      </c>
      <c r="J1515" s="119">
        <v>48757.8</v>
      </c>
      <c r="K1515" s="121">
        <v>43185</v>
      </c>
      <c r="L1515" s="119">
        <v>18</v>
      </c>
      <c r="M1515" s="119" t="s">
        <v>3314</v>
      </c>
    </row>
    <row r="1516" spans="1:13">
      <c r="A1516" s="119" t="s">
        <v>2155</v>
      </c>
      <c r="B1516" s="119" t="s">
        <v>395</v>
      </c>
      <c r="C1516" s="119">
        <v>478.95</v>
      </c>
      <c r="D1516" s="119">
        <v>494</v>
      </c>
      <c r="E1516" s="119">
        <v>469.6</v>
      </c>
      <c r="F1516" s="119">
        <v>485.8</v>
      </c>
      <c r="G1516" s="119">
        <v>492.45</v>
      </c>
      <c r="H1516" s="119">
        <v>477.3</v>
      </c>
      <c r="I1516" s="119">
        <v>80540</v>
      </c>
      <c r="J1516" s="119">
        <v>38773679.75</v>
      </c>
      <c r="K1516" s="121">
        <v>43185</v>
      </c>
      <c r="L1516" s="119">
        <v>1819</v>
      </c>
      <c r="M1516" s="119" t="s">
        <v>2156</v>
      </c>
    </row>
    <row r="1517" spans="1:13">
      <c r="A1517" s="119" t="s">
        <v>2157</v>
      </c>
      <c r="B1517" s="119" t="s">
        <v>395</v>
      </c>
      <c r="C1517" s="119">
        <v>173.55</v>
      </c>
      <c r="D1517" s="119">
        <v>176</v>
      </c>
      <c r="E1517" s="119">
        <v>172</v>
      </c>
      <c r="F1517" s="119">
        <v>172.75</v>
      </c>
      <c r="G1517" s="119">
        <v>172.5</v>
      </c>
      <c r="H1517" s="119">
        <v>173.55</v>
      </c>
      <c r="I1517" s="119">
        <v>65128</v>
      </c>
      <c r="J1517" s="119">
        <v>11331832.4</v>
      </c>
      <c r="K1517" s="121">
        <v>43185</v>
      </c>
      <c r="L1517" s="119">
        <v>1866</v>
      </c>
      <c r="M1517" s="119" t="s">
        <v>2158</v>
      </c>
    </row>
    <row r="1518" spans="1:13">
      <c r="A1518" s="119" t="s">
        <v>2159</v>
      </c>
      <c r="B1518" s="119" t="s">
        <v>395</v>
      </c>
      <c r="C1518" s="119">
        <v>1151.45</v>
      </c>
      <c r="D1518" s="119">
        <v>1180</v>
      </c>
      <c r="E1518" s="119">
        <v>1137.05</v>
      </c>
      <c r="F1518" s="119">
        <v>1164.05</v>
      </c>
      <c r="G1518" s="119">
        <v>1159.0999999999999</v>
      </c>
      <c r="H1518" s="119">
        <v>1143.4000000000001</v>
      </c>
      <c r="I1518" s="119">
        <v>15027</v>
      </c>
      <c r="J1518" s="119">
        <v>17551058.800000001</v>
      </c>
      <c r="K1518" s="121">
        <v>43185</v>
      </c>
      <c r="L1518" s="119">
        <v>662</v>
      </c>
      <c r="M1518" s="119" t="s">
        <v>2160</v>
      </c>
    </row>
    <row r="1519" spans="1:13">
      <c r="A1519" s="119" t="s">
        <v>3313</v>
      </c>
      <c r="B1519" s="119" t="s">
        <v>395</v>
      </c>
      <c r="C1519" s="119">
        <v>42</v>
      </c>
      <c r="D1519" s="119">
        <v>42</v>
      </c>
      <c r="E1519" s="119">
        <v>41.25</v>
      </c>
      <c r="F1519" s="119">
        <v>41.45</v>
      </c>
      <c r="G1519" s="119">
        <v>41.25</v>
      </c>
      <c r="H1519" s="119">
        <v>42</v>
      </c>
      <c r="I1519" s="119">
        <v>12</v>
      </c>
      <c r="J1519" s="119">
        <v>499.7</v>
      </c>
      <c r="K1519" s="121">
        <v>43175</v>
      </c>
      <c r="L1519" s="119">
        <v>5</v>
      </c>
      <c r="M1519" s="119" t="s">
        <v>3314</v>
      </c>
    </row>
    <row r="1520" spans="1:13">
      <c r="A1520" s="119" t="s">
        <v>2155</v>
      </c>
      <c r="B1520" s="119" t="s">
        <v>395</v>
      </c>
      <c r="C1520" s="119">
        <v>516</v>
      </c>
      <c r="D1520" s="119">
        <v>528.4</v>
      </c>
      <c r="E1520" s="119">
        <v>508.9</v>
      </c>
      <c r="F1520" s="119">
        <v>511.8</v>
      </c>
      <c r="G1520" s="119">
        <v>513</v>
      </c>
      <c r="H1520" s="119">
        <v>512.5</v>
      </c>
      <c r="I1520" s="119">
        <v>76998</v>
      </c>
      <c r="J1520" s="119">
        <v>39941316.950000003</v>
      </c>
      <c r="K1520" s="121">
        <v>43175</v>
      </c>
      <c r="L1520" s="119">
        <v>2615</v>
      </c>
      <c r="M1520" s="119" t="s">
        <v>2156</v>
      </c>
    </row>
    <row r="1521" spans="1:13">
      <c r="A1521" s="119" t="s">
        <v>2157</v>
      </c>
      <c r="B1521" s="119" t="s">
        <v>395</v>
      </c>
      <c r="C1521" s="119">
        <v>194</v>
      </c>
      <c r="D1521" s="119">
        <v>197.6</v>
      </c>
      <c r="E1521" s="119">
        <v>190.5</v>
      </c>
      <c r="F1521" s="119">
        <v>192</v>
      </c>
      <c r="G1521" s="119">
        <v>193.6</v>
      </c>
      <c r="H1521" s="119">
        <v>193.2</v>
      </c>
      <c r="I1521" s="119">
        <v>87236</v>
      </c>
      <c r="J1521" s="119">
        <v>16939929.449999999</v>
      </c>
      <c r="K1521" s="121">
        <v>43175</v>
      </c>
      <c r="L1521" s="119">
        <v>1693</v>
      </c>
      <c r="M1521" s="119" t="s">
        <v>2158</v>
      </c>
    </row>
    <row r="1522" spans="1:13">
      <c r="A1522" s="119" t="s">
        <v>2159</v>
      </c>
      <c r="B1522" s="119" t="s">
        <v>395</v>
      </c>
      <c r="C1522" s="119">
        <v>1250.1500000000001</v>
      </c>
      <c r="D1522" s="119">
        <v>1250.1500000000001</v>
      </c>
      <c r="E1522" s="119">
        <v>1220.4000000000001</v>
      </c>
      <c r="F1522" s="119">
        <v>1225.2</v>
      </c>
      <c r="G1522" s="119">
        <v>1225.0999999999999</v>
      </c>
      <c r="H1522" s="119">
        <v>1231.75</v>
      </c>
      <c r="I1522" s="119">
        <v>10535</v>
      </c>
      <c r="J1522" s="119">
        <v>12908571.85</v>
      </c>
      <c r="K1522" s="121">
        <v>43175</v>
      </c>
      <c r="L1522" s="119">
        <v>490</v>
      </c>
      <c r="M1522" s="119" t="s">
        <v>2160</v>
      </c>
    </row>
    <row r="1523" spans="1:13">
      <c r="A1523" s="119" t="s">
        <v>2226</v>
      </c>
      <c r="B1523" s="119" t="s">
        <v>395</v>
      </c>
      <c r="C1523" s="119">
        <v>3.65</v>
      </c>
      <c r="D1523" s="119">
        <v>3.8</v>
      </c>
      <c r="E1523" s="119">
        <v>3.65</v>
      </c>
      <c r="F1523" s="119">
        <v>3.7</v>
      </c>
      <c r="G1523" s="119">
        <v>3.7</v>
      </c>
      <c r="H1523" s="119">
        <v>3.7</v>
      </c>
      <c r="I1523" s="119">
        <v>182579</v>
      </c>
      <c r="J1523" s="119">
        <v>681707.5</v>
      </c>
      <c r="K1523" s="121">
        <v>43175</v>
      </c>
      <c r="L1523" s="119">
        <v>131</v>
      </c>
      <c r="M1523" s="119" t="s">
        <v>2227</v>
      </c>
    </row>
    <row r="1524" spans="1:13">
      <c r="A1524" s="119" t="s">
        <v>2157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2158</v>
      </c>
    </row>
    <row r="1525" spans="1:13">
      <c r="A1525" s="119" t="s">
        <v>2159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2160</v>
      </c>
    </row>
    <row r="1526" spans="1:13">
      <c r="A1526" s="119" t="s">
        <v>2226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2227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52"/>
    </row>
    <row r="1531" spans="1:13">
      <c r="K1531" s="452"/>
    </row>
    <row r="1532" spans="1:13">
      <c r="K1532" s="452"/>
    </row>
    <row r="1533" spans="1:13">
      <c r="K1533" s="452"/>
    </row>
    <row r="1534" spans="1:13">
      <c r="K1534" s="452"/>
    </row>
    <row r="1535" spans="1:13">
      <c r="K1535" s="452"/>
    </row>
    <row r="1536" spans="1:13">
      <c r="K1536" s="452"/>
    </row>
    <row r="1537" spans="11:11">
      <c r="K1537" s="452"/>
    </row>
    <row r="1538" spans="11:11">
      <c r="K1538" s="452"/>
    </row>
    <row r="1539" spans="11:11">
      <c r="K1539" s="452"/>
    </row>
    <row r="1540" spans="11:11">
      <c r="K1540" s="452"/>
    </row>
    <row r="1541" spans="11:11">
      <c r="K1541" s="452"/>
    </row>
    <row r="1542" spans="11:11">
      <c r="K1542" s="452"/>
    </row>
    <row r="1543" spans="11:11">
      <c r="K1543" s="452"/>
    </row>
    <row r="1544" spans="11:11">
      <c r="K1544" s="452"/>
    </row>
    <row r="1545" spans="11:11">
      <c r="K1545" s="452"/>
    </row>
    <row r="1546" spans="11:11">
      <c r="K1546" s="452"/>
    </row>
    <row r="1547" spans="11:11">
      <c r="K1547" s="452"/>
    </row>
    <row r="1548" spans="11:11">
      <c r="K1548" s="452"/>
    </row>
    <row r="1549" spans="11:11">
      <c r="K1549" s="452"/>
    </row>
    <row r="1550" spans="11:11">
      <c r="K1550" s="452"/>
    </row>
    <row r="1551" spans="11:11">
      <c r="K1551" s="452"/>
    </row>
    <row r="1552" spans="11:11">
      <c r="K1552" s="452"/>
    </row>
    <row r="1553" spans="11:11">
      <c r="K1553" s="452"/>
    </row>
    <row r="1554" spans="11:11">
      <c r="K1554" s="452"/>
    </row>
    <row r="1555" spans="11:11">
      <c r="K1555" s="452"/>
    </row>
    <row r="1556" spans="11:11">
      <c r="K1556" s="452"/>
    </row>
    <row r="1557" spans="11:11">
      <c r="K1557" s="452"/>
    </row>
    <row r="1558" spans="11:11">
      <c r="K1558" s="452"/>
    </row>
    <row r="1559" spans="11:11">
      <c r="K1559" s="452"/>
    </row>
    <row r="1560" spans="11:11">
      <c r="K1560" s="452"/>
    </row>
    <row r="1561" spans="11:11">
      <c r="K1561" s="452"/>
    </row>
    <row r="1562" spans="11:11">
      <c r="K1562" s="452"/>
    </row>
    <row r="1563" spans="11:11">
      <c r="K1563" s="452"/>
    </row>
    <row r="1564" spans="11:11">
      <c r="K1564" s="452"/>
    </row>
    <row r="1565" spans="11:11">
      <c r="K1565" s="452"/>
    </row>
    <row r="1566" spans="11:11">
      <c r="K1566" s="452"/>
    </row>
    <row r="1567" spans="11:11">
      <c r="K1567" s="452"/>
    </row>
    <row r="1568" spans="11:11">
      <c r="K1568" s="452"/>
    </row>
    <row r="1569" spans="11:11">
      <c r="K1569" s="452"/>
    </row>
    <row r="1570" spans="11:11">
      <c r="K1570" s="452"/>
    </row>
    <row r="1571" spans="11:11">
      <c r="K1571" s="452"/>
    </row>
    <row r="1572" spans="11:11">
      <c r="K1572" s="452"/>
    </row>
    <row r="1573" spans="11:11">
      <c r="K1573" s="452"/>
    </row>
    <row r="1574" spans="11:11">
      <c r="K1574" s="452"/>
    </row>
    <row r="1575" spans="11:11">
      <c r="K1575" s="452"/>
    </row>
    <row r="1576" spans="11:11">
      <c r="K1576" s="452"/>
    </row>
    <row r="1577" spans="11:11">
      <c r="K1577" s="452"/>
    </row>
    <row r="1578" spans="11:11">
      <c r="K1578" s="452"/>
    </row>
    <row r="1579" spans="11:11">
      <c r="K1579" s="452"/>
    </row>
    <row r="1580" spans="11:11">
      <c r="K1580" s="452"/>
    </row>
    <row r="1581" spans="11:11">
      <c r="K1581" s="452"/>
    </row>
    <row r="1582" spans="11:11">
      <c r="K1582" s="452"/>
    </row>
    <row r="1583" spans="11:11">
      <c r="K1583" s="452"/>
    </row>
    <row r="1584" spans="11:11">
      <c r="K1584" s="452"/>
    </row>
    <row r="1585" spans="11:11">
      <c r="K1585" s="452"/>
    </row>
    <row r="1586" spans="11:11">
      <c r="K1586" s="452"/>
    </row>
    <row r="1587" spans="11:11">
      <c r="K1587" s="452"/>
    </row>
    <row r="1588" spans="11:11">
      <c r="K1588" s="452"/>
    </row>
    <row r="1589" spans="11:11">
      <c r="K1589" s="452"/>
    </row>
    <row r="1590" spans="11:11">
      <c r="K1590" s="452"/>
    </row>
    <row r="1591" spans="11:11">
      <c r="K1591" s="452"/>
    </row>
    <row r="1592" spans="11:11">
      <c r="K1592" s="452"/>
    </row>
    <row r="1593" spans="11:11">
      <c r="K1593" s="452"/>
    </row>
    <row r="1594" spans="11:11">
      <c r="K1594" s="452"/>
    </row>
    <row r="1595" spans="11:11">
      <c r="K1595" s="452"/>
    </row>
    <row r="1596" spans="11:11">
      <c r="K1596" s="452"/>
    </row>
    <row r="1597" spans="11:11">
      <c r="K1597" s="452"/>
    </row>
    <row r="1598" spans="11:11">
      <c r="K1598" s="452"/>
    </row>
    <row r="1599" spans="11:11">
      <c r="K1599" s="452"/>
    </row>
    <row r="1600" spans="11:11">
      <c r="K1600" s="452"/>
    </row>
    <row r="1601" spans="11:11">
      <c r="K1601" s="452"/>
    </row>
    <row r="1602" spans="11:11">
      <c r="K1602" s="452"/>
    </row>
    <row r="1603" spans="11:11">
      <c r="K1603" s="452"/>
    </row>
    <row r="1604" spans="11:11">
      <c r="K1604" s="452"/>
    </row>
    <row r="1605" spans="11:11">
      <c r="K1605" s="452"/>
    </row>
    <row r="1606" spans="11:11">
      <c r="K1606" s="452"/>
    </row>
    <row r="1607" spans="11:11">
      <c r="K1607" s="452"/>
    </row>
    <row r="1608" spans="11:11">
      <c r="K1608" s="452"/>
    </row>
    <row r="1609" spans="11:11">
      <c r="K1609" s="452"/>
    </row>
    <row r="1610" spans="11:11">
      <c r="K1610" s="452"/>
    </row>
    <row r="1611" spans="11:11">
      <c r="K1611" s="452"/>
    </row>
    <row r="1612" spans="11:11">
      <c r="K1612" s="452"/>
    </row>
    <row r="1613" spans="11:11">
      <c r="K1613" s="452"/>
    </row>
    <row r="1614" spans="11:11">
      <c r="K1614" s="452"/>
    </row>
    <row r="1615" spans="11:11">
      <c r="K1615" s="452"/>
    </row>
    <row r="1616" spans="11:11">
      <c r="K1616" s="452"/>
    </row>
    <row r="1617" spans="11:11">
      <c r="K1617" s="452"/>
    </row>
    <row r="1618" spans="11:11">
      <c r="K1618" s="452"/>
    </row>
    <row r="1619" spans="11:11">
      <c r="K1619" s="452"/>
    </row>
    <row r="1620" spans="11:11">
      <c r="K1620" s="452"/>
    </row>
    <row r="1621" spans="11:11">
      <c r="K1621" s="452"/>
    </row>
    <row r="1622" spans="11:11">
      <c r="K1622" s="452"/>
    </row>
    <row r="1623" spans="11:11">
      <c r="K1623" s="452"/>
    </row>
    <row r="1624" spans="11:11">
      <c r="K1624" s="452"/>
    </row>
    <row r="1625" spans="11:11">
      <c r="K1625" s="452"/>
    </row>
    <row r="1626" spans="11:11">
      <c r="K1626" s="452"/>
    </row>
    <row r="1627" spans="11:11">
      <c r="K1627" s="452"/>
    </row>
    <row r="1628" spans="11:11">
      <c r="K1628" s="452"/>
    </row>
    <row r="1629" spans="11:11">
      <c r="K1629" s="452"/>
    </row>
    <row r="1630" spans="11:11">
      <c r="K1630" s="452"/>
    </row>
    <row r="1631" spans="11:11">
      <c r="K1631" s="452"/>
    </row>
    <row r="1632" spans="11:11">
      <c r="K1632" s="452"/>
    </row>
    <row r="1633" spans="11:11">
      <c r="K1633" s="452"/>
    </row>
    <row r="1634" spans="11:11">
      <c r="K1634" s="452"/>
    </row>
    <row r="1635" spans="11:11">
      <c r="K1635" s="452"/>
    </row>
    <row r="1636" spans="11:11">
      <c r="K1636" s="452"/>
    </row>
    <row r="1637" spans="11:11">
      <c r="K1637" s="452"/>
    </row>
    <row r="1638" spans="11:11">
      <c r="K1638" s="452"/>
    </row>
    <row r="1639" spans="11:11">
      <c r="K1639" s="452"/>
    </row>
    <row r="1640" spans="11:11">
      <c r="K1640" s="452"/>
    </row>
    <row r="1641" spans="11:11">
      <c r="K1641" s="452"/>
    </row>
    <row r="1642" spans="11:11">
      <c r="K1642" s="452"/>
    </row>
    <row r="1643" spans="11:11">
      <c r="K1643" s="452"/>
    </row>
    <row r="1644" spans="11:11">
      <c r="K1644" s="452"/>
    </row>
    <row r="1645" spans="11:11">
      <c r="K1645" s="452"/>
    </row>
    <row r="1646" spans="11:11">
      <c r="K1646" s="452"/>
    </row>
    <row r="1647" spans="11:11">
      <c r="K1647" s="452"/>
    </row>
    <row r="1648" spans="11:11">
      <c r="K1648" s="452"/>
    </row>
    <row r="1649" spans="11:11">
      <c r="K1649" s="452"/>
    </row>
    <row r="1650" spans="11:11">
      <c r="K1650" s="452"/>
    </row>
    <row r="1651" spans="11:11">
      <c r="K1651" s="452"/>
    </row>
    <row r="1652" spans="11:11">
      <c r="K1652" s="452"/>
    </row>
    <row r="1653" spans="11:11">
      <c r="K1653" s="452"/>
    </row>
    <row r="1654" spans="11:11">
      <c r="K1654" s="452"/>
    </row>
    <row r="1655" spans="11:11">
      <c r="K1655" s="452"/>
    </row>
    <row r="1656" spans="11:11">
      <c r="K1656" s="452"/>
    </row>
    <row r="1657" spans="11:11">
      <c r="K1657" s="452"/>
    </row>
    <row r="1658" spans="11:11">
      <c r="K1658" s="452"/>
    </row>
    <row r="1659" spans="11:11">
      <c r="K1659" s="452"/>
    </row>
    <row r="1660" spans="11:11">
      <c r="K1660" s="452"/>
    </row>
    <row r="1661" spans="11:11">
      <c r="K1661" s="452"/>
    </row>
    <row r="1662" spans="11:11">
      <c r="K1662" s="452"/>
    </row>
    <row r="1663" spans="11:11">
      <c r="K1663" s="452"/>
    </row>
    <row r="1664" spans="11:11">
      <c r="K1664" s="452"/>
    </row>
    <row r="1665" spans="11:11">
      <c r="K1665" s="452"/>
    </row>
    <row r="1666" spans="11:11">
      <c r="K1666" s="452"/>
    </row>
    <row r="1667" spans="11:11">
      <c r="K1667" s="452"/>
    </row>
    <row r="1668" spans="11:11">
      <c r="K1668" s="452"/>
    </row>
    <row r="1669" spans="11:11">
      <c r="K1669" s="452"/>
    </row>
    <row r="1670" spans="11:11">
      <c r="K1670" s="452"/>
    </row>
    <row r="1671" spans="11:11">
      <c r="K1671" s="452"/>
    </row>
    <row r="1672" spans="11:11">
      <c r="K1672" s="452"/>
    </row>
    <row r="1673" spans="11:11">
      <c r="K1673" s="452"/>
    </row>
    <row r="1674" spans="11:11">
      <c r="K1674" s="4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2018-04-02T02:57:52Z</dcterms:modified>
</cp:coreProperties>
</file>